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Files 1\FVS\MWL\2023\"/>
    </mc:Choice>
  </mc:AlternateContent>
  <xr:revisionPtr revIDLastSave="0" documentId="13_ncr:1_{CF4DF2E6-5D01-49ED-AF96-A034EF99C367}" xr6:coauthVersionLast="47" xr6:coauthVersionMax="47" xr10:uidLastSave="{00000000-0000-0000-0000-000000000000}"/>
  <bookViews>
    <workbookView xWindow="-108" yWindow="-108" windowWidth="23256" windowHeight="12576" xr2:uid="{DC5A1DFB-EFB9-40CE-B348-2F1756E825EC}"/>
  </bookViews>
  <sheets>
    <sheet name="Div1" sheetId="9" r:id="rId1"/>
    <sheet name="Div2" sheetId="8" r:id="rId2"/>
    <sheet name="Div3" sheetId="7" r:id="rId3"/>
    <sheet name="1Men" sheetId="1" r:id="rId4"/>
    <sheet name="1Women" sheetId="2" r:id="rId5"/>
    <sheet name="2Men" sheetId="3" r:id="rId6"/>
    <sheet name="2Women" sheetId="4" r:id="rId7"/>
    <sheet name="3Men" sheetId="5" r:id="rId8"/>
    <sheet name="3Women" sheetId="6" r:id="rId9"/>
  </sheets>
  <definedNames>
    <definedName name="_xlnm._FilterDatabase" localSheetId="4" hidden="1">'1Women'!$E$3:$E$289</definedName>
    <definedName name="_xlnm._FilterDatabase" localSheetId="5" hidden="1">'2Men'!$A$2:$AV$287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16" i="9" l="1"/>
  <c r="U15" i="9"/>
  <c r="U14" i="9"/>
  <c r="G4" i="1" l="1"/>
  <c r="H4" i="1"/>
  <c r="G5" i="1"/>
  <c r="H5" i="1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G14" i="1"/>
  <c r="H14" i="1"/>
  <c r="G15" i="1"/>
  <c r="H15" i="1"/>
  <c r="G16" i="1"/>
  <c r="H16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25" i="1"/>
  <c r="H25" i="1"/>
  <c r="G26" i="1"/>
  <c r="H26" i="1"/>
  <c r="G27" i="1"/>
  <c r="H27" i="1"/>
  <c r="G28" i="1"/>
  <c r="H28" i="1"/>
  <c r="G29" i="1"/>
  <c r="H29" i="1"/>
  <c r="G30" i="1"/>
  <c r="H30" i="1"/>
  <c r="G31" i="1"/>
  <c r="H31" i="1"/>
  <c r="G32" i="1"/>
  <c r="H32" i="1"/>
  <c r="G33" i="1"/>
  <c r="H33" i="1"/>
  <c r="G34" i="1"/>
  <c r="H34" i="1"/>
  <c r="G35" i="1"/>
  <c r="H35" i="1"/>
  <c r="G36" i="1"/>
  <c r="H36" i="1"/>
  <c r="G37" i="1"/>
  <c r="H37" i="1"/>
  <c r="G38" i="1"/>
  <c r="H38" i="1"/>
  <c r="G39" i="1"/>
  <c r="H39" i="1"/>
  <c r="G40" i="1"/>
  <c r="H40" i="1"/>
  <c r="G41" i="1"/>
  <c r="H41" i="1"/>
  <c r="G42" i="1"/>
  <c r="H42" i="1"/>
  <c r="G43" i="1"/>
  <c r="H43" i="1"/>
  <c r="G44" i="1"/>
  <c r="H44" i="1"/>
  <c r="G45" i="1"/>
  <c r="H45" i="1"/>
  <c r="G46" i="1"/>
  <c r="H46" i="1"/>
  <c r="G47" i="1"/>
  <c r="H47" i="1"/>
  <c r="G48" i="1"/>
  <c r="H48" i="1"/>
  <c r="G49" i="1"/>
  <c r="H49" i="1"/>
  <c r="G50" i="1"/>
  <c r="H50" i="1"/>
  <c r="G51" i="1"/>
  <c r="H51" i="1"/>
  <c r="G52" i="1"/>
  <c r="H52" i="1"/>
  <c r="G53" i="1"/>
  <c r="H53" i="1"/>
  <c r="G54" i="1"/>
  <c r="H54" i="1"/>
  <c r="G55" i="1"/>
  <c r="H55" i="1"/>
  <c r="G56" i="1"/>
  <c r="H56" i="1"/>
  <c r="G57" i="1"/>
  <c r="H57" i="1"/>
  <c r="G58" i="1"/>
  <c r="H58" i="1"/>
  <c r="G59" i="1"/>
  <c r="H59" i="1"/>
  <c r="G60" i="1"/>
  <c r="H60" i="1"/>
  <c r="G61" i="1"/>
  <c r="H61" i="1"/>
  <c r="G62" i="1"/>
  <c r="H62" i="1"/>
  <c r="G63" i="1"/>
  <c r="H63" i="1"/>
  <c r="G64" i="1"/>
  <c r="H64" i="1"/>
  <c r="G65" i="1"/>
  <c r="H65" i="1"/>
  <c r="G66" i="1"/>
  <c r="H66" i="1"/>
  <c r="G67" i="1"/>
  <c r="H67" i="1"/>
  <c r="G68" i="1"/>
  <c r="H68" i="1"/>
  <c r="G69" i="1"/>
  <c r="H69" i="1"/>
  <c r="G70" i="1"/>
  <c r="H70" i="1"/>
  <c r="G71" i="1"/>
  <c r="H71" i="1"/>
  <c r="G72" i="1"/>
  <c r="H72" i="1"/>
  <c r="G73" i="1"/>
  <c r="H73" i="1"/>
  <c r="G74" i="1"/>
  <c r="H74" i="1"/>
  <c r="G75" i="1"/>
  <c r="H75" i="1"/>
  <c r="G76" i="1"/>
  <c r="H76" i="1"/>
  <c r="G77" i="1"/>
  <c r="H77" i="1"/>
  <c r="G78" i="1"/>
  <c r="H78" i="1"/>
  <c r="G79" i="1"/>
  <c r="H79" i="1"/>
  <c r="G80" i="1"/>
  <c r="H80" i="1"/>
  <c r="G81" i="1"/>
  <c r="H81" i="1"/>
  <c r="G82" i="1"/>
  <c r="H82" i="1"/>
  <c r="G83" i="1"/>
  <c r="H83" i="1"/>
  <c r="G84" i="1"/>
  <c r="H84" i="1"/>
  <c r="G85" i="1"/>
  <c r="H85" i="1"/>
  <c r="G86" i="1"/>
  <c r="H86" i="1"/>
  <c r="G87" i="1"/>
  <c r="H87" i="1"/>
  <c r="G88" i="1"/>
  <c r="H88" i="1"/>
  <c r="G89" i="1"/>
  <c r="H89" i="1"/>
  <c r="G90" i="1"/>
  <c r="H90" i="1"/>
  <c r="G91" i="1"/>
  <c r="H91" i="1"/>
  <c r="G92" i="1"/>
  <c r="H92" i="1"/>
  <c r="G93" i="1"/>
  <c r="H93" i="1"/>
  <c r="G94" i="1"/>
  <c r="H94" i="1"/>
  <c r="G95" i="1"/>
  <c r="H95" i="1"/>
  <c r="G96" i="1"/>
  <c r="H96" i="1"/>
  <c r="G97" i="1"/>
  <c r="H97" i="1"/>
  <c r="G98" i="1"/>
  <c r="H98" i="1"/>
  <c r="G99" i="1"/>
  <c r="H99" i="1"/>
  <c r="G100" i="1"/>
  <c r="H100" i="1"/>
  <c r="G101" i="1"/>
  <c r="H101" i="1"/>
  <c r="G102" i="1"/>
  <c r="H102" i="1"/>
  <c r="G103" i="1"/>
  <c r="H103" i="1"/>
  <c r="G104" i="1"/>
  <c r="H104" i="1"/>
  <c r="G105" i="1"/>
  <c r="H105" i="1"/>
  <c r="G106" i="1"/>
  <c r="H106" i="1"/>
  <c r="G107" i="1"/>
  <c r="H107" i="1"/>
  <c r="G108" i="1"/>
  <c r="H108" i="1"/>
  <c r="G109" i="1"/>
  <c r="H109" i="1"/>
  <c r="G110" i="1"/>
  <c r="H110" i="1"/>
  <c r="G111" i="1"/>
  <c r="H111" i="1"/>
  <c r="G112" i="1"/>
  <c r="H112" i="1"/>
  <c r="G113" i="1"/>
  <c r="H113" i="1"/>
  <c r="G114" i="1"/>
  <c r="H114" i="1"/>
  <c r="G115" i="1"/>
  <c r="H115" i="1"/>
  <c r="G116" i="1"/>
  <c r="H116" i="1"/>
  <c r="G117" i="1"/>
  <c r="H117" i="1"/>
  <c r="G118" i="1"/>
  <c r="H118" i="1"/>
  <c r="G119" i="1"/>
  <c r="H119" i="1"/>
  <c r="G120" i="1"/>
  <c r="H120" i="1"/>
  <c r="G121" i="1"/>
  <c r="H121" i="1"/>
  <c r="G122" i="1"/>
  <c r="H122" i="1"/>
  <c r="G123" i="1"/>
  <c r="H123" i="1"/>
  <c r="G124" i="1"/>
  <c r="H124" i="1"/>
  <c r="G125" i="1"/>
  <c r="H125" i="1"/>
  <c r="G126" i="1"/>
  <c r="H126" i="1"/>
  <c r="G127" i="1"/>
  <c r="H127" i="1"/>
  <c r="G128" i="1"/>
  <c r="H128" i="1"/>
  <c r="G129" i="1"/>
  <c r="H129" i="1"/>
  <c r="G130" i="1"/>
  <c r="H130" i="1"/>
  <c r="G131" i="1"/>
  <c r="H131" i="1"/>
  <c r="G132" i="1"/>
  <c r="H132" i="1"/>
  <c r="G133" i="1"/>
  <c r="H133" i="1"/>
  <c r="G134" i="1"/>
  <c r="H134" i="1"/>
  <c r="G135" i="1"/>
  <c r="H135" i="1"/>
  <c r="G136" i="1"/>
  <c r="H136" i="1"/>
  <c r="G137" i="1"/>
  <c r="H137" i="1"/>
  <c r="G138" i="1"/>
  <c r="H138" i="1"/>
  <c r="G139" i="1"/>
  <c r="H139" i="1"/>
  <c r="G140" i="1"/>
  <c r="H140" i="1"/>
  <c r="G141" i="1"/>
  <c r="H141" i="1"/>
  <c r="G142" i="1"/>
  <c r="H142" i="1"/>
  <c r="G143" i="1"/>
  <c r="H143" i="1"/>
  <c r="G144" i="1"/>
  <c r="H144" i="1"/>
  <c r="G145" i="1"/>
  <c r="H145" i="1"/>
  <c r="G146" i="1"/>
  <c r="H146" i="1"/>
  <c r="G147" i="1"/>
  <c r="H147" i="1"/>
  <c r="G148" i="1"/>
  <c r="H148" i="1"/>
  <c r="G149" i="1"/>
  <c r="H149" i="1"/>
  <c r="G150" i="1"/>
  <c r="H150" i="1"/>
  <c r="G151" i="1"/>
  <c r="H151" i="1"/>
  <c r="G152" i="1"/>
  <c r="H152" i="1"/>
  <c r="G153" i="1"/>
  <c r="H153" i="1"/>
  <c r="G154" i="1"/>
  <c r="H154" i="1"/>
  <c r="G155" i="1"/>
  <c r="H155" i="1"/>
  <c r="G156" i="1"/>
  <c r="H156" i="1"/>
  <c r="G157" i="1"/>
  <c r="H157" i="1"/>
  <c r="G158" i="1"/>
  <c r="H158" i="1"/>
  <c r="G159" i="1"/>
  <c r="H159" i="1"/>
  <c r="G160" i="1"/>
  <c r="H160" i="1"/>
  <c r="G161" i="1"/>
  <c r="H161" i="1"/>
  <c r="G162" i="1"/>
  <c r="H162" i="1"/>
  <c r="G163" i="1"/>
  <c r="H163" i="1"/>
  <c r="G164" i="1"/>
  <c r="H164" i="1"/>
  <c r="G165" i="1"/>
  <c r="H165" i="1"/>
  <c r="G166" i="1"/>
  <c r="H166" i="1"/>
  <c r="G167" i="1"/>
  <c r="H167" i="1"/>
  <c r="G168" i="1"/>
  <c r="H168" i="1"/>
  <c r="G169" i="1"/>
  <c r="H169" i="1"/>
  <c r="G170" i="1"/>
  <c r="H170" i="1"/>
  <c r="G171" i="1"/>
  <c r="H171" i="1"/>
  <c r="G172" i="1"/>
  <c r="H172" i="1"/>
  <c r="G173" i="1"/>
  <c r="H173" i="1"/>
  <c r="G174" i="1"/>
  <c r="H174" i="1"/>
  <c r="G175" i="1"/>
  <c r="H175" i="1"/>
  <c r="G176" i="1"/>
  <c r="H176" i="1"/>
  <c r="G177" i="1"/>
  <c r="H177" i="1"/>
  <c r="G178" i="1"/>
  <c r="H178" i="1"/>
  <c r="G179" i="1"/>
  <c r="H179" i="1"/>
  <c r="G180" i="1"/>
  <c r="H180" i="1"/>
  <c r="G181" i="1"/>
  <c r="H181" i="1"/>
  <c r="G182" i="1"/>
  <c r="H182" i="1"/>
  <c r="G183" i="1"/>
  <c r="H183" i="1"/>
  <c r="G184" i="1"/>
  <c r="H184" i="1"/>
  <c r="G185" i="1"/>
  <c r="H185" i="1"/>
  <c r="G186" i="1"/>
  <c r="H186" i="1"/>
  <c r="G187" i="1"/>
  <c r="H187" i="1"/>
  <c r="G188" i="1"/>
  <c r="H188" i="1"/>
  <c r="G189" i="1"/>
  <c r="H189" i="1"/>
  <c r="G190" i="1"/>
  <c r="H190" i="1"/>
  <c r="G191" i="1"/>
  <c r="H191" i="1"/>
  <c r="G192" i="1"/>
  <c r="H192" i="1"/>
  <c r="G193" i="1"/>
  <c r="H193" i="1"/>
  <c r="G194" i="1"/>
  <c r="H194" i="1"/>
  <c r="G195" i="1"/>
  <c r="H195" i="1"/>
  <c r="G196" i="1"/>
  <c r="H196" i="1"/>
  <c r="G197" i="1"/>
  <c r="H197" i="1"/>
  <c r="G198" i="1"/>
  <c r="H198" i="1"/>
  <c r="G199" i="1"/>
  <c r="H199" i="1"/>
  <c r="G200" i="1"/>
  <c r="H200" i="1"/>
  <c r="G201" i="1"/>
  <c r="H201" i="1"/>
  <c r="G202" i="1"/>
  <c r="H202" i="1"/>
  <c r="G203" i="1"/>
  <c r="H203" i="1"/>
  <c r="G204" i="1"/>
  <c r="H204" i="1"/>
  <c r="G205" i="1"/>
  <c r="H205" i="1"/>
  <c r="G206" i="1"/>
  <c r="H206" i="1"/>
  <c r="G207" i="1"/>
  <c r="H207" i="1"/>
  <c r="G208" i="1"/>
  <c r="H208" i="1"/>
  <c r="G209" i="1"/>
  <c r="H209" i="1"/>
  <c r="G210" i="1"/>
  <c r="H210" i="1"/>
  <c r="G211" i="1"/>
  <c r="H211" i="1"/>
  <c r="G212" i="1"/>
  <c r="H212" i="1"/>
  <c r="G213" i="1"/>
  <c r="H213" i="1"/>
  <c r="G214" i="1"/>
  <c r="H214" i="1"/>
  <c r="G215" i="1"/>
  <c r="H215" i="1"/>
  <c r="G216" i="1"/>
  <c r="H216" i="1"/>
  <c r="G217" i="1"/>
  <c r="H217" i="1"/>
  <c r="G218" i="1"/>
  <c r="H218" i="1"/>
  <c r="G219" i="1"/>
  <c r="H219" i="1"/>
  <c r="G220" i="1"/>
  <c r="H220" i="1"/>
  <c r="G221" i="1"/>
  <c r="H221" i="1"/>
  <c r="G222" i="1"/>
  <c r="H222" i="1"/>
  <c r="G223" i="1"/>
  <c r="H223" i="1"/>
  <c r="G224" i="1"/>
  <c r="H224" i="1"/>
  <c r="G225" i="1"/>
  <c r="H225" i="1"/>
  <c r="G226" i="1"/>
  <c r="H226" i="1"/>
  <c r="G227" i="1"/>
  <c r="H227" i="1"/>
  <c r="G228" i="1"/>
  <c r="H228" i="1"/>
  <c r="G229" i="1"/>
  <c r="H229" i="1"/>
  <c r="G230" i="1"/>
  <c r="H230" i="1"/>
  <c r="G231" i="1"/>
  <c r="H231" i="1"/>
  <c r="G232" i="1"/>
  <c r="H232" i="1"/>
  <c r="G233" i="1"/>
  <c r="H233" i="1"/>
  <c r="G234" i="1"/>
  <c r="H234" i="1"/>
  <c r="G235" i="1"/>
  <c r="H235" i="1"/>
  <c r="G236" i="1"/>
  <c r="H236" i="1"/>
  <c r="G237" i="1"/>
  <c r="H237" i="1"/>
  <c r="G238" i="1"/>
  <c r="H238" i="1"/>
  <c r="G239" i="1"/>
  <c r="H239" i="1"/>
  <c r="G240" i="1"/>
  <c r="H240" i="1"/>
  <c r="G241" i="1"/>
  <c r="H241" i="1"/>
  <c r="G242" i="1"/>
  <c r="H242" i="1"/>
  <c r="G243" i="1"/>
  <c r="H243" i="1"/>
  <c r="G244" i="1"/>
  <c r="H244" i="1"/>
  <c r="G245" i="1"/>
  <c r="H245" i="1"/>
  <c r="G246" i="1"/>
  <c r="H246" i="1"/>
  <c r="G247" i="1"/>
  <c r="H247" i="1"/>
  <c r="G248" i="1"/>
  <c r="H248" i="1"/>
  <c r="G249" i="1"/>
  <c r="H249" i="1"/>
  <c r="G250" i="1"/>
  <c r="H250" i="1"/>
  <c r="G251" i="1"/>
  <c r="H251" i="1"/>
  <c r="G252" i="1"/>
  <c r="H252" i="1"/>
  <c r="G253" i="1"/>
  <c r="H253" i="1"/>
  <c r="G254" i="1"/>
  <c r="H254" i="1"/>
  <c r="G255" i="1"/>
  <c r="H255" i="1"/>
  <c r="G256" i="1"/>
  <c r="H256" i="1"/>
  <c r="G257" i="1"/>
  <c r="H257" i="1"/>
  <c r="G258" i="1"/>
  <c r="H258" i="1"/>
  <c r="G259" i="1"/>
  <c r="H259" i="1"/>
  <c r="G260" i="1"/>
  <c r="H260" i="1"/>
  <c r="G261" i="1"/>
  <c r="H261" i="1"/>
  <c r="G262" i="1"/>
  <c r="H262" i="1"/>
  <c r="G263" i="1"/>
  <c r="H263" i="1"/>
  <c r="G264" i="1"/>
  <c r="H264" i="1"/>
  <c r="G265" i="1"/>
  <c r="H265" i="1"/>
  <c r="G266" i="1"/>
  <c r="H266" i="1"/>
  <c r="G267" i="1"/>
  <c r="H267" i="1"/>
  <c r="G268" i="1"/>
  <c r="H268" i="1"/>
  <c r="G269" i="1"/>
  <c r="H269" i="1"/>
  <c r="G270" i="1"/>
  <c r="H270" i="1"/>
  <c r="G271" i="1"/>
  <c r="H271" i="1"/>
  <c r="G272" i="1"/>
  <c r="H272" i="1"/>
  <c r="G273" i="1"/>
  <c r="H273" i="1"/>
  <c r="G274" i="1"/>
  <c r="H274" i="1"/>
  <c r="G275" i="1"/>
  <c r="H275" i="1"/>
  <c r="G276" i="1"/>
  <c r="H276" i="1"/>
  <c r="G277" i="1"/>
  <c r="H277" i="1"/>
  <c r="G278" i="1"/>
  <c r="H278" i="1"/>
  <c r="G279" i="1"/>
  <c r="H279" i="1"/>
  <c r="G280" i="1"/>
  <c r="H280" i="1"/>
  <c r="G281" i="1"/>
  <c r="H281" i="1"/>
  <c r="G282" i="1"/>
  <c r="H282" i="1"/>
  <c r="G283" i="1"/>
  <c r="H283" i="1"/>
  <c r="G284" i="1"/>
  <c r="H284" i="1"/>
  <c r="G285" i="1"/>
  <c r="H285" i="1"/>
  <c r="G286" i="1"/>
  <c r="H286" i="1"/>
  <c r="G287" i="1"/>
  <c r="H287" i="1"/>
  <c r="G288" i="1"/>
  <c r="H288" i="1"/>
  <c r="G289" i="1"/>
  <c r="H289" i="1"/>
  <c r="G290" i="1"/>
  <c r="H290" i="1"/>
  <c r="G291" i="1"/>
  <c r="H291" i="1"/>
  <c r="G292" i="1"/>
  <c r="H292" i="1"/>
  <c r="G293" i="1"/>
  <c r="H293" i="1"/>
  <c r="G294" i="1"/>
  <c r="H294" i="1"/>
  <c r="G295" i="1"/>
  <c r="H295" i="1"/>
  <c r="G296" i="1"/>
  <c r="H296" i="1"/>
  <c r="G297" i="1"/>
  <c r="H297" i="1"/>
  <c r="G298" i="1"/>
  <c r="H298" i="1"/>
  <c r="G299" i="1"/>
  <c r="H299" i="1"/>
  <c r="G300" i="1"/>
  <c r="H300" i="1"/>
  <c r="G301" i="1"/>
  <c r="H301" i="1"/>
  <c r="G302" i="1"/>
  <c r="H302" i="1"/>
  <c r="G303" i="1"/>
  <c r="H303" i="1"/>
  <c r="G304" i="1"/>
  <c r="H304" i="1"/>
  <c r="G305" i="1"/>
  <c r="H305" i="1"/>
  <c r="G306" i="1"/>
  <c r="H306" i="1"/>
  <c r="G307" i="1"/>
  <c r="H307" i="1"/>
  <c r="G308" i="1"/>
  <c r="H308" i="1"/>
  <c r="G309" i="1"/>
  <c r="H309" i="1"/>
  <c r="G310" i="1"/>
  <c r="H310" i="1"/>
  <c r="G311" i="1"/>
  <c r="H311" i="1"/>
  <c r="G312" i="1"/>
  <c r="H312" i="1"/>
  <c r="G313" i="1"/>
  <c r="H313" i="1"/>
  <c r="G314" i="1"/>
  <c r="H314" i="1"/>
  <c r="G315" i="1"/>
  <c r="H315" i="1"/>
  <c r="G316" i="1"/>
  <c r="H316" i="1"/>
  <c r="G317" i="1"/>
  <c r="H317" i="1"/>
  <c r="G318" i="1"/>
  <c r="H318" i="1"/>
  <c r="G319" i="1"/>
  <c r="H319" i="1"/>
  <c r="G320" i="1"/>
  <c r="H320" i="1"/>
  <c r="G321" i="1"/>
  <c r="H321" i="1"/>
  <c r="G322" i="1"/>
  <c r="H322" i="1"/>
  <c r="G323" i="1"/>
  <c r="H323" i="1"/>
  <c r="G324" i="1"/>
  <c r="H324" i="1"/>
  <c r="G325" i="1"/>
  <c r="H325" i="1"/>
  <c r="G326" i="1"/>
  <c r="H326" i="1"/>
  <c r="G327" i="1"/>
  <c r="H327" i="1"/>
  <c r="G328" i="1"/>
  <c r="H328" i="1"/>
  <c r="G329" i="1"/>
  <c r="H329" i="1"/>
  <c r="G330" i="1"/>
  <c r="H330" i="1"/>
  <c r="G331" i="1"/>
  <c r="H331" i="1"/>
  <c r="G332" i="1"/>
  <c r="H332" i="1"/>
  <c r="G333" i="1"/>
  <c r="H333" i="1"/>
  <c r="G334" i="1"/>
  <c r="H334" i="1"/>
  <c r="G335" i="1"/>
  <c r="H335" i="1"/>
  <c r="G336" i="1"/>
  <c r="H336" i="1"/>
  <c r="G337" i="1"/>
  <c r="H337" i="1"/>
  <c r="G338" i="1"/>
  <c r="H338" i="1"/>
  <c r="G339" i="1"/>
  <c r="H339" i="1"/>
  <c r="G340" i="1"/>
  <c r="H340" i="1"/>
  <c r="G341" i="1"/>
  <c r="H341" i="1"/>
  <c r="G342" i="1"/>
  <c r="H342" i="1"/>
  <c r="G343" i="1"/>
  <c r="H343" i="1"/>
  <c r="G344" i="1"/>
  <c r="H344" i="1"/>
  <c r="G345" i="1"/>
  <c r="H345" i="1"/>
  <c r="G346" i="1"/>
  <c r="H346" i="1"/>
  <c r="G347" i="1"/>
  <c r="H347" i="1"/>
  <c r="G348" i="1"/>
  <c r="H348" i="1"/>
  <c r="G349" i="1"/>
  <c r="H349" i="1"/>
  <c r="G350" i="1"/>
  <c r="H350" i="1"/>
  <c r="G351" i="1"/>
  <c r="H351" i="1"/>
  <c r="G352" i="1"/>
  <c r="H352" i="1"/>
  <c r="G353" i="1"/>
  <c r="H353" i="1"/>
  <c r="G354" i="1"/>
  <c r="H354" i="1"/>
  <c r="G355" i="1"/>
  <c r="H355" i="1"/>
  <c r="G356" i="1"/>
  <c r="H356" i="1"/>
  <c r="G357" i="1"/>
  <c r="H357" i="1"/>
  <c r="G358" i="1"/>
  <c r="H358" i="1"/>
  <c r="G359" i="1"/>
  <c r="H359" i="1"/>
  <c r="G360" i="1"/>
  <c r="H360" i="1"/>
  <c r="G361" i="1"/>
  <c r="H361" i="1"/>
  <c r="G362" i="1"/>
  <c r="H362" i="1"/>
  <c r="G363" i="1"/>
  <c r="H363" i="1"/>
  <c r="G364" i="1"/>
  <c r="H364" i="1"/>
  <c r="G365" i="1"/>
  <c r="H365" i="1"/>
  <c r="G366" i="1"/>
  <c r="H366" i="1"/>
  <c r="G367" i="1"/>
  <c r="H367" i="1"/>
  <c r="G368" i="1"/>
  <c r="H368" i="1"/>
  <c r="G369" i="1"/>
  <c r="H369" i="1"/>
  <c r="G370" i="1"/>
  <c r="H370" i="1"/>
  <c r="G371" i="1"/>
  <c r="H371" i="1"/>
  <c r="G372" i="1"/>
  <c r="H372" i="1"/>
  <c r="G373" i="1"/>
  <c r="H373" i="1"/>
  <c r="G374" i="1"/>
  <c r="H374" i="1"/>
  <c r="G375" i="1"/>
  <c r="H375" i="1"/>
  <c r="G376" i="1"/>
  <c r="H376" i="1"/>
  <c r="G377" i="1"/>
  <c r="H377" i="1"/>
  <c r="G378" i="1"/>
  <c r="H378" i="1"/>
  <c r="G379" i="1"/>
  <c r="H379" i="1"/>
  <c r="G380" i="1"/>
  <c r="H380" i="1"/>
  <c r="G381" i="1"/>
  <c r="H381" i="1"/>
  <c r="G382" i="1"/>
  <c r="H382" i="1"/>
  <c r="G383" i="1"/>
  <c r="H383" i="1"/>
  <c r="G384" i="1"/>
  <c r="H384" i="1"/>
  <c r="G385" i="1"/>
  <c r="H385" i="1"/>
  <c r="G386" i="1"/>
  <c r="H386" i="1"/>
  <c r="G387" i="1"/>
  <c r="H387" i="1"/>
  <c r="G388" i="1"/>
  <c r="H388" i="1"/>
  <c r="G389" i="1"/>
  <c r="H389" i="1"/>
  <c r="G390" i="1"/>
  <c r="H390" i="1"/>
  <c r="G391" i="1"/>
  <c r="H391" i="1"/>
  <c r="G392" i="1"/>
  <c r="H392" i="1"/>
  <c r="G393" i="1"/>
  <c r="H393" i="1"/>
  <c r="G394" i="1"/>
  <c r="H394" i="1"/>
  <c r="G395" i="1"/>
  <c r="H395" i="1"/>
  <c r="G396" i="1"/>
  <c r="H396" i="1"/>
  <c r="G397" i="1"/>
  <c r="H397" i="1"/>
  <c r="G398" i="1"/>
  <c r="H398" i="1"/>
  <c r="G399" i="1"/>
  <c r="H399" i="1"/>
  <c r="G400" i="1"/>
  <c r="H400" i="1"/>
  <c r="G401" i="1"/>
  <c r="H401" i="1"/>
  <c r="G402" i="1"/>
  <c r="H402" i="1"/>
  <c r="G403" i="1"/>
  <c r="H403" i="1"/>
  <c r="G404" i="1"/>
  <c r="H404" i="1"/>
  <c r="G405" i="1"/>
  <c r="H405" i="1"/>
  <c r="G406" i="1"/>
  <c r="H406" i="1"/>
  <c r="G407" i="1"/>
  <c r="H407" i="1"/>
  <c r="G408" i="1"/>
  <c r="H408" i="1"/>
  <c r="G409" i="1"/>
  <c r="H409" i="1"/>
  <c r="G410" i="1"/>
  <c r="H410" i="1"/>
  <c r="G411" i="1"/>
  <c r="H411" i="1"/>
  <c r="G412" i="1"/>
  <c r="H412" i="1"/>
  <c r="G413" i="1"/>
  <c r="H413" i="1"/>
  <c r="G414" i="1"/>
  <c r="H414" i="1"/>
  <c r="G415" i="1"/>
  <c r="H415" i="1"/>
  <c r="G416" i="1"/>
  <c r="H416" i="1"/>
  <c r="G417" i="1"/>
  <c r="H417" i="1"/>
  <c r="G418" i="1"/>
  <c r="H418" i="1"/>
  <c r="G419" i="1"/>
  <c r="H419" i="1"/>
  <c r="G420" i="1"/>
  <c r="H420" i="1"/>
  <c r="G421" i="1"/>
  <c r="H421" i="1"/>
  <c r="G422" i="1"/>
  <c r="H422" i="1"/>
  <c r="G423" i="1"/>
  <c r="H423" i="1"/>
  <c r="G424" i="1"/>
  <c r="H424" i="1"/>
  <c r="G425" i="1"/>
  <c r="H425" i="1"/>
  <c r="G426" i="1"/>
  <c r="H426" i="1"/>
  <c r="G427" i="1"/>
  <c r="H427" i="1"/>
  <c r="G428" i="1"/>
  <c r="H428" i="1"/>
  <c r="G429" i="1"/>
  <c r="H429" i="1"/>
  <c r="G430" i="1"/>
  <c r="H430" i="1"/>
  <c r="G431" i="1"/>
  <c r="H431" i="1"/>
  <c r="G432" i="1"/>
  <c r="H432" i="1"/>
  <c r="G433" i="1"/>
  <c r="H433" i="1"/>
  <c r="G434" i="1"/>
  <c r="H434" i="1"/>
  <c r="G435" i="1"/>
  <c r="H435" i="1"/>
  <c r="G436" i="1"/>
  <c r="H436" i="1"/>
  <c r="G437" i="1"/>
  <c r="H437" i="1"/>
  <c r="N418" i="1"/>
  <c r="M418" i="1"/>
  <c r="L418" i="1"/>
  <c r="K418" i="1"/>
  <c r="J418" i="1"/>
  <c r="I418" i="1"/>
  <c r="P418" i="1"/>
  <c r="O418" i="1"/>
  <c r="N421" i="1"/>
  <c r="M421" i="1"/>
  <c r="L421" i="1"/>
  <c r="K421" i="1"/>
  <c r="J421" i="1"/>
  <c r="I421" i="1"/>
  <c r="P421" i="1"/>
  <c r="O421" i="1"/>
  <c r="N169" i="1"/>
  <c r="M169" i="1"/>
  <c r="L169" i="1"/>
  <c r="K169" i="1"/>
  <c r="J169" i="1"/>
  <c r="I169" i="1"/>
  <c r="P169" i="1"/>
  <c r="O169" i="1"/>
  <c r="N413" i="1"/>
  <c r="M413" i="1"/>
  <c r="L413" i="1"/>
  <c r="K413" i="1"/>
  <c r="J413" i="1"/>
  <c r="I413" i="1"/>
  <c r="P413" i="1"/>
  <c r="O413" i="1"/>
  <c r="N397" i="1"/>
  <c r="M397" i="1"/>
  <c r="L397" i="1"/>
  <c r="K397" i="1"/>
  <c r="J397" i="1"/>
  <c r="I397" i="1"/>
  <c r="P397" i="1"/>
  <c r="O397" i="1"/>
  <c r="N431" i="1"/>
  <c r="M431" i="1"/>
  <c r="L431" i="1"/>
  <c r="K431" i="1"/>
  <c r="J431" i="1"/>
  <c r="I431" i="1"/>
  <c r="P431" i="1"/>
  <c r="O431" i="1"/>
  <c r="N432" i="1"/>
  <c r="M432" i="1"/>
  <c r="L432" i="1"/>
  <c r="K432" i="1"/>
  <c r="J432" i="1"/>
  <c r="I432" i="1"/>
  <c r="P432" i="1"/>
  <c r="O432" i="1"/>
  <c r="N355" i="1"/>
  <c r="M355" i="1"/>
  <c r="L355" i="1"/>
  <c r="K355" i="1"/>
  <c r="J355" i="1"/>
  <c r="I355" i="1"/>
  <c r="P355" i="1"/>
  <c r="O355" i="1"/>
  <c r="N391" i="1"/>
  <c r="M391" i="1"/>
  <c r="L391" i="1"/>
  <c r="K391" i="1"/>
  <c r="J391" i="1"/>
  <c r="I391" i="1"/>
  <c r="P391" i="1"/>
  <c r="O391" i="1"/>
  <c r="N371" i="1"/>
  <c r="M371" i="1"/>
  <c r="L371" i="1"/>
  <c r="K371" i="1"/>
  <c r="J371" i="1"/>
  <c r="I371" i="1"/>
  <c r="P371" i="1"/>
  <c r="O371" i="1"/>
  <c r="N263" i="1"/>
  <c r="M263" i="1"/>
  <c r="L263" i="1"/>
  <c r="K263" i="1"/>
  <c r="J263" i="1"/>
  <c r="I263" i="1"/>
  <c r="P263" i="1"/>
  <c r="O263" i="1"/>
  <c r="N323" i="1"/>
  <c r="M323" i="1"/>
  <c r="L323" i="1"/>
  <c r="K323" i="1"/>
  <c r="J323" i="1"/>
  <c r="I323" i="1"/>
  <c r="P323" i="1"/>
  <c r="O323" i="1"/>
  <c r="N375" i="1"/>
  <c r="M375" i="1"/>
  <c r="L375" i="1"/>
  <c r="K375" i="1"/>
  <c r="J375" i="1"/>
  <c r="I375" i="1"/>
  <c r="P375" i="1"/>
  <c r="O375" i="1"/>
  <c r="N313" i="1"/>
  <c r="M313" i="1"/>
  <c r="L313" i="1"/>
  <c r="K313" i="1"/>
  <c r="J313" i="1"/>
  <c r="I313" i="1"/>
  <c r="P313" i="1"/>
  <c r="O313" i="1"/>
  <c r="N181" i="1"/>
  <c r="M181" i="1"/>
  <c r="L181" i="1"/>
  <c r="K181" i="1"/>
  <c r="J181" i="1"/>
  <c r="I181" i="1"/>
  <c r="P181" i="1"/>
  <c r="O181" i="1"/>
  <c r="N333" i="1"/>
  <c r="M333" i="1"/>
  <c r="L333" i="1"/>
  <c r="K333" i="1"/>
  <c r="J333" i="1"/>
  <c r="I333" i="1"/>
  <c r="P333" i="1"/>
  <c r="O333" i="1"/>
  <c r="N379" i="1"/>
  <c r="M379" i="1"/>
  <c r="L379" i="1"/>
  <c r="K379" i="1"/>
  <c r="J379" i="1"/>
  <c r="I379" i="1"/>
  <c r="P379" i="1"/>
  <c r="O379" i="1"/>
  <c r="N412" i="1"/>
  <c r="M412" i="1"/>
  <c r="L412" i="1"/>
  <c r="K412" i="1"/>
  <c r="J412" i="1"/>
  <c r="I412" i="1"/>
  <c r="P412" i="1"/>
  <c r="O412" i="1"/>
  <c r="N427" i="1"/>
  <c r="M427" i="1"/>
  <c r="L427" i="1"/>
  <c r="K427" i="1"/>
  <c r="J427" i="1"/>
  <c r="I427" i="1"/>
  <c r="P427" i="1"/>
  <c r="O427" i="1"/>
  <c r="N273" i="1"/>
  <c r="M273" i="1"/>
  <c r="L273" i="1"/>
  <c r="K273" i="1"/>
  <c r="J273" i="1"/>
  <c r="I273" i="1"/>
  <c r="P273" i="1"/>
  <c r="O273" i="1"/>
  <c r="N422" i="1"/>
  <c r="M422" i="1"/>
  <c r="L422" i="1"/>
  <c r="K422" i="1"/>
  <c r="J422" i="1"/>
  <c r="I422" i="1"/>
  <c r="P422" i="1"/>
  <c r="O422" i="1"/>
  <c r="N250" i="1"/>
  <c r="M250" i="1"/>
  <c r="L250" i="1"/>
  <c r="K250" i="1"/>
  <c r="J250" i="1"/>
  <c r="I250" i="1"/>
  <c r="P250" i="1"/>
  <c r="O250" i="1"/>
  <c r="N306" i="1"/>
  <c r="M306" i="1"/>
  <c r="L306" i="1"/>
  <c r="K306" i="1"/>
  <c r="J306" i="1"/>
  <c r="I306" i="1"/>
  <c r="P306" i="1"/>
  <c r="O306" i="1"/>
  <c r="N362" i="1"/>
  <c r="M362" i="1"/>
  <c r="L362" i="1"/>
  <c r="K362" i="1"/>
  <c r="J362" i="1"/>
  <c r="I362" i="1"/>
  <c r="P362" i="1"/>
  <c r="O362" i="1"/>
  <c r="N59" i="1"/>
  <c r="M59" i="1"/>
  <c r="L59" i="1"/>
  <c r="K59" i="1"/>
  <c r="J59" i="1"/>
  <c r="I59" i="1"/>
  <c r="P59" i="1"/>
  <c r="O59" i="1"/>
  <c r="N270" i="1"/>
  <c r="M270" i="1"/>
  <c r="L270" i="1"/>
  <c r="K270" i="1"/>
  <c r="J270" i="1"/>
  <c r="I270" i="1"/>
  <c r="P270" i="1"/>
  <c r="O270" i="1"/>
  <c r="N406" i="1"/>
  <c r="M406" i="1"/>
  <c r="L406" i="1"/>
  <c r="K406" i="1"/>
  <c r="J406" i="1"/>
  <c r="I406" i="1"/>
  <c r="P406" i="1"/>
  <c r="O406" i="1"/>
  <c r="N288" i="1"/>
  <c r="M288" i="1"/>
  <c r="L288" i="1"/>
  <c r="K288" i="1"/>
  <c r="J288" i="1"/>
  <c r="I288" i="1"/>
  <c r="P288" i="1"/>
  <c r="O288" i="1"/>
  <c r="N294" i="1"/>
  <c r="M294" i="1"/>
  <c r="L294" i="1"/>
  <c r="K294" i="1"/>
  <c r="J294" i="1"/>
  <c r="I294" i="1"/>
  <c r="P294" i="1"/>
  <c r="O294" i="1"/>
  <c r="N387" i="1"/>
  <c r="M387" i="1"/>
  <c r="L387" i="1"/>
  <c r="K387" i="1"/>
  <c r="J387" i="1"/>
  <c r="I387" i="1"/>
  <c r="P387" i="1"/>
  <c r="O387" i="1"/>
  <c r="N299" i="1"/>
  <c r="M299" i="1"/>
  <c r="L299" i="1"/>
  <c r="K299" i="1"/>
  <c r="J299" i="1"/>
  <c r="I299" i="1"/>
  <c r="P299" i="1"/>
  <c r="O299" i="1"/>
  <c r="N380" i="1"/>
  <c r="M380" i="1"/>
  <c r="L380" i="1"/>
  <c r="K380" i="1"/>
  <c r="J380" i="1"/>
  <c r="I380" i="1"/>
  <c r="P380" i="1"/>
  <c r="O380" i="1"/>
  <c r="N401" i="1"/>
  <c r="M401" i="1"/>
  <c r="L401" i="1"/>
  <c r="K401" i="1"/>
  <c r="J401" i="1"/>
  <c r="I401" i="1"/>
  <c r="P401" i="1"/>
  <c r="O401" i="1"/>
  <c r="N271" i="1"/>
  <c r="M271" i="1"/>
  <c r="L271" i="1"/>
  <c r="K271" i="1"/>
  <c r="J271" i="1"/>
  <c r="I271" i="1"/>
  <c r="P271" i="1"/>
  <c r="O271" i="1"/>
  <c r="N340" i="1"/>
  <c r="M340" i="1"/>
  <c r="L340" i="1"/>
  <c r="K340" i="1"/>
  <c r="J340" i="1"/>
  <c r="I340" i="1"/>
  <c r="P340" i="1"/>
  <c r="O340" i="1"/>
  <c r="N191" i="1"/>
  <c r="M191" i="1"/>
  <c r="L191" i="1"/>
  <c r="K191" i="1"/>
  <c r="J191" i="1"/>
  <c r="I191" i="1"/>
  <c r="P191" i="1"/>
  <c r="O191" i="1"/>
  <c r="N269" i="1"/>
  <c r="M269" i="1"/>
  <c r="L269" i="1"/>
  <c r="K269" i="1"/>
  <c r="J269" i="1"/>
  <c r="I269" i="1"/>
  <c r="P269" i="1"/>
  <c r="O269" i="1"/>
  <c r="N226" i="1"/>
  <c r="M226" i="1"/>
  <c r="L226" i="1"/>
  <c r="K226" i="1"/>
  <c r="J226" i="1"/>
  <c r="I226" i="1"/>
  <c r="P226" i="1"/>
  <c r="O226" i="1"/>
  <c r="N163" i="1"/>
  <c r="M163" i="1"/>
  <c r="L163" i="1"/>
  <c r="K163" i="1"/>
  <c r="J163" i="1"/>
  <c r="I163" i="1"/>
  <c r="P163" i="1"/>
  <c r="O163" i="1"/>
  <c r="N251" i="1"/>
  <c r="M251" i="1"/>
  <c r="L251" i="1"/>
  <c r="K251" i="1"/>
  <c r="J251" i="1"/>
  <c r="I251" i="1"/>
  <c r="P251" i="1"/>
  <c r="O251" i="1"/>
  <c r="N357" i="1"/>
  <c r="M357" i="1"/>
  <c r="L357" i="1"/>
  <c r="K357" i="1"/>
  <c r="J357" i="1"/>
  <c r="I357" i="1"/>
  <c r="P357" i="1"/>
  <c r="O357" i="1"/>
  <c r="N336" i="1"/>
  <c r="M336" i="1"/>
  <c r="L336" i="1"/>
  <c r="K336" i="1"/>
  <c r="J336" i="1"/>
  <c r="I336" i="1"/>
  <c r="P336" i="1"/>
  <c r="O336" i="1"/>
  <c r="N392" i="1"/>
  <c r="M392" i="1"/>
  <c r="L392" i="1"/>
  <c r="K392" i="1"/>
  <c r="J392" i="1"/>
  <c r="I392" i="1"/>
  <c r="P392" i="1"/>
  <c r="O392" i="1"/>
  <c r="N284" i="1"/>
  <c r="M284" i="1"/>
  <c r="L284" i="1"/>
  <c r="K284" i="1"/>
  <c r="J284" i="1"/>
  <c r="I284" i="1"/>
  <c r="P284" i="1"/>
  <c r="O284" i="1"/>
  <c r="N302" i="1"/>
  <c r="M302" i="1"/>
  <c r="L302" i="1"/>
  <c r="K302" i="1"/>
  <c r="J302" i="1"/>
  <c r="I302" i="1"/>
  <c r="P302" i="1"/>
  <c r="O302" i="1"/>
  <c r="N430" i="1"/>
  <c r="M430" i="1"/>
  <c r="L430" i="1"/>
  <c r="K430" i="1"/>
  <c r="J430" i="1"/>
  <c r="I430" i="1"/>
  <c r="P430" i="1"/>
  <c r="O430" i="1"/>
  <c r="N221" i="1"/>
  <c r="M221" i="1"/>
  <c r="L221" i="1"/>
  <c r="K221" i="1"/>
  <c r="J221" i="1"/>
  <c r="I221" i="1"/>
  <c r="P221" i="1"/>
  <c r="O221" i="1"/>
  <c r="N332" i="1"/>
  <c r="M332" i="1"/>
  <c r="L332" i="1"/>
  <c r="K332" i="1"/>
  <c r="J332" i="1"/>
  <c r="I332" i="1"/>
  <c r="P332" i="1"/>
  <c r="O332" i="1"/>
  <c r="N411" i="1"/>
  <c r="M411" i="1"/>
  <c r="L411" i="1"/>
  <c r="K411" i="1"/>
  <c r="J411" i="1"/>
  <c r="I411" i="1"/>
  <c r="P411" i="1"/>
  <c r="O411" i="1"/>
  <c r="N423" i="1"/>
  <c r="M423" i="1"/>
  <c r="L423" i="1"/>
  <c r="K423" i="1"/>
  <c r="J423" i="1"/>
  <c r="I423" i="1"/>
  <c r="P423" i="1"/>
  <c r="O423" i="1"/>
  <c r="N289" i="1"/>
  <c r="M289" i="1"/>
  <c r="L289" i="1"/>
  <c r="K289" i="1"/>
  <c r="J289" i="1"/>
  <c r="I289" i="1"/>
  <c r="P289" i="1"/>
  <c r="O289" i="1"/>
  <c r="N135" i="1"/>
  <c r="M135" i="1"/>
  <c r="L135" i="1"/>
  <c r="K135" i="1"/>
  <c r="J135" i="1"/>
  <c r="I135" i="1"/>
  <c r="P135" i="1"/>
  <c r="O135" i="1"/>
  <c r="N437" i="1"/>
  <c r="M437" i="1"/>
  <c r="L437" i="1"/>
  <c r="K437" i="1"/>
  <c r="J437" i="1"/>
  <c r="I437" i="1"/>
  <c r="P437" i="1"/>
  <c r="O437" i="1"/>
  <c r="N330" i="1"/>
  <c r="M330" i="1"/>
  <c r="L330" i="1"/>
  <c r="K330" i="1"/>
  <c r="J330" i="1"/>
  <c r="I330" i="1"/>
  <c r="P330" i="1"/>
  <c r="O330" i="1"/>
  <c r="N174" i="1"/>
  <c r="M174" i="1"/>
  <c r="L174" i="1"/>
  <c r="K174" i="1"/>
  <c r="J174" i="1"/>
  <c r="I174" i="1"/>
  <c r="P174" i="1"/>
  <c r="O174" i="1"/>
  <c r="N386" i="1"/>
  <c r="M386" i="1"/>
  <c r="L386" i="1"/>
  <c r="K386" i="1"/>
  <c r="J386" i="1"/>
  <c r="I386" i="1"/>
  <c r="P386" i="1"/>
  <c r="O386" i="1"/>
  <c r="N67" i="1"/>
  <c r="M67" i="1"/>
  <c r="L67" i="1"/>
  <c r="K67" i="1"/>
  <c r="J67" i="1"/>
  <c r="I67" i="1"/>
  <c r="P67" i="1"/>
  <c r="O67" i="1"/>
  <c r="N186" i="1"/>
  <c r="M186" i="1"/>
  <c r="L186" i="1"/>
  <c r="K186" i="1"/>
  <c r="J186" i="1"/>
  <c r="I186" i="1"/>
  <c r="P186" i="1"/>
  <c r="O186" i="1"/>
  <c r="N254" i="1"/>
  <c r="M254" i="1"/>
  <c r="L254" i="1"/>
  <c r="K254" i="1"/>
  <c r="J254" i="1"/>
  <c r="I254" i="1"/>
  <c r="P254" i="1"/>
  <c r="O254" i="1"/>
  <c r="N348" i="1"/>
  <c r="M348" i="1"/>
  <c r="L348" i="1"/>
  <c r="K348" i="1"/>
  <c r="J348" i="1"/>
  <c r="I348" i="1"/>
  <c r="P348" i="1"/>
  <c r="O348" i="1"/>
  <c r="N370" i="1"/>
  <c r="M370" i="1"/>
  <c r="L370" i="1"/>
  <c r="K370" i="1"/>
  <c r="J370" i="1"/>
  <c r="I370" i="1"/>
  <c r="P370" i="1"/>
  <c r="O370" i="1"/>
  <c r="N173" i="1"/>
  <c r="M173" i="1"/>
  <c r="L173" i="1"/>
  <c r="K173" i="1"/>
  <c r="J173" i="1"/>
  <c r="I173" i="1"/>
  <c r="P173" i="1"/>
  <c r="O173" i="1"/>
  <c r="N342" i="1"/>
  <c r="M342" i="1"/>
  <c r="L342" i="1"/>
  <c r="K342" i="1"/>
  <c r="J342" i="1"/>
  <c r="I342" i="1"/>
  <c r="P342" i="1"/>
  <c r="O342" i="1"/>
  <c r="N145" i="1"/>
  <c r="M145" i="1"/>
  <c r="L145" i="1"/>
  <c r="K145" i="1"/>
  <c r="J145" i="1"/>
  <c r="I145" i="1"/>
  <c r="P145" i="1"/>
  <c r="O145" i="1"/>
  <c r="N307" i="1"/>
  <c r="M307" i="1"/>
  <c r="L307" i="1"/>
  <c r="K307" i="1"/>
  <c r="J307" i="1"/>
  <c r="I307" i="1"/>
  <c r="P307" i="1"/>
  <c r="O307" i="1"/>
  <c r="N172" i="1"/>
  <c r="M172" i="1"/>
  <c r="L172" i="1"/>
  <c r="K172" i="1"/>
  <c r="J172" i="1"/>
  <c r="I172" i="1"/>
  <c r="P172" i="1"/>
  <c r="O172" i="1"/>
  <c r="N384" i="1"/>
  <c r="M384" i="1"/>
  <c r="L384" i="1"/>
  <c r="K384" i="1"/>
  <c r="J384" i="1"/>
  <c r="I384" i="1"/>
  <c r="P384" i="1"/>
  <c r="O384" i="1"/>
  <c r="N425" i="1"/>
  <c r="M425" i="1"/>
  <c r="L425" i="1"/>
  <c r="K425" i="1"/>
  <c r="J425" i="1"/>
  <c r="I425" i="1"/>
  <c r="P425" i="1"/>
  <c r="O425" i="1"/>
  <c r="N209" i="1"/>
  <c r="M209" i="1"/>
  <c r="L209" i="1"/>
  <c r="K209" i="1"/>
  <c r="J209" i="1"/>
  <c r="I209" i="1"/>
  <c r="P209" i="1"/>
  <c r="O209" i="1"/>
  <c r="N246" i="1"/>
  <c r="M246" i="1"/>
  <c r="L246" i="1"/>
  <c r="K246" i="1"/>
  <c r="J246" i="1"/>
  <c r="I246" i="1"/>
  <c r="P246" i="1"/>
  <c r="O246" i="1"/>
  <c r="N327" i="1"/>
  <c r="M327" i="1"/>
  <c r="L327" i="1"/>
  <c r="K327" i="1"/>
  <c r="J327" i="1"/>
  <c r="I327" i="1"/>
  <c r="P327" i="1"/>
  <c r="O327" i="1"/>
  <c r="N111" i="1"/>
  <c r="M111" i="1"/>
  <c r="L111" i="1"/>
  <c r="K111" i="1"/>
  <c r="J111" i="1"/>
  <c r="I111" i="1"/>
  <c r="P111" i="1"/>
  <c r="O111" i="1"/>
  <c r="N305" i="1"/>
  <c r="M305" i="1"/>
  <c r="L305" i="1"/>
  <c r="K305" i="1"/>
  <c r="J305" i="1"/>
  <c r="I305" i="1"/>
  <c r="P305" i="1"/>
  <c r="O305" i="1"/>
  <c r="N314" i="1"/>
  <c r="M314" i="1"/>
  <c r="L314" i="1"/>
  <c r="K314" i="1"/>
  <c r="J314" i="1"/>
  <c r="I314" i="1"/>
  <c r="P314" i="1"/>
  <c r="O314" i="1"/>
  <c r="N416" i="1"/>
  <c r="M416" i="1"/>
  <c r="L416" i="1"/>
  <c r="K416" i="1"/>
  <c r="J416" i="1"/>
  <c r="I416" i="1"/>
  <c r="P416" i="1"/>
  <c r="O416" i="1"/>
  <c r="N140" i="1"/>
  <c r="M140" i="1"/>
  <c r="L140" i="1"/>
  <c r="K140" i="1"/>
  <c r="J140" i="1"/>
  <c r="I140" i="1"/>
  <c r="P140" i="1"/>
  <c r="O140" i="1"/>
  <c r="N326" i="1"/>
  <c r="M326" i="1"/>
  <c r="L326" i="1"/>
  <c r="K326" i="1"/>
  <c r="J326" i="1"/>
  <c r="I326" i="1"/>
  <c r="P326" i="1"/>
  <c r="O326" i="1"/>
  <c r="N257" i="1"/>
  <c r="M257" i="1"/>
  <c r="L257" i="1"/>
  <c r="K257" i="1"/>
  <c r="J257" i="1"/>
  <c r="I257" i="1"/>
  <c r="P257" i="1"/>
  <c r="O257" i="1"/>
  <c r="N268" i="1"/>
  <c r="M268" i="1"/>
  <c r="L268" i="1"/>
  <c r="K268" i="1"/>
  <c r="J268" i="1"/>
  <c r="I268" i="1"/>
  <c r="P268" i="1"/>
  <c r="O268" i="1"/>
  <c r="N126" i="1"/>
  <c r="M126" i="1"/>
  <c r="L126" i="1"/>
  <c r="K126" i="1"/>
  <c r="J126" i="1"/>
  <c r="I126" i="1"/>
  <c r="P126" i="1"/>
  <c r="O126" i="1"/>
  <c r="N38" i="1"/>
  <c r="M38" i="1"/>
  <c r="L38" i="1"/>
  <c r="K38" i="1"/>
  <c r="J38" i="1"/>
  <c r="I38" i="1"/>
  <c r="P38" i="1"/>
  <c r="O38" i="1"/>
  <c r="N414" i="1"/>
  <c r="M414" i="1"/>
  <c r="L414" i="1"/>
  <c r="K414" i="1"/>
  <c r="J414" i="1"/>
  <c r="I414" i="1"/>
  <c r="P414" i="1"/>
  <c r="O414" i="1"/>
  <c r="N249" i="1"/>
  <c r="M249" i="1"/>
  <c r="L249" i="1"/>
  <c r="K249" i="1"/>
  <c r="J249" i="1"/>
  <c r="I249" i="1"/>
  <c r="P249" i="1"/>
  <c r="O249" i="1"/>
  <c r="N222" i="1"/>
  <c r="M222" i="1"/>
  <c r="L222" i="1"/>
  <c r="K222" i="1"/>
  <c r="J222" i="1"/>
  <c r="I222" i="1"/>
  <c r="P222" i="1"/>
  <c r="O222" i="1"/>
  <c r="N43" i="1"/>
  <c r="M43" i="1"/>
  <c r="L43" i="1"/>
  <c r="K43" i="1"/>
  <c r="J43" i="1"/>
  <c r="I43" i="1"/>
  <c r="P43" i="1"/>
  <c r="O43" i="1"/>
  <c r="N275" i="1"/>
  <c r="M275" i="1"/>
  <c r="L275" i="1"/>
  <c r="K275" i="1"/>
  <c r="J275" i="1"/>
  <c r="I275" i="1"/>
  <c r="P275" i="1"/>
  <c r="O275" i="1"/>
  <c r="N182" i="1"/>
  <c r="M182" i="1"/>
  <c r="L182" i="1"/>
  <c r="K182" i="1"/>
  <c r="J182" i="1"/>
  <c r="I182" i="1"/>
  <c r="P182" i="1"/>
  <c r="O182" i="1"/>
  <c r="N238" i="1"/>
  <c r="M238" i="1"/>
  <c r="L238" i="1"/>
  <c r="K238" i="1"/>
  <c r="J238" i="1"/>
  <c r="I238" i="1"/>
  <c r="P238" i="1"/>
  <c r="O238" i="1"/>
  <c r="N308" i="1"/>
  <c r="M308" i="1"/>
  <c r="L308" i="1"/>
  <c r="K308" i="1"/>
  <c r="J308" i="1"/>
  <c r="I308" i="1"/>
  <c r="P308" i="1"/>
  <c r="O308" i="1"/>
  <c r="N225" i="1"/>
  <c r="M225" i="1"/>
  <c r="L225" i="1"/>
  <c r="K225" i="1"/>
  <c r="J225" i="1"/>
  <c r="I225" i="1"/>
  <c r="P225" i="1"/>
  <c r="O225" i="1"/>
  <c r="N161" i="1"/>
  <c r="M161" i="1"/>
  <c r="L161" i="1"/>
  <c r="K161" i="1"/>
  <c r="J161" i="1"/>
  <c r="I161" i="1"/>
  <c r="P161" i="1"/>
  <c r="O161" i="1"/>
  <c r="N366" i="1"/>
  <c r="M366" i="1"/>
  <c r="L366" i="1"/>
  <c r="K366" i="1"/>
  <c r="J366" i="1"/>
  <c r="I366" i="1"/>
  <c r="P366" i="1"/>
  <c r="O366" i="1"/>
  <c r="N372" i="1"/>
  <c r="M372" i="1"/>
  <c r="L372" i="1"/>
  <c r="K372" i="1"/>
  <c r="J372" i="1"/>
  <c r="I372" i="1"/>
  <c r="P372" i="1"/>
  <c r="O372" i="1"/>
  <c r="N188" i="1"/>
  <c r="M188" i="1"/>
  <c r="L188" i="1"/>
  <c r="K188" i="1"/>
  <c r="J188" i="1"/>
  <c r="I188" i="1"/>
  <c r="P188" i="1"/>
  <c r="O188" i="1"/>
  <c r="N395" i="1"/>
  <c r="M395" i="1"/>
  <c r="L395" i="1"/>
  <c r="K395" i="1"/>
  <c r="J395" i="1"/>
  <c r="I395" i="1"/>
  <c r="P395" i="1"/>
  <c r="O395" i="1"/>
  <c r="N435" i="1"/>
  <c r="M435" i="1"/>
  <c r="L435" i="1"/>
  <c r="K435" i="1"/>
  <c r="J435" i="1"/>
  <c r="I435" i="1"/>
  <c r="P435" i="1"/>
  <c r="O435" i="1"/>
  <c r="N227" i="1"/>
  <c r="M227" i="1"/>
  <c r="L227" i="1"/>
  <c r="K227" i="1"/>
  <c r="J227" i="1"/>
  <c r="I227" i="1"/>
  <c r="P227" i="1"/>
  <c r="O227" i="1"/>
  <c r="N44" i="1"/>
  <c r="M44" i="1"/>
  <c r="L44" i="1"/>
  <c r="K44" i="1"/>
  <c r="J44" i="1"/>
  <c r="I44" i="1"/>
  <c r="P44" i="1"/>
  <c r="O44" i="1"/>
  <c r="N234" i="1"/>
  <c r="M234" i="1"/>
  <c r="L234" i="1"/>
  <c r="K234" i="1"/>
  <c r="J234" i="1"/>
  <c r="I234" i="1"/>
  <c r="P234" i="1"/>
  <c r="O234" i="1"/>
  <c r="N277" i="1"/>
  <c r="M277" i="1"/>
  <c r="L277" i="1"/>
  <c r="K277" i="1"/>
  <c r="J277" i="1"/>
  <c r="I277" i="1"/>
  <c r="P277" i="1"/>
  <c r="O277" i="1"/>
  <c r="N335" i="1"/>
  <c r="M335" i="1"/>
  <c r="L335" i="1"/>
  <c r="K335" i="1"/>
  <c r="J335" i="1"/>
  <c r="I335" i="1"/>
  <c r="P335" i="1"/>
  <c r="O335" i="1"/>
  <c r="N344" i="1"/>
  <c r="M344" i="1"/>
  <c r="L344" i="1"/>
  <c r="K344" i="1"/>
  <c r="J344" i="1"/>
  <c r="I344" i="1"/>
  <c r="P344" i="1"/>
  <c r="O344" i="1"/>
  <c r="N274" i="1"/>
  <c r="M274" i="1"/>
  <c r="L274" i="1"/>
  <c r="K274" i="1"/>
  <c r="J274" i="1"/>
  <c r="I274" i="1"/>
  <c r="P274" i="1"/>
  <c r="O274" i="1"/>
  <c r="N347" i="1"/>
  <c r="M347" i="1"/>
  <c r="L347" i="1"/>
  <c r="K347" i="1"/>
  <c r="J347" i="1"/>
  <c r="I347" i="1"/>
  <c r="P347" i="1"/>
  <c r="O347" i="1"/>
  <c r="N350" i="1"/>
  <c r="M350" i="1"/>
  <c r="L350" i="1"/>
  <c r="K350" i="1"/>
  <c r="J350" i="1"/>
  <c r="I350" i="1"/>
  <c r="P350" i="1"/>
  <c r="O350" i="1"/>
  <c r="N88" i="1"/>
  <c r="M88" i="1"/>
  <c r="L88" i="1"/>
  <c r="K88" i="1"/>
  <c r="J88" i="1"/>
  <c r="I88" i="1"/>
  <c r="P88" i="1"/>
  <c r="O88" i="1"/>
  <c r="N300" i="1"/>
  <c r="M300" i="1"/>
  <c r="L300" i="1"/>
  <c r="K300" i="1"/>
  <c r="J300" i="1"/>
  <c r="I300" i="1"/>
  <c r="P300" i="1"/>
  <c r="O300" i="1"/>
  <c r="N146" i="1"/>
  <c r="M146" i="1"/>
  <c r="L146" i="1"/>
  <c r="K146" i="1"/>
  <c r="J146" i="1"/>
  <c r="I146" i="1"/>
  <c r="P146" i="1"/>
  <c r="O146" i="1"/>
  <c r="N364" i="1"/>
  <c r="M364" i="1"/>
  <c r="L364" i="1"/>
  <c r="K364" i="1"/>
  <c r="J364" i="1"/>
  <c r="I364" i="1"/>
  <c r="P364" i="1"/>
  <c r="O364" i="1"/>
  <c r="N345" i="1"/>
  <c r="M345" i="1"/>
  <c r="L345" i="1"/>
  <c r="K345" i="1"/>
  <c r="J345" i="1"/>
  <c r="I345" i="1"/>
  <c r="P345" i="1"/>
  <c r="O345" i="1"/>
  <c r="N404" i="1"/>
  <c r="M404" i="1"/>
  <c r="L404" i="1"/>
  <c r="K404" i="1"/>
  <c r="J404" i="1"/>
  <c r="I404" i="1"/>
  <c r="P404" i="1"/>
  <c r="O404" i="1"/>
  <c r="N373" i="1"/>
  <c r="M373" i="1"/>
  <c r="L373" i="1"/>
  <c r="K373" i="1"/>
  <c r="J373" i="1"/>
  <c r="I373" i="1"/>
  <c r="P373" i="1"/>
  <c r="O373" i="1"/>
  <c r="N381" i="1"/>
  <c r="M381" i="1"/>
  <c r="L381" i="1"/>
  <c r="K381" i="1"/>
  <c r="J381" i="1"/>
  <c r="I381" i="1"/>
  <c r="P381" i="1"/>
  <c r="O381" i="1"/>
  <c r="N190" i="1"/>
  <c r="M190" i="1"/>
  <c r="L190" i="1"/>
  <c r="K190" i="1"/>
  <c r="J190" i="1"/>
  <c r="I190" i="1"/>
  <c r="P190" i="1"/>
  <c r="O190" i="1"/>
  <c r="N292" i="1"/>
  <c r="M292" i="1"/>
  <c r="L292" i="1"/>
  <c r="K292" i="1"/>
  <c r="J292" i="1"/>
  <c r="I292" i="1"/>
  <c r="P292" i="1"/>
  <c r="O292" i="1"/>
  <c r="N352" i="1"/>
  <c r="M352" i="1"/>
  <c r="L352" i="1"/>
  <c r="K352" i="1"/>
  <c r="J352" i="1"/>
  <c r="I352" i="1"/>
  <c r="P352" i="1"/>
  <c r="O352" i="1"/>
  <c r="N242" i="1"/>
  <c r="M242" i="1"/>
  <c r="L242" i="1"/>
  <c r="K242" i="1"/>
  <c r="J242" i="1"/>
  <c r="I242" i="1"/>
  <c r="P242" i="1"/>
  <c r="O242" i="1"/>
  <c r="N407" i="1"/>
  <c r="M407" i="1"/>
  <c r="L407" i="1"/>
  <c r="K407" i="1"/>
  <c r="J407" i="1"/>
  <c r="I407" i="1"/>
  <c r="P407" i="1"/>
  <c r="O407" i="1"/>
  <c r="N240" i="1"/>
  <c r="M240" i="1"/>
  <c r="L240" i="1"/>
  <c r="K240" i="1"/>
  <c r="J240" i="1"/>
  <c r="I240" i="1"/>
  <c r="P240" i="1"/>
  <c r="O240" i="1"/>
  <c r="N204" i="1"/>
  <c r="M204" i="1"/>
  <c r="L204" i="1"/>
  <c r="K204" i="1"/>
  <c r="J204" i="1"/>
  <c r="I204" i="1"/>
  <c r="P204" i="1"/>
  <c r="O204" i="1"/>
  <c r="N252" i="1"/>
  <c r="M252" i="1"/>
  <c r="L252" i="1"/>
  <c r="K252" i="1"/>
  <c r="J252" i="1"/>
  <c r="I252" i="1"/>
  <c r="P252" i="1"/>
  <c r="O252" i="1"/>
  <c r="N214" i="1"/>
  <c r="M214" i="1"/>
  <c r="L214" i="1"/>
  <c r="K214" i="1"/>
  <c r="J214" i="1"/>
  <c r="I214" i="1"/>
  <c r="P214" i="1"/>
  <c r="O214" i="1"/>
  <c r="N97" i="1"/>
  <c r="M97" i="1"/>
  <c r="L97" i="1"/>
  <c r="K97" i="1"/>
  <c r="J97" i="1"/>
  <c r="I97" i="1"/>
  <c r="P97" i="1"/>
  <c r="O97" i="1"/>
  <c r="N211" i="1"/>
  <c r="M211" i="1"/>
  <c r="L211" i="1"/>
  <c r="K211" i="1"/>
  <c r="J211" i="1"/>
  <c r="I211" i="1"/>
  <c r="P211" i="1"/>
  <c r="O211" i="1"/>
  <c r="N360" i="1"/>
  <c r="M360" i="1"/>
  <c r="L360" i="1"/>
  <c r="K360" i="1"/>
  <c r="J360" i="1"/>
  <c r="I360" i="1"/>
  <c r="P360" i="1"/>
  <c r="O360" i="1"/>
  <c r="N265" i="1"/>
  <c r="M265" i="1"/>
  <c r="L265" i="1"/>
  <c r="K265" i="1"/>
  <c r="J265" i="1"/>
  <c r="I265" i="1"/>
  <c r="P265" i="1"/>
  <c r="O265" i="1"/>
  <c r="N98" i="1"/>
  <c r="M98" i="1"/>
  <c r="L98" i="1"/>
  <c r="K98" i="1"/>
  <c r="J98" i="1"/>
  <c r="I98" i="1"/>
  <c r="P98" i="1"/>
  <c r="O98" i="1"/>
  <c r="N85" i="1"/>
  <c r="M85" i="1"/>
  <c r="L85" i="1"/>
  <c r="K85" i="1"/>
  <c r="J85" i="1"/>
  <c r="I85" i="1"/>
  <c r="P85" i="1"/>
  <c r="O85" i="1"/>
  <c r="N55" i="1"/>
  <c r="M55" i="1"/>
  <c r="L55" i="1"/>
  <c r="K55" i="1"/>
  <c r="J55" i="1"/>
  <c r="I55" i="1"/>
  <c r="P55" i="1"/>
  <c r="O55" i="1"/>
  <c r="N419" i="1"/>
  <c r="M419" i="1"/>
  <c r="L419" i="1"/>
  <c r="K419" i="1"/>
  <c r="J419" i="1"/>
  <c r="I419" i="1"/>
  <c r="P419" i="1"/>
  <c r="O419" i="1"/>
  <c r="N285" i="1"/>
  <c r="M285" i="1"/>
  <c r="L285" i="1"/>
  <c r="K285" i="1"/>
  <c r="J285" i="1"/>
  <c r="I285" i="1"/>
  <c r="P285" i="1"/>
  <c r="O285" i="1"/>
  <c r="N398" i="1"/>
  <c r="M398" i="1"/>
  <c r="L398" i="1"/>
  <c r="K398" i="1"/>
  <c r="J398" i="1"/>
  <c r="I398" i="1"/>
  <c r="P398" i="1"/>
  <c r="O398" i="1"/>
  <c r="N337" i="1"/>
  <c r="M337" i="1"/>
  <c r="L337" i="1"/>
  <c r="K337" i="1"/>
  <c r="J337" i="1"/>
  <c r="I337" i="1"/>
  <c r="P337" i="1"/>
  <c r="O337" i="1"/>
  <c r="N388" i="1"/>
  <c r="M388" i="1"/>
  <c r="L388" i="1"/>
  <c r="K388" i="1"/>
  <c r="J388" i="1"/>
  <c r="I388" i="1"/>
  <c r="P388" i="1"/>
  <c r="O388" i="1"/>
  <c r="N57" i="1"/>
  <c r="M57" i="1"/>
  <c r="L57" i="1"/>
  <c r="K57" i="1"/>
  <c r="J57" i="1"/>
  <c r="I57" i="1"/>
  <c r="P57" i="1"/>
  <c r="O57" i="1"/>
  <c r="N310" i="1"/>
  <c r="M310" i="1"/>
  <c r="L310" i="1"/>
  <c r="K310" i="1"/>
  <c r="J310" i="1"/>
  <c r="I310" i="1"/>
  <c r="P310" i="1"/>
  <c r="O310" i="1"/>
  <c r="N194" i="1"/>
  <c r="M194" i="1"/>
  <c r="L194" i="1"/>
  <c r="K194" i="1"/>
  <c r="J194" i="1"/>
  <c r="I194" i="1"/>
  <c r="P194" i="1"/>
  <c r="O194" i="1"/>
  <c r="N106" i="1"/>
  <c r="M106" i="1"/>
  <c r="L106" i="1"/>
  <c r="K106" i="1"/>
  <c r="J106" i="1"/>
  <c r="I106" i="1"/>
  <c r="P106" i="1"/>
  <c r="O106" i="1"/>
  <c r="N216" i="1"/>
  <c r="M216" i="1"/>
  <c r="L216" i="1"/>
  <c r="K216" i="1"/>
  <c r="J216" i="1"/>
  <c r="I216" i="1"/>
  <c r="P216" i="1"/>
  <c r="O216" i="1"/>
  <c r="N219" i="1"/>
  <c r="M219" i="1"/>
  <c r="L219" i="1"/>
  <c r="K219" i="1"/>
  <c r="J219" i="1"/>
  <c r="I219" i="1"/>
  <c r="P219" i="1"/>
  <c r="O219" i="1"/>
  <c r="N143" i="1"/>
  <c r="M143" i="1"/>
  <c r="L143" i="1"/>
  <c r="K143" i="1"/>
  <c r="J143" i="1"/>
  <c r="I143" i="1"/>
  <c r="P143" i="1"/>
  <c r="O143" i="1"/>
  <c r="N281" i="1"/>
  <c r="M281" i="1"/>
  <c r="L281" i="1"/>
  <c r="K281" i="1"/>
  <c r="J281" i="1"/>
  <c r="I281" i="1"/>
  <c r="P281" i="1"/>
  <c r="O281" i="1"/>
  <c r="N69" i="1"/>
  <c r="M69" i="1"/>
  <c r="L69" i="1"/>
  <c r="K69" i="1"/>
  <c r="J69" i="1"/>
  <c r="I69" i="1"/>
  <c r="P69" i="1"/>
  <c r="O69" i="1"/>
  <c r="N116" i="1"/>
  <c r="M116" i="1"/>
  <c r="L116" i="1"/>
  <c r="K116" i="1"/>
  <c r="J116" i="1"/>
  <c r="I116" i="1"/>
  <c r="P116" i="1"/>
  <c r="O116" i="1"/>
  <c r="N123" i="1"/>
  <c r="M123" i="1"/>
  <c r="L123" i="1"/>
  <c r="K123" i="1"/>
  <c r="J123" i="1"/>
  <c r="I123" i="1"/>
  <c r="P123" i="1"/>
  <c r="O123" i="1"/>
  <c r="N74" i="1"/>
  <c r="M74" i="1"/>
  <c r="L74" i="1"/>
  <c r="K74" i="1"/>
  <c r="J74" i="1"/>
  <c r="I74" i="1"/>
  <c r="P74" i="1"/>
  <c r="O74" i="1"/>
  <c r="N120" i="1"/>
  <c r="M120" i="1"/>
  <c r="L120" i="1"/>
  <c r="K120" i="1"/>
  <c r="J120" i="1"/>
  <c r="I120" i="1"/>
  <c r="P120" i="1"/>
  <c r="O120" i="1"/>
  <c r="N115" i="1"/>
  <c r="M115" i="1"/>
  <c r="L115" i="1"/>
  <c r="K115" i="1"/>
  <c r="J115" i="1"/>
  <c r="I115" i="1"/>
  <c r="P115" i="1"/>
  <c r="O115" i="1"/>
  <c r="N160" i="1"/>
  <c r="M160" i="1"/>
  <c r="L160" i="1"/>
  <c r="K160" i="1"/>
  <c r="J160" i="1"/>
  <c r="I160" i="1"/>
  <c r="P160" i="1"/>
  <c r="O160" i="1"/>
  <c r="N129" i="1"/>
  <c r="M129" i="1"/>
  <c r="L129" i="1"/>
  <c r="K129" i="1"/>
  <c r="J129" i="1"/>
  <c r="I129" i="1"/>
  <c r="P129" i="1"/>
  <c r="O129" i="1"/>
  <c r="N241" i="1"/>
  <c r="M241" i="1"/>
  <c r="L241" i="1"/>
  <c r="K241" i="1"/>
  <c r="J241" i="1"/>
  <c r="I241" i="1"/>
  <c r="P241" i="1"/>
  <c r="O241" i="1"/>
  <c r="N329" i="1"/>
  <c r="M329" i="1"/>
  <c r="L329" i="1"/>
  <c r="K329" i="1"/>
  <c r="J329" i="1"/>
  <c r="I329" i="1"/>
  <c r="P329" i="1"/>
  <c r="O329" i="1"/>
  <c r="N369" i="1"/>
  <c r="M369" i="1"/>
  <c r="L369" i="1"/>
  <c r="K369" i="1"/>
  <c r="J369" i="1"/>
  <c r="I369" i="1"/>
  <c r="P369" i="1"/>
  <c r="O369" i="1"/>
  <c r="N237" i="1"/>
  <c r="M237" i="1"/>
  <c r="L237" i="1"/>
  <c r="K237" i="1"/>
  <c r="J237" i="1"/>
  <c r="I237" i="1"/>
  <c r="P237" i="1"/>
  <c r="O237" i="1"/>
  <c r="N102" i="1"/>
  <c r="M102" i="1"/>
  <c r="L102" i="1"/>
  <c r="K102" i="1"/>
  <c r="J102" i="1"/>
  <c r="I102" i="1"/>
  <c r="P102" i="1"/>
  <c r="O102" i="1"/>
  <c r="N420" i="1"/>
  <c r="M420" i="1"/>
  <c r="L420" i="1"/>
  <c r="K420" i="1"/>
  <c r="J420" i="1"/>
  <c r="I420" i="1"/>
  <c r="P420" i="1"/>
  <c r="O420" i="1"/>
  <c r="N42" i="1"/>
  <c r="M42" i="1"/>
  <c r="L42" i="1"/>
  <c r="K42" i="1"/>
  <c r="J42" i="1"/>
  <c r="I42" i="1"/>
  <c r="P42" i="1"/>
  <c r="O42" i="1"/>
  <c r="N389" i="1"/>
  <c r="M389" i="1"/>
  <c r="L389" i="1"/>
  <c r="K389" i="1"/>
  <c r="J389" i="1"/>
  <c r="I389" i="1"/>
  <c r="P389" i="1"/>
  <c r="O389" i="1"/>
  <c r="N132" i="1"/>
  <c r="M132" i="1"/>
  <c r="L132" i="1"/>
  <c r="K132" i="1"/>
  <c r="J132" i="1"/>
  <c r="I132" i="1"/>
  <c r="P132" i="1"/>
  <c r="O132" i="1"/>
  <c r="N203" i="1"/>
  <c r="M203" i="1"/>
  <c r="L203" i="1"/>
  <c r="K203" i="1"/>
  <c r="J203" i="1"/>
  <c r="I203" i="1"/>
  <c r="P203" i="1"/>
  <c r="O203" i="1"/>
  <c r="N260" i="1"/>
  <c r="M260" i="1"/>
  <c r="L260" i="1"/>
  <c r="K260" i="1"/>
  <c r="J260" i="1"/>
  <c r="I260" i="1"/>
  <c r="P260" i="1"/>
  <c r="O260" i="1"/>
  <c r="N267" i="1"/>
  <c r="M267" i="1"/>
  <c r="L267" i="1"/>
  <c r="K267" i="1"/>
  <c r="J267" i="1"/>
  <c r="I267" i="1"/>
  <c r="P267" i="1"/>
  <c r="O267" i="1"/>
  <c r="N318" i="1"/>
  <c r="M318" i="1"/>
  <c r="L318" i="1"/>
  <c r="K318" i="1"/>
  <c r="J318" i="1"/>
  <c r="I318" i="1"/>
  <c r="P318" i="1"/>
  <c r="O318" i="1"/>
  <c r="N78" i="1"/>
  <c r="M78" i="1"/>
  <c r="L78" i="1"/>
  <c r="K78" i="1"/>
  <c r="J78" i="1"/>
  <c r="I78" i="1"/>
  <c r="P78" i="1"/>
  <c r="O78" i="1"/>
  <c r="N206" i="1"/>
  <c r="M206" i="1"/>
  <c r="L206" i="1"/>
  <c r="K206" i="1"/>
  <c r="J206" i="1"/>
  <c r="I206" i="1"/>
  <c r="P206" i="1"/>
  <c r="O206" i="1"/>
  <c r="N317" i="1"/>
  <c r="M317" i="1"/>
  <c r="L317" i="1"/>
  <c r="K317" i="1"/>
  <c r="J317" i="1"/>
  <c r="I317" i="1"/>
  <c r="P317" i="1"/>
  <c r="O317" i="1"/>
  <c r="N82" i="1"/>
  <c r="M82" i="1"/>
  <c r="L82" i="1"/>
  <c r="K82" i="1"/>
  <c r="J82" i="1"/>
  <c r="I82" i="1"/>
  <c r="P82" i="1"/>
  <c r="O82" i="1"/>
  <c r="N149" i="1"/>
  <c r="M149" i="1"/>
  <c r="L149" i="1"/>
  <c r="K149" i="1"/>
  <c r="J149" i="1"/>
  <c r="I149" i="1"/>
  <c r="P149" i="1"/>
  <c r="O149" i="1"/>
  <c r="N205" i="1"/>
  <c r="M205" i="1"/>
  <c r="L205" i="1"/>
  <c r="K205" i="1"/>
  <c r="J205" i="1"/>
  <c r="I205" i="1"/>
  <c r="P205" i="1"/>
  <c r="O205" i="1"/>
  <c r="N207" i="1"/>
  <c r="M207" i="1"/>
  <c r="L207" i="1"/>
  <c r="K207" i="1"/>
  <c r="J207" i="1"/>
  <c r="I207" i="1"/>
  <c r="P207" i="1"/>
  <c r="O207" i="1"/>
  <c r="N93" i="1"/>
  <c r="M93" i="1"/>
  <c r="L93" i="1"/>
  <c r="K93" i="1"/>
  <c r="J93" i="1"/>
  <c r="I93" i="1"/>
  <c r="P93" i="1"/>
  <c r="O93" i="1"/>
  <c r="N118" i="1"/>
  <c r="M118" i="1"/>
  <c r="L118" i="1"/>
  <c r="K118" i="1"/>
  <c r="J118" i="1"/>
  <c r="I118" i="1"/>
  <c r="P118" i="1"/>
  <c r="O118" i="1"/>
  <c r="N315" i="1"/>
  <c r="M315" i="1"/>
  <c r="L315" i="1"/>
  <c r="K315" i="1"/>
  <c r="J315" i="1"/>
  <c r="I315" i="1"/>
  <c r="P315" i="1"/>
  <c r="O315" i="1"/>
  <c r="N339" i="1"/>
  <c r="M339" i="1"/>
  <c r="L339" i="1"/>
  <c r="K339" i="1"/>
  <c r="J339" i="1"/>
  <c r="I339" i="1"/>
  <c r="P339" i="1"/>
  <c r="O339" i="1"/>
  <c r="N245" i="1"/>
  <c r="M245" i="1"/>
  <c r="L245" i="1"/>
  <c r="K245" i="1"/>
  <c r="J245" i="1"/>
  <c r="I245" i="1"/>
  <c r="P245" i="1"/>
  <c r="O245" i="1"/>
  <c r="N261" i="1"/>
  <c r="M261" i="1"/>
  <c r="L261" i="1"/>
  <c r="K261" i="1"/>
  <c r="J261" i="1"/>
  <c r="I261" i="1"/>
  <c r="P261" i="1"/>
  <c r="O261" i="1"/>
  <c r="N220" i="1"/>
  <c r="M220" i="1"/>
  <c r="L220" i="1"/>
  <c r="K220" i="1"/>
  <c r="J220" i="1"/>
  <c r="I220" i="1"/>
  <c r="P220" i="1"/>
  <c r="O220" i="1"/>
  <c r="N247" i="1"/>
  <c r="M247" i="1"/>
  <c r="L247" i="1"/>
  <c r="K247" i="1"/>
  <c r="J247" i="1"/>
  <c r="I247" i="1"/>
  <c r="P247" i="1"/>
  <c r="O247" i="1"/>
  <c r="N376" i="1"/>
  <c r="M376" i="1"/>
  <c r="L376" i="1"/>
  <c r="K376" i="1"/>
  <c r="J376" i="1"/>
  <c r="I376" i="1"/>
  <c r="P376" i="1"/>
  <c r="O376" i="1"/>
  <c r="N147" i="1"/>
  <c r="M147" i="1"/>
  <c r="L147" i="1"/>
  <c r="K147" i="1"/>
  <c r="J147" i="1"/>
  <c r="I147" i="1"/>
  <c r="P147" i="1"/>
  <c r="O147" i="1"/>
  <c r="N200" i="1"/>
  <c r="M200" i="1"/>
  <c r="L200" i="1"/>
  <c r="K200" i="1"/>
  <c r="J200" i="1"/>
  <c r="I200" i="1"/>
  <c r="P200" i="1"/>
  <c r="O200" i="1"/>
  <c r="N248" i="1"/>
  <c r="M248" i="1"/>
  <c r="L248" i="1"/>
  <c r="K248" i="1"/>
  <c r="J248" i="1"/>
  <c r="I248" i="1"/>
  <c r="P248" i="1"/>
  <c r="O248" i="1"/>
  <c r="N141" i="1"/>
  <c r="M141" i="1"/>
  <c r="L141" i="1"/>
  <c r="K141" i="1"/>
  <c r="J141" i="1"/>
  <c r="I141" i="1"/>
  <c r="P141" i="1"/>
  <c r="O141" i="1"/>
  <c r="N199" i="1"/>
  <c r="M199" i="1"/>
  <c r="L199" i="1"/>
  <c r="K199" i="1"/>
  <c r="J199" i="1"/>
  <c r="I199" i="1"/>
  <c r="P199" i="1"/>
  <c r="O199" i="1"/>
  <c r="N253" i="1"/>
  <c r="M253" i="1"/>
  <c r="L253" i="1"/>
  <c r="K253" i="1"/>
  <c r="J253" i="1"/>
  <c r="I253" i="1"/>
  <c r="P253" i="1"/>
  <c r="O253" i="1"/>
  <c r="N324" i="1"/>
  <c r="M324" i="1"/>
  <c r="L324" i="1"/>
  <c r="K324" i="1"/>
  <c r="J324" i="1"/>
  <c r="I324" i="1"/>
  <c r="P324" i="1"/>
  <c r="O324" i="1"/>
  <c r="N393" i="1"/>
  <c r="M393" i="1"/>
  <c r="L393" i="1"/>
  <c r="K393" i="1"/>
  <c r="J393" i="1"/>
  <c r="I393" i="1"/>
  <c r="P393" i="1"/>
  <c r="O393" i="1"/>
  <c r="N255" i="1"/>
  <c r="M255" i="1"/>
  <c r="L255" i="1"/>
  <c r="K255" i="1"/>
  <c r="J255" i="1"/>
  <c r="I255" i="1"/>
  <c r="P255" i="1"/>
  <c r="O255" i="1"/>
  <c r="N235" i="1"/>
  <c r="M235" i="1"/>
  <c r="L235" i="1"/>
  <c r="K235" i="1"/>
  <c r="J235" i="1"/>
  <c r="I235" i="1"/>
  <c r="P235" i="1"/>
  <c r="O235" i="1"/>
  <c r="N230" i="1"/>
  <c r="M230" i="1"/>
  <c r="L230" i="1"/>
  <c r="K230" i="1"/>
  <c r="J230" i="1"/>
  <c r="I230" i="1"/>
  <c r="P230" i="1"/>
  <c r="O230" i="1"/>
  <c r="N202" i="1"/>
  <c r="M202" i="1"/>
  <c r="L202" i="1"/>
  <c r="K202" i="1"/>
  <c r="J202" i="1"/>
  <c r="I202" i="1"/>
  <c r="P202" i="1"/>
  <c r="O202" i="1"/>
  <c r="N259" i="1"/>
  <c r="M259" i="1"/>
  <c r="L259" i="1"/>
  <c r="K259" i="1"/>
  <c r="J259" i="1"/>
  <c r="I259" i="1"/>
  <c r="P259" i="1"/>
  <c r="O259" i="1"/>
  <c r="N304" i="1"/>
  <c r="M304" i="1"/>
  <c r="L304" i="1"/>
  <c r="K304" i="1"/>
  <c r="J304" i="1"/>
  <c r="I304" i="1"/>
  <c r="P304" i="1"/>
  <c r="O304" i="1"/>
  <c r="N325" i="1"/>
  <c r="M325" i="1"/>
  <c r="L325" i="1"/>
  <c r="K325" i="1"/>
  <c r="J325" i="1"/>
  <c r="I325" i="1"/>
  <c r="P325" i="1"/>
  <c r="O325" i="1"/>
  <c r="N321" i="1"/>
  <c r="M321" i="1"/>
  <c r="L321" i="1"/>
  <c r="K321" i="1"/>
  <c r="J321" i="1"/>
  <c r="I321" i="1"/>
  <c r="P321" i="1"/>
  <c r="O321" i="1"/>
  <c r="N309" i="1"/>
  <c r="M309" i="1"/>
  <c r="L309" i="1"/>
  <c r="K309" i="1"/>
  <c r="J309" i="1"/>
  <c r="I309" i="1"/>
  <c r="P309" i="1"/>
  <c r="O309" i="1"/>
  <c r="N286" i="1"/>
  <c r="M286" i="1"/>
  <c r="L286" i="1"/>
  <c r="K286" i="1"/>
  <c r="J286" i="1"/>
  <c r="I286" i="1"/>
  <c r="P286" i="1"/>
  <c r="O286" i="1"/>
  <c r="N112" i="1"/>
  <c r="M112" i="1"/>
  <c r="L112" i="1"/>
  <c r="K112" i="1"/>
  <c r="J112" i="1"/>
  <c r="I112" i="1"/>
  <c r="P112" i="1"/>
  <c r="O112" i="1"/>
  <c r="N409" i="1"/>
  <c r="M409" i="1"/>
  <c r="L409" i="1"/>
  <c r="K409" i="1"/>
  <c r="J409" i="1"/>
  <c r="I409" i="1"/>
  <c r="P409" i="1"/>
  <c r="O409" i="1"/>
  <c r="N46" i="1"/>
  <c r="M46" i="1"/>
  <c r="L46" i="1"/>
  <c r="K46" i="1"/>
  <c r="J46" i="1"/>
  <c r="I46" i="1"/>
  <c r="P46" i="1"/>
  <c r="O46" i="1"/>
  <c r="N361" i="1"/>
  <c r="M361" i="1"/>
  <c r="L361" i="1"/>
  <c r="K361" i="1"/>
  <c r="J361" i="1"/>
  <c r="I361" i="1"/>
  <c r="P361" i="1"/>
  <c r="O361" i="1"/>
  <c r="N87" i="1"/>
  <c r="M87" i="1"/>
  <c r="L87" i="1"/>
  <c r="K87" i="1"/>
  <c r="J87" i="1"/>
  <c r="I87" i="1"/>
  <c r="P87" i="1"/>
  <c r="O87" i="1"/>
  <c r="N402" i="1"/>
  <c r="M402" i="1"/>
  <c r="L402" i="1"/>
  <c r="K402" i="1"/>
  <c r="J402" i="1"/>
  <c r="I402" i="1"/>
  <c r="P402" i="1"/>
  <c r="O402" i="1"/>
  <c r="N319" i="1"/>
  <c r="M319" i="1"/>
  <c r="L319" i="1"/>
  <c r="K319" i="1"/>
  <c r="J319" i="1"/>
  <c r="I319" i="1"/>
  <c r="P319" i="1"/>
  <c r="O319" i="1"/>
  <c r="N353" i="1"/>
  <c r="M353" i="1"/>
  <c r="L353" i="1"/>
  <c r="K353" i="1"/>
  <c r="J353" i="1"/>
  <c r="I353" i="1"/>
  <c r="P353" i="1"/>
  <c r="O353" i="1"/>
  <c r="N403" i="1"/>
  <c r="M403" i="1"/>
  <c r="L403" i="1"/>
  <c r="K403" i="1"/>
  <c r="J403" i="1"/>
  <c r="I403" i="1"/>
  <c r="P403" i="1"/>
  <c r="O403" i="1"/>
  <c r="N400" i="1"/>
  <c r="M400" i="1"/>
  <c r="L400" i="1"/>
  <c r="K400" i="1"/>
  <c r="J400" i="1"/>
  <c r="I400" i="1"/>
  <c r="P400" i="1"/>
  <c r="O400" i="1"/>
  <c r="N303" i="1"/>
  <c r="M303" i="1"/>
  <c r="L303" i="1"/>
  <c r="K303" i="1"/>
  <c r="J303" i="1"/>
  <c r="I303" i="1"/>
  <c r="P303" i="1"/>
  <c r="O303" i="1"/>
  <c r="N434" i="1"/>
  <c r="M434" i="1"/>
  <c r="L434" i="1"/>
  <c r="K434" i="1"/>
  <c r="J434" i="1"/>
  <c r="I434" i="1"/>
  <c r="P434" i="1"/>
  <c r="O434" i="1"/>
  <c r="N426" i="1"/>
  <c r="M426" i="1"/>
  <c r="L426" i="1"/>
  <c r="K426" i="1"/>
  <c r="J426" i="1"/>
  <c r="I426" i="1"/>
  <c r="P426" i="1"/>
  <c r="O426" i="1"/>
  <c r="N356" i="1"/>
  <c r="M356" i="1"/>
  <c r="L356" i="1"/>
  <c r="K356" i="1"/>
  <c r="J356" i="1"/>
  <c r="I356" i="1"/>
  <c r="P356" i="1"/>
  <c r="O356" i="1"/>
  <c r="N399" i="1"/>
  <c r="M399" i="1"/>
  <c r="L399" i="1"/>
  <c r="K399" i="1"/>
  <c r="J399" i="1"/>
  <c r="I399" i="1"/>
  <c r="P399" i="1"/>
  <c r="O399" i="1"/>
  <c r="N415" i="1"/>
  <c r="M415" i="1"/>
  <c r="L415" i="1"/>
  <c r="K415" i="1"/>
  <c r="J415" i="1"/>
  <c r="I415" i="1"/>
  <c r="P415" i="1"/>
  <c r="O415" i="1"/>
  <c r="N436" i="1"/>
  <c r="M436" i="1"/>
  <c r="L436" i="1"/>
  <c r="K436" i="1"/>
  <c r="J436" i="1"/>
  <c r="I436" i="1"/>
  <c r="P436" i="1"/>
  <c r="O436" i="1"/>
  <c r="N374" i="1"/>
  <c r="M374" i="1"/>
  <c r="L374" i="1"/>
  <c r="K374" i="1"/>
  <c r="J374" i="1"/>
  <c r="I374" i="1"/>
  <c r="P374" i="1"/>
  <c r="O374" i="1"/>
  <c r="N378" i="1"/>
  <c r="M378" i="1"/>
  <c r="L378" i="1"/>
  <c r="K378" i="1"/>
  <c r="J378" i="1"/>
  <c r="I378" i="1"/>
  <c r="P378" i="1"/>
  <c r="O378" i="1"/>
  <c r="N266" i="1"/>
  <c r="M266" i="1"/>
  <c r="L266" i="1"/>
  <c r="K266" i="1"/>
  <c r="J266" i="1"/>
  <c r="I266" i="1"/>
  <c r="P266" i="1"/>
  <c r="O266" i="1"/>
  <c r="N127" i="1"/>
  <c r="M127" i="1"/>
  <c r="L127" i="1"/>
  <c r="K127" i="1"/>
  <c r="J127" i="1"/>
  <c r="I127" i="1"/>
  <c r="P127" i="1"/>
  <c r="O127" i="1"/>
  <c r="N264" i="1"/>
  <c r="M264" i="1"/>
  <c r="L264" i="1"/>
  <c r="K264" i="1"/>
  <c r="J264" i="1"/>
  <c r="I264" i="1"/>
  <c r="P264" i="1"/>
  <c r="O264" i="1"/>
  <c r="N382" i="1"/>
  <c r="M382" i="1"/>
  <c r="L382" i="1"/>
  <c r="K382" i="1"/>
  <c r="J382" i="1"/>
  <c r="I382" i="1"/>
  <c r="P382" i="1"/>
  <c r="O382" i="1"/>
  <c r="N377" i="1"/>
  <c r="M377" i="1"/>
  <c r="L377" i="1"/>
  <c r="K377" i="1"/>
  <c r="J377" i="1"/>
  <c r="I377" i="1"/>
  <c r="P377" i="1"/>
  <c r="O377" i="1"/>
  <c r="N363" i="1"/>
  <c r="M363" i="1"/>
  <c r="L363" i="1"/>
  <c r="K363" i="1"/>
  <c r="J363" i="1"/>
  <c r="I363" i="1"/>
  <c r="P363" i="1"/>
  <c r="O363" i="1"/>
  <c r="N396" i="1"/>
  <c r="M396" i="1"/>
  <c r="L396" i="1"/>
  <c r="K396" i="1"/>
  <c r="J396" i="1"/>
  <c r="I396" i="1"/>
  <c r="P396" i="1"/>
  <c r="O396" i="1"/>
  <c r="N405" i="1"/>
  <c r="M405" i="1"/>
  <c r="L405" i="1"/>
  <c r="K405" i="1"/>
  <c r="J405" i="1"/>
  <c r="I405" i="1"/>
  <c r="P405" i="1"/>
  <c r="O405" i="1"/>
  <c r="N334" i="1"/>
  <c r="M334" i="1"/>
  <c r="L334" i="1"/>
  <c r="K334" i="1"/>
  <c r="J334" i="1"/>
  <c r="I334" i="1"/>
  <c r="P334" i="1"/>
  <c r="O334" i="1"/>
  <c r="N64" i="1"/>
  <c r="M64" i="1"/>
  <c r="L64" i="1"/>
  <c r="K64" i="1"/>
  <c r="J64" i="1"/>
  <c r="I64" i="1"/>
  <c r="P64" i="1"/>
  <c r="O64" i="1"/>
  <c r="N358" i="1"/>
  <c r="M358" i="1"/>
  <c r="L358" i="1"/>
  <c r="K358" i="1"/>
  <c r="J358" i="1"/>
  <c r="I358" i="1"/>
  <c r="P358" i="1"/>
  <c r="O358" i="1"/>
  <c r="N295" i="1"/>
  <c r="M295" i="1"/>
  <c r="L295" i="1"/>
  <c r="K295" i="1"/>
  <c r="J295" i="1"/>
  <c r="I295" i="1"/>
  <c r="P295" i="1"/>
  <c r="O295" i="1"/>
  <c r="N155" i="1"/>
  <c r="M155" i="1"/>
  <c r="L155" i="1"/>
  <c r="K155" i="1"/>
  <c r="J155" i="1"/>
  <c r="I155" i="1"/>
  <c r="P155" i="1"/>
  <c r="O155" i="1"/>
  <c r="N167" i="1"/>
  <c r="M167" i="1"/>
  <c r="L167" i="1"/>
  <c r="K167" i="1"/>
  <c r="J167" i="1"/>
  <c r="I167" i="1"/>
  <c r="P167" i="1"/>
  <c r="O167" i="1"/>
  <c r="N243" i="1"/>
  <c r="M243" i="1"/>
  <c r="L243" i="1"/>
  <c r="K243" i="1"/>
  <c r="J243" i="1"/>
  <c r="I243" i="1"/>
  <c r="P243" i="1"/>
  <c r="O243" i="1"/>
  <c r="N365" i="1"/>
  <c r="M365" i="1"/>
  <c r="L365" i="1"/>
  <c r="K365" i="1"/>
  <c r="J365" i="1"/>
  <c r="I365" i="1"/>
  <c r="P365" i="1"/>
  <c r="O365" i="1"/>
  <c r="N139" i="1"/>
  <c r="M139" i="1"/>
  <c r="L139" i="1"/>
  <c r="K139" i="1"/>
  <c r="J139" i="1"/>
  <c r="I139" i="1"/>
  <c r="P139" i="1"/>
  <c r="O139" i="1"/>
  <c r="N346" i="1"/>
  <c r="M346" i="1"/>
  <c r="L346" i="1"/>
  <c r="K346" i="1"/>
  <c r="J346" i="1"/>
  <c r="I346" i="1"/>
  <c r="P346" i="1"/>
  <c r="O346" i="1"/>
  <c r="N429" i="1"/>
  <c r="M429" i="1"/>
  <c r="L429" i="1"/>
  <c r="K429" i="1"/>
  <c r="J429" i="1"/>
  <c r="I429" i="1"/>
  <c r="P429" i="1"/>
  <c r="O429" i="1"/>
  <c r="N156" i="1"/>
  <c r="M156" i="1"/>
  <c r="L156" i="1"/>
  <c r="K156" i="1"/>
  <c r="J156" i="1"/>
  <c r="I156" i="1"/>
  <c r="P156" i="1"/>
  <c r="O156" i="1"/>
  <c r="N368" i="1"/>
  <c r="M368" i="1"/>
  <c r="L368" i="1"/>
  <c r="K368" i="1"/>
  <c r="J368" i="1"/>
  <c r="I368" i="1"/>
  <c r="P368" i="1"/>
  <c r="O368" i="1"/>
  <c r="N213" i="1"/>
  <c r="M213" i="1"/>
  <c r="L213" i="1"/>
  <c r="K213" i="1"/>
  <c r="J213" i="1"/>
  <c r="I213" i="1"/>
  <c r="P213" i="1"/>
  <c r="O213" i="1"/>
  <c r="N331" i="1"/>
  <c r="M331" i="1"/>
  <c r="L331" i="1"/>
  <c r="K331" i="1"/>
  <c r="J331" i="1"/>
  <c r="I331" i="1"/>
  <c r="P331" i="1"/>
  <c r="O331" i="1"/>
  <c r="N320" i="1"/>
  <c r="M320" i="1"/>
  <c r="L320" i="1"/>
  <c r="K320" i="1"/>
  <c r="J320" i="1"/>
  <c r="I320" i="1"/>
  <c r="P320" i="1"/>
  <c r="O320" i="1"/>
  <c r="N293" i="1"/>
  <c r="M293" i="1"/>
  <c r="L293" i="1"/>
  <c r="K293" i="1"/>
  <c r="J293" i="1"/>
  <c r="I293" i="1"/>
  <c r="P293" i="1"/>
  <c r="O293" i="1"/>
  <c r="N394" i="1"/>
  <c r="M394" i="1"/>
  <c r="L394" i="1"/>
  <c r="K394" i="1"/>
  <c r="J394" i="1"/>
  <c r="I394" i="1"/>
  <c r="P394" i="1"/>
  <c r="O394" i="1"/>
  <c r="N410" i="1"/>
  <c r="M410" i="1"/>
  <c r="L410" i="1"/>
  <c r="K410" i="1"/>
  <c r="J410" i="1"/>
  <c r="I410" i="1"/>
  <c r="P410" i="1"/>
  <c r="O410" i="1"/>
  <c r="N428" i="1"/>
  <c r="M428" i="1"/>
  <c r="L428" i="1"/>
  <c r="K428" i="1"/>
  <c r="J428" i="1"/>
  <c r="I428" i="1"/>
  <c r="P428" i="1"/>
  <c r="O428" i="1"/>
  <c r="N272" i="1"/>
  <c r="M272" i="1"/>
  <c r="L272" i="1"/>
  <c r="K272" i="1"/>
  <c r="J272" i="1"/>
  <c r="I272" i="1"/>
  <c r="P272" i="1"/>
  <c r="O272" i="1"/>
  <c r="N283" i="1"/>
  <c r="M283" i="1"/>
  <c r="L283" i="1"/>
  <c r="K283" i="1"/>
  <c r="J283" i="1"/>
  <c r="I283" i="1"/>
  <c r="P283" i="1"/>
  <c r="O283" i="1"/>
  <c r="N56" i="1"/>
  <c r="M56" i="1"/>
  <c r="L56" i="1"/>
  <c r="K56" i="1"/>
  <c r="J56" i="1"/>
  <c r="I56" i="1"/>
  <c r="P56" i="1"/>
  <c r="O56" i="1"/>
  <c r="N110" i="1"/>
  <c r="M110" i="1"/>
  <c r="L110" i="1"/>
  <c r="K110" i="1"/>
  <c r="J110" i="1"/>
  <c r="I110" i="1"/>
  <c r="P110" i="1"/>
  <c r="O110" i="1"/>
  <c r="N166" i="1"/>
  <c r="M166" i="1"/>
  <c r="L166" i="1"/>
  <c r="K166" i="1"/>
  <c r="J166" i="1"/>
  <c r="I166" i="1"/>
  <c r="P166" i="1"/>
  <c r="O166" i="1"/>
  <c r="N158" i="1"/>
  <c r="M158" i="1"/>
  <c r="L158" i="1"/>
  <c r="K158" i="1"/>
  <c r="J158" i="1"/>
  <c r="I158" i="1"/>
  <c r="P158" i="1"/>
  <c r="O158" i="1"/>
  <c r="N276" i="1"/>
  <c r="M276" i="1"/>
  <c r="L276" i="1"/>
  <c r="K276" i="1"/>
  <c r="J276" i="1"/>
  <c r="I276" i="1"/>
  <c r="P276" i="1"/>
  <c r="O276" i="1"/>
  <c r="N228" i="1"/>
  <c r="M228" i="1"/>
  <c r="L228" i="1"/>
  <c r="K228" i="1"/>
  <c r="J228" i="1"/>
  <c r="I228" i="1"/>
  <c r="P228" i="1"/>
  <c r="O228" i="1"/>
  <c r="N236" i="1"/>
  <c r="M236" i="1"/>
  <c r="L236" i="1"/>
  <c r="K236" i="1"/>
  <c r="J236" i="1"/>
  <c r="I236" i="1"/>
  <c r="P236" i="1"/>
  <c r="O236" i="1"/>
  <c r="N91" i="1"/>
  <c r="M91" i="1"/>
  <c r="L91" i="1"/>
  <c r="K91" i="1"/>
  <c r="J91" i="1"/>
  <c r="I91" i="1"/>
  <c r="P91" i="1"/>
  <c r="O91" i="1"/>
  <c r="N18" i="1"/>
  <c r="M18" i="1"/>
  <c r="L18" i="1"/>
  <c r="K18" i="1"/>
  <c r="J18" i="1"/>
  <c r="I18" i="1"/>
  <c r="P18" i="1"/>
  <c r="O18" i="1"/>
  <c r="N26" i="1"/>
  <c r="M26" i="1"/>
  <c r="L26" i="1"/>
  <c r="K26" i="1"/>
  <c r="J26" i="1"/>
  <c r="I26" i="1"/>
  <c r="P26" i="1"/>
  <c r="O26" i="1"/>
  <c r="N212" i="1"/>
  <c r="M212" i="1"/>
  <c r="L212" i="1"/>
  <c r="K212" i="1"/>
  <c r="J212" i="1"/>
  <c r="I212" i="1"/>
  <c r="P212" i="1"/>
  <c r="O212" i="1"/>
  <c r="N354" i="1"/>
  <c r="M354" i="1"/>
  <c r="L354" i="1"/>
  <c r="K354" i="1"/>
  <c r="J354" i="1"/>
  <c r="I354" i="1"/>
  <c r="P354" i="1"/>
  <c r="O354" i="1"/>
  <c r="N125" i="1"/>
  <c r="M125" i="1"/>
  <c r="L125" i="1"/>
  <c r="K125" i="1"/>
  <c r="J125" i="1"/>
  <c r="I125" i="1"/>
  <c r="P125" i="1"/>
  <c r="O125" i="1"/>
  <c r="N80" i="1"/>
  <c r="M80" i="1"/>
  <c r="L80" i="1"/>
  <c r="K80" i="1"/>
  <c r="J80" i="1"/>
  <c r="I80" i="1"/>
  <c r="P80" i="1"/>
  <c r="O80" i="1"/>
  <c r="N183" i="1"/>
  <c r="M183" i="1"/>
  <c r="L183" i="1"/>
  <c r="K183" i="1"/>
  <c r="J183" i="1"/>
  <c r="I183" i="1"/>
  <c r="P183" i="1"/>
  <c r="O183" i="1"/>
  <c r="N322" i="1"/>
  <c r="M322" i="1"/>
  <c r="L322" i="1"/>
  <c r="K322" i="1"/>
  <c r="J322" i="1"/>
  <c r="I322" i="1"/>
  <c r="P322" i="1"/>
  <c r="O322" i="1"/>
  <c r="N217" i="1"/>
  <c r="M217" i="1"/>
  <c r="L217" i="1"/>
  <c r="K217" i="1"/>
  <c r="J217" i="1"/>
  <c r="I217" i="1"/>
  <c r="P217" i="1"/>
  <c r="O217" i="1"/>
  <c r="N117" i="1"/>
  <c r="M117" i="1"/>
  <c r="L117" i="1"/>
  <c r="K117" i="1"/>
  <c r="J117" i="1"/>
  <c r="I117" i="1"/>
  <c r="P117" i="1"/>
  <c r="O117" i="1"/>
  <c r="N23" i="1"/>
  <c r="M23" i="1"/>
  <c r="L23" i="1"/>
  <c r="K23" i="1"/>
  <c r="J23" i="1"/>
  <c r="I23" i="1"/>
  <c r="P23" i="1"/>
  <c r="O23" i="1"/>
  <c r="N150" i="1"/>
  <c r="M150" i="1"/>
  <c r="L150" i="1"/>
  <c r="K150" i="1"/>
  <c r="J150" i="1"/>
  <c r="I150" i="1"/>
  <c r="P150" i="1"/>
  <c r="O150" i="1"/>
  <c r="N83" i="1"/>
  <c r="M83" i="1"/>
  <c r="L83" i="1"/>
  <c r="K83" i="1"/>
  <c r="J83" i="1"/>
  <c r="I83" i="1"/>
  <c r="P83" i="1"/>
  <c r="O83" i="1"/>
  <c r="N168" i="1"/>
  <c r="M168" i="1"/>
  <c r="L168" i="1"/>
  <c r="K168" i="1"/>
  <c r="J168" i="1"/>
  <c r="I168" i="1"/>
  <c r="P168" i="1"/>
  <c r="O168" i="1"/>
  <c r="N86" i="1"/>
  <c r="M86" i="1"/>
  <c r="L86" i="1"/>
  <c r="K86" i="1"/>
  <c r="J86" i="1"/>
  <c r="I86" i="1"/>
  <c r="P86" i="1"/>
  <c r="O86" i="1"/>
  <c r="N290" i="1"/>
  <c r="M290" i="1"/>
  <c r="L290" i="1"/>
  <c r="K290" i="1"/>
  <c r="J290" i="1"/>
  <c r="I290" i="1"/>
  <c r="P290" i="1"/>
  <c r="O290" i="1"/>
  <c r="N61" i="1"/>
  <c r="M61" i="1"/>
  <c r="L61" i="1"/>
  <c r="K61" i="1"/>
  <c r="J61" i="1"/>
  <c r="I61" i="1"/>
  <c r="P61" i="1"/>
  <c r="O61" i="1"/>
  <c r="N192" i="1"/>
  <c r="M192" i="1"/>
  <c r="L192" i="1"/>
  <c r="K192" i="1"/>
  <c r="J192" i="1"/>
  <c r="I192" i="1"/>
  <c r="P192" i="1"/>
  <c r="O192" i="1"/>
  <c r="N77" i="1"/>
  <c r="M77" i="1"/>
  <c r="L77" i="1"/>
  <c r="K77" i="1"/>
  <c r="J77" i="1"/>
  <c r="I77" i="1"/>
  <c r="P77" i="1"/>
  <c r="O77" i="1"/>
  <c r="N351" i="1"/>
  <c r="M351" i="1"/>
  <c r="L351" i="1"/>
  <c r="K351" i="1"/>
  <c r="J351" i="1"/>
  <c r="I351" i="1"/>
  <c r="P351" i="1"/>
  <c r="O351" i="1"/>
  <c r="N193" i="1"/>
  <c r="M193" i="1"/>
  <c r="L193" i="1"/>
  <c r="K193" i="1"/>
  <c r="J193" i="1"/>
  <c r="I193" i="1"/>
  <c r="P193" i="1"/>
  <c r="O193" i="1"/>
  <c r="N17" i="1"/>
  <c r="M17" i="1"/>
  <c r="L17" i="1"/>
  <c r="K17" i="1"/>
  <c r="J17" i="1"/>
  <c r="I17" i="1"/>
  <c r="P17" i="1"/>
  <c r="O17" i="1"/>
  <c r="N109" i="1"/>
  <c r="M109" i="1"/>
  <c r="L109" i="1"/>
  <c r="K109" i="1"/>
  <c r="J109" i="1"/>
  <c r="I109" i="1"/>
  <c r="P109" i="1"/>
  <c r="O109" i="1"/>
  <c r="N136" i="1"/>
  <c r="M136" i="1"/>
  <c r="L136" i="1"/>
  <c r="K136" i="1"/>
  <c r="J136" i="1"/>
  <c r="I136" i="1"/>
  <c r="P136" i="1"/>
  <c r="O136" i="1"/>
  <c r="N142" i="1"/>
  <c r="M142" i="1"/>
  <c r="L142" i="1"/>
  <c r="K142" i="1"/>
  <c r="J142" i="1"/>
  <c r="I142" i="1"/>
  <c r="P142" i="1"/>
  <c r="O142" i="1"/>
  <c r="N233" i="1"/>
  <c r="M233" i="1"/>
  <c r="L233" i="1"/>
  <c r="K233" i="1"/>
  <c r="J233" i="1"/>
  <c r="I233" i="1"/>
  <c r="P233" i="1"/>
  <c r="O233" i="1"/>
  <c r="N231" i="1"/>
  <c r="M231" i="1"/>
  <c r="L231" i="1"/>
  <c r="K231" i="1"/>
  <c r="J231" i="1"/>
  <c r="I231" i="1"/>
  <c r="P231" i="1"/>
  <c r="O231" i="1"/>
  <c r="N119" i="1"/>
  <c r="M119" i="1"/>
  <c r="L119" i="1"/>
  <c r="K119" i="1"/>
  <c r="J119" i="1"/>
  <c r="I119" i="1"/>
  <c r="P119" i="1"/>
  <c r="O119" i="1"/>
  <c r="N244" i="1"/>
  <c r="M244" i="1"/>
  <c r="L244" i="1"/>
  <c r="K244" i="1"/>
  <c r="J244" i="1"/>
  <c r="I244" i="1"/>
  <c r="P244" i="1"/>
  <c r="O244" i="1"/>
  <c r="N37" i="1"/>
  <c r="M37" i="1"/>
  <c r="L37" i="1"/>
  <c r="K37" i="1"/>
  <c r="J37" i="1"/>
  <c r="I37" i="1"/>
  <c r="P37" i="1"/>
  <c r="O37" i="1"/>
  <c r="N148" i="1"/>
  <c r="M148" i="1"/>
  <c r="L148" i="1"/>
  <c r="K148" i="1"/>
  <c r="J148" i="1"/>
  <c r="I148" i="1"/>
  <c r="P148" i="1"/>
  <c r="O148" i="1"/>
  <c r="N179" i="1"/>
  <c r="M179" i="1"/>
  <c r="L179" i="1"/>
  <c r="K179" i="1"/>
  <c r="J179" i="1"/>
  <c r="I179" i="1"/>
  <c r="P179" i="1"/>
  <c r="O179" i="1"/>
  <c r="N162" i="1"/>
  <c r="M162" i="1"/>
  <c r="L162" i="1"/>
  <c r="K162" i="1"/>
  <c r="J162" i="1"/>
  <c r="I162" i="1"/>
  <c r="P162" i="1"/>
  <c r="O162" i="1"/>
  <c r="N297" i="1"/>
  <c r="M297" i="1"/>
  <c r="L297" i="1"/>
  <c r="K297" i="1"/>
  <c r="J297" i="1"/>
  <c r="I297" i="1"/>
  <c r="P297" i="1"/>
  <c r="O297" i="1"/>
  <c r="N133" i="1"/>
  <c r="M133" i="1"/>
  <c r="L133" i="1"/>
  <c r="K133" i="1"/>
  <c r="J133" i="1"/>
  <c r="I133" i="1"/>
  <c r="P133" i="1"/>
  <c r="O133" i="1"/>
  <c r="N27" i="1"/>
  <c r="M27" i="1"/>
  <c r="L27" i="1"/>
  <c r="K27" i="1"/>
  <c r="J27" i="1"/>
  <c r="I27" i="1"/>
  <c r="P27" i="1"/>
  <c r="O27" i="1"/>
  <c r="N390" i="1"/>
  <c r="M390" i="1"/>
  <c r="L390" i="1"/>
  <c r="K390" i="1"/>
  <c r="J390" i="1"/>
  <c r="I390" i="1"/>
  <c r="P390" i="1"/>
  <c r="O390" i="1"/>
  <c r="N301" i="1"/>
  <c r="M301" i="1"/>
  <c r="L301" i="1"/>
  <c r="K301" i="1"/>
  <c r="J301" i="1"/>
  <c r="I301" i="1"/>
  <c r="P301" i="1"/>
  <c r="O301" i="1"/>
  <c r="N164" i="1"/>
  <c r="M164" i="1"/>
  <c r="L164" i="1"/>
  <c r="K164" i="1"/>
  <c r="J164" i="1"/>
  <c r="I164" i="1"/>
  <c r="P164" i="1"/>
  <c r="O164" i="1"/>
  <c r="N417" i="1"/>
  <c r="M417" i="1"/>
  <c r="L417" i="1"/>
  <c r="K417" i="1"/>
  <c r="J417" i="1"/>
  <c r="I417" i="1"/>
  <c r="P417" i="1"/>
  <c r="O417" i="1"/>
  <c r="N196" i="1"/>
  <c r="M196" i="1"/>
  <c r="L196" i="1"/>
  <c r="K196" i="1"/>
  <c r="J196" i="1"/>
  <c r="I196" i="1"/>
  <c r="P196" i="1"/>
  <c r="O196" i="1"/>
  <c r="N124" i="1"/>
  <c r="M124" i="1"/>
  <c r="L124" i="1"/>
  <c r="K124" i="1"/>
  <c r="J124" i="1"/>
  <c r="I124" i="1"/>
  <c r="P124" i="1"/>
  <c r="O124" i="1"/>
  <c r="N99" i="1"/>
  <c r="M99" i="1"/>
  <c r="L99" i="1"/>
  <c r="K99" i="1"/>
  <c r="J99" i="1"/>
  <c r="I99" i="1"/>
  <c r="P99" i="1"/>
  <c r="O99" i="1"/>
  <c r="N256" i="1"/>
  <c r="M256" i="1"/>
  <c r="L256" i="1"/>
  <c r="K256" i="1"/>
  <c r="J256" i="1"/>
  <c r="I256" i="1"/>
  <c r="P256" i="1"/>
  <c r="O256" i="1"/>
  <c r="N385" i="1"/>
  <c r="M385" i="1"/>
  <c r="L385" i="1"/>
  <c r="K385" i="1"/>
  <c r="J385" i="1"/>
  <c r="I385" i="1"/>
  <c r="P385" i="1"/>
  <c r="O385" i="1"/>
  <c r="N287" i="1"/>
  <c r="M287" i="1"/>
  <c r="L287" i="1"/>
  <c r="K287" i="1"/>
  <c r="J287" i="1"/>
  <c r="I287" i="1"/>
  <c r="P287" i="1"/>
  <c r="O287" i="1"/>
  <c r="N349" i="1"/>
  <c r="M349" i="1"/>
  <c r="L349" i="1"/>
  <c r="K349" i="1"/>
  <c r="J349" i="1"/>
  <c r="I349" i="1"/>
  <c r="P349" i="1"/>
  <c r="O349" i="1"/>
  <c r="N262" i="1"/>
  <c r="M262" i="1"/>
  <c r="L262" i="1"/>
  <c r="K262" i="1"/>
  <c r="J262" i="1"/>
  <c r="I262" i="1"/>
  <c r="P262" i="1"/>
  <c r="O262" i="1"/>
  <c r="N280" i="1"/>
  <c r="M280" i="1"/>
  <c r="L280" i="1"/>
  <c r="K280" i="1"/>
  <c r="J280" i="1"/>
  <c r="I280" i="1"/>
  <c r="P280" i="1"/>
  <c r="O280" i="1"/>
  <c r="N343" i="1"/>
  <c r="M343" i="1"/>
  <c r="L343" i="1"/>
  <c r="K343" i="1"/>
  <c r="J343" i="1"/>
  <c r="I343" i="1"/>
  <c r="P343" i="1"/>
  <c r="O343" i="1"/>
  <c r="N383" i="1"/>
  <c r="M383" i="1"/>
  <c r="L383" i="1"/>
  <c r="K383" i="1"/>
  <c r="J383" i="1"/>
  <c r="I383" i="1"/>
  <c r="P383" i="1"/>
  <c r="O383" i="1"/>
  <c r="N282" i="1"/>
  <c r="M282" i="1"/>
  <c r="L282" i="1"/>
  <c r="K282" i="1"/>
  <c r="J282" i="1"/>
  <c r="I282" i="1"/>
  <c r="P282" i="1"/>
  <c r="O282" i="1"/>
  <c r="N328" i="1"/>
  <c r="M328" i="1"/>
  <c r="L328" i="1"/>
  <c r="K328" i="1"/>
  <c r="J328" i="1"/>
  <c r="I328" i="1"/>
  <c r="P328" i="1"/>
  <c r="O328" i="1"/>
  <c r="N424" i="1"/>
  <c r="M424" i="1"/>
  <c r="L424" i="1"/>
  <c r="K424" i="1"/>
  <c r="J424" i="1"/>
  <c r="I424" i="1"/>
  <c r="P424" i="1"/>
  <c r="O424" i="1"/>
  <c r="N408" i="1"/>
  <c r="M408" i="1"/>
  <c r="L408" i="1"/>
  <c r="K408" i="1"/>
  <c r="J408" i="1"/>
  <c r="I408" i="1"/>
  <c r="P408" i="1"/>
  <c r="O408" i="1"/>
  <c r="N312" i="1"/>
  <c r="M312" i="1"/>
  <c r="L312" i="1"/>
  <c r="K312" i="1"/>
  <c r="J312" i="1"/>
  <c r="I312" i="1"/>
  <c r="P312" i="1"/>
  <c r="O312" i="1"/>
  <c r="N16" i="1"/>
  <c r="M16" i="1"/>
  <c r="L16" i="1"/>
  <c r="K16" i="1"/>
  <c r="J16" i="1"/>
  <c r="I16" i="1"/>
  <c r="P16" i="1"/>
  <c r="O16" i="1"/>
  <c r="N58" i="1"/>
  <c r="M58" i="1"/>
  <c r="L58" i="1"/>
  <c r="K58" i="1"/>
  <c r="J58" i="1"/>
  <c r="I58" i="1"/>
  <c r="P58" i="1"/>
  <c r="O58" i="1"/>
  <c r="N45" i="1"/>
  <c r="M45" i="1"/>
  <c r="L45" i="1"/>
  <c r="K45" i="1"/>
  <c r="J45" i="1"/>
  <c r="I45" i="1"/>
  <c r="P45" i="1"/>
  <c r="O45" i="1"/>
  <c r="N137" i="1"/>
  <c r="M137" i="1"/>
  <c r="L137" i="1"/>
  <c r="K137" i="1"/>
  <c r="J137" i="1"/>
  <c r="I137" i="1"/>
  <c r="P137" i="1"/>
  <c r="O137" i="1"/>
  <c r="N131" i="1"/>
  <c r="M131" i="1"/>
  <c r="L131" i="1"/>
  <c r="K131" i="1"/>
  <c r="J131" i="1"/>
  <c r="I131" i="1"/>
  <c r="P131" i="1"/>
  <c r="O131" i="1"/>
  <c r="N215" i="1"/>
  <c r="M215" i="1"/>
  <c r="L215" i="1"/>
  <c r="K215" i="1"/>
  <c r="J215" i="1"/>
  <c r="I215" i="1"/>
  <c r="P215" i="1"/>
  <c r="O215" i="1"/>
  <c r="N13" i="1"/>
  <c r="M13" i="1"/>
  <c r="L13" i="1"/>
  <c r="K13" i="1"/>
  <c r="J13" i="1"/>
  <c r="I13" i="1"/>
  <c r="P13" i="1"/>
  <c r="O13" i="1"/>
  <c r="N40" i="1"/>
  <c r="M40" i="1"/>
  <c r="L40" i="1"/>
  <c r="K40" i="1"/>
  <c r="J40" i="1"/>
  <c r="I40" i="1"/>
  <c r="P40" i="1"/>
  <c r="O40" i="1"/>
  <c r="N9" i="1"/>
  <c r="M9" i="1"/>
  <c r="L9" i="1"/>
  <c r="K9" i="1"/>
  <c r="J9" i="1"/>
  <c r="I9" i="1"/>
  <c r="P9" i="1"/>
  <c r="O9" i="1"/>
  <c r="N79" i="1"/>
  <c r="M79" i="1"/>
  <c r="L79" i="1"/>
  <c r="K79" i="1"/>
  <c r="J79" i="1"/>
  <c r="I79" i="1"/>
  <c r="P79" i="1"/>
  <c r="O79" i="1"/>
  <c r="N359" i="1"/>
  <c r="M359" i="1"/>
  <c r="L359" i="1"/>
  <c r="K359" i="1"/>
  <c r="J359" i="1"/>
  <c r="I359" i="1"/>
  <c r="P359" i="1"/>
  <c r="O359" i="1"/>
  <c r="N176" i="1"/>
  <c r="M176" i="1"/>
  <c r="L176" i="1"/>
  <c r="K176" i="1"/>
  <c r="J176" i="1"/>
  <c r="I176" i="1"/>
  <c r="P176" i="1"/>
  <c r="O176" i="1"/>
  <c r="N159" i="1"/>
  <c r="M159" i="1"/>
  <c r="L159" i="1"/>
  <c r="K159" i="1"/>
  <c r="J159" i="1"/>
  <c r="I159" i="1"/>
  <c r="P159" i="1"/>
  <c r="O159" i="1"/>
  <c r="N92" i="1"/>
  <c r="M92" i="1"/>
  <c r="L92" i="1"/>
  <c r="K92" i="1"/>
  <c r="J92" i="1"/>
  <c r="I92" i="1"/>
  <c r="P92" i="1"/>
  <c r="O92" i="1"/>
  <c r="N65" i="1"/>
  <c r="M65" i="1"/>
  <c r="L65" i="1"/>
  <c r="K65" i="1"/>
  <c r="J65" i="1"/>
  <c r="I65" i="1"/>
  <c r="P65" i="1"/>
  <c r="O65" i="1"/>
  <c r="N36" i="1"/>
  <c r="M36" i="1"/>
  <c r="L36" i="1"/>
  <c r="K36" i="1"/>
  <c r="J36" i="1"/>
  <c r="I36" i="1"/>
  <c r="P36" i="1"/>
  <c r="O36" i="1"/>
  <c r="N122" i="1"/>
  <c r="M122" i="1"/>
  <c r="L122" i="1"/>
  <c r="K122" i="1"/>
  <c r="J122" i="1"/>
  <c r="I122" i="1"/>
  <c r="P122" i="1"/>
  <c r="O122" i="1"/>
  <c r="N210" i="1"/>
  <c r="M210" i="1"/>
  <c r="L210" i="1"/>
  <c r="K210" i="1"/>
  <c r="J210" i="1"/>
  <c r="I210" i="1"/>
  <c r="P210" i="1"/>
  <c r="O210" i="1"/>
  <c r="N157" i="1"/>
  <c r="M157" i="1"/>
  <c r="L157" i="1"/>
  <c r="K157" i="1"/>
  <c r="J157" i="1"/>
  <c r="I157" i="1"/>
  <c r="P157" i="1"/>
  <c r="O157" i="1"/>
  <c r="N128" i="1"/>
  <c r="M128" i="1"/>
  <c r="L128" i="1"/>
  <c r="K128" i="1"/>
  <c r="J128" i="1"/>
  <c r="I128" i="1"/>
  <c r="P128" i="1"/>
  <c r="O128" i="1"/>
  <c r="N35" i="1"/>
  <c r="M35" i="1"/>
  <c r="L35" i="1"/>
  <c r="K35" i="1"/>
  <c r="J35" i="1"/>
  <c r="I35" i="1"/>
  <c r="P35" i="1"/>
  <c r="O35" i="1"/>
  <c r="N113" i="1"/>
  <c r="M113" i="1"/>
  <c r="L113" i="1"/>
  <c r="K113" i="1"/>
  <c r="J113" i="1"/>
  <c r="I113" i="1"/>
  <c r="P113" i="1"/>
  <c r="O113" i="1"/>
  <c r="N185" i="1"/>
  <c r="M185" i="1"/>
  <c r="L185" i="1"/>
  <c r="K185" i="1"/>
  <c r="J185" i="1"/>
  <c r="I185" i="1"/>
  <c r="P185" i="1"/>
  <c r="O185" i="1"/>
  <c r="N316" i="1"/>
  <c r="M316" i="1"/>
  <c r="L316" i="1"/>
  <c r="K316" i="1"/>
  <c r="J316" i="1"/>
  <c r="I316" i="1"/>
  <c r="P316" i="1"/>
  <c r="O316" i="1"/>
  <c r="N7" i="1"/>
  <c r="M7" i="1"/>
  <c r="L7" i="1"/>
  <c r="K7" i="1"/>
  <c r="J7" i="1"/>
  <c r="I7" i="1"/>
  <c r="P7" i="1"/>
  <c r="O7" i="1"/>
  <c r="N229" i="1"/>
  <c r="M229" i="1"/>
  <c r="L229" i="1"/>
  <c r="K229" i="1"/>
  <c r="J229" i="1"/>
  <c r="I229" i="1"/>
  <c r="P229" i="1"/>
  <c r="O229" i="1"/>
  <c r="N130" i="1"/>
  <c r="M130" i="1"/>
  <c r="L130" i="1"/>
  <c r="K130" i="1"/>
  <c r="J130" i="1"/>
  <c r="I130" i="1"/>
  <c r="P130" i="1"/>
  <c r="O130" i="1"/>
  <c r="N104" i="1"/>
  <c r="M104" i="1"/>
  <c r="L104" i="1"/>
  <c r="K104" i="1"/>
  <c r="J104" i="1"/>
  <c r="I104" i="1"/>
  <c r="P104" i="1"/>
  <c r="O104" i="1"/>
  <c r="N154" i="1"/>
  <c r="M154" i="1"/>
  <c r="L154" i="1"/>
  <c r="K154" i="1"/>
  <c r="J154" i="1"/>
  <c r="I154" i="1"/>
  <c r="P154" i="1"/>
  <c r="O154" i="1"/>
  <c r="N153" i="1"/>
  <c r="M153" i="1"/>
  <c r="L153" i="1"/>
  <c r="K153" i="1"/>
  <c r="J153" i="1"/>
  <c r="I153" i="1"/>
  <c r="P153" i="1"/>
  <c r="O153" i="1"/>
  <c r="N72" i="1"/>
  <c r="M72" i="1"/>
  <c r="L72" i="1"/>
  <c r="K72" i="1"/>
  <c r="J72" i="1"/>
  <c r="I72" i="1"/>
  <c r="P72" i="1"/>
  <c r="O72" i="1"/>
  <c r="N298" i="1"/>
  <c r="M298" i="1"/>
  <c r="L298" i="1"/>
  <c r="K298" i="1"/>
  <c r="J298" i="1"/>
  <c r="I298" i="1"/>
  <c r="P298" i="1"/>
  <c r="O298" i="1"/>
  <c r="N81" i="1"/>
  <c r="M81" i="1"/>
  <c r="L81" i="1"/>
  <c r="K81" i="1"/>
  <c r="J81" i="1"/>
  <c r="I81" i="1"/>
  <c r="P81" i="1"/>
  <c r="O81" i="1"/>
  <c r="N11" i="1"/>
  <c r="M11" i="1"/>
  <c r="L11" i="1"/>
  <c r="K11" i="1"/>
  <c r="J11" i="1"/>
  <c r="I11" i="1"/>
  <c r="P11" i="1"/>
  <c r="O11" i="1"/>
  <c r="N184" i="1"/>
  <c r="M184" i="1"/>
  <c r="L184" i="1"/>
  <c r="K184" i="1"/>
  <c r="J184" i="1"/>
  <c r="I184" i="1"/>
  <c r="P184" i="1"/>
  <c r="O184" i="1"/>
  <c r="N197" i="1"/>
  <c r="M197" i="1"/>
  <c r="L197" i="1"/>
  <c r="K197" i="1"/>
  <c r="J197" i="1"/>
  <c r="I197" i="1"/>
  <c r="P197" i="1"/>
  <c r="O197" i="1"/>
  <c r="N279" i="1"/>
  <c r="M279" i="1"/>
  <c r="L279" i="1"/>
  <c r="K279" i="1"/>
  <c r="J279" i="1"/>
  <c r="I279" i="1"/>
  <c r="P279" i="1"/>
  <c r="O279" i="1"/>
  <c r="N258" i="1"/>
  <c r="M258" i="1"/>
  <c r="L258" i="1"/>
  <c r="K258" i="1"/>
  <c r="J258" i="1"/>
  <c r="I258" i="1"/>
  <c r="P258" i="1"/>
  <c r="O258" i="1"/>
  <c r="N103" i="1"/>
  <c r="M103" i="1"/>
  <c r="L103" i="1"/>
  <c r="K103" i="1"/>
  <c r="J103" i="1"/>
  <c r="I103" i="1"/>
  <c r="P103" i="1"/>
  <c r="O103" i="1"/>
  <c r="N95" i="1"/>
  <c r="M95" i="1"/>
  <c r="L95" i="1"/>
  <c r="K95" i="1"/>
  <c r="J95" i="1"/>
  <c r="I95" i="1"/>
  <c r="P95" i="1"/>
  <c r="O95" i="1"/>
  <c r="N75" i="1"/>
  <c r="M75" i="1"/>
  <c r="L75" i="1"/>
  <c r="K75" i="1"/>
  <c r="J75" i="1"/>
  <c r="I75" i="1"/>
  <c r="P75" i="1"/>
  <c r="O75" i="1"/>
  <c r="N54" i="1"/>
  <c r="M54" i="1"/>
  <c r="L54" i="1"/>
  <c r="K54" i="1"/>
  <c r="J54" i="1"/>
  <c r="I54" i="1"/>
  <c r="P54" i="1"/>
  <c r="O54" i="1"/>
  <c r="N170" i="1"/>
  <c r="M170" i="1"/>
  <c r="L170" i="1"/>
  <c r="K170" i="1"/>
  <c r="J170" i="1"/>
  <c r="I170" i="1"/>
  <c r="P170" i="1"/>
  <c r="O170" i="1"/>
  <c r="N108" i="1"/>
  <c r="M108" i="1"/>
  <c r="L108" i="1"/>
  <c r="K108" i="1"/>
  <c r="J108" i="1"/>
  <c r="I108" i="1"/>
  <c r="P108" i="1"/>
  <c r="O108" i="1"/>
  <c r="N19" i="1"/>
  <c r="M19" i="1"/>
  <c r="L19" i="1"/>
  <c r="K19" i="1"/>
  <c r="J19" i="1"/>
  <c r="I19" i="1"/>
  <c r="P19" i="1"/>
  <c r="O19" i="1"/>
  <c r="N175" i="1"/>
  <c r="M175" i="1"/>
  <c r="L175" i="1"/>
  <c r="K175" i="1"/>
  <c r="J175" i="1"/>
  <c r="I175" i="1"/>
  <c r="P175" i="1"/>
  <c r="O175" i="1"/>
  <c r="N278" i="1"/>
  <c r="M278" i="1"/>
  <c r="L278" i="1"/>
  <c r="K278" i="1"/>
  <c r="J278" i="1"/>
  <c r="I278" i="1"/>
  <c r="P278" i="1"/>
  <c r="O278" i="1"/>
  <c r="N100" i="1"/>
  <c r="M100" i="1"/>
  <c r="L100" i="1"/>
  <c r="K100" i="1"/>
  <c r="J100" i="1"/>
  <c r="I100" i="1"/>
  <c r="P100" i="1"/>
  <c r="O100" i="1"/>
  <c r="N223" i="1"/>
  <c r="M223" i="1"/>
  <c r="L223" i="1"/>
  <c r="K223" i="1"/>
  <c r="J223" i="1"/>
  <c r="I223" i="1"/>
  <c r="P223" i="1"/>
  <c r="O223" i="1"/>
  <c r="N66" i="1"/>
  <c r="M66" i="1"/>
  <c r="L66" i="1"/>
  <c r="K66" i="1"/>
  <c r="J66" i="1"/>
  <c r="I66" i="1"/>
  <c r="P66" i="1"/>
  <c r="O66" i="1"/>
  <c r="N224" i="1"/>
  <c r="M224" i="1"/>
  <c r="L224" i="1"/>
  <c r="K224" i="1"/>
  <c r="J224" i="1"/>
  <c r="I224" i="1"/>
  <c r="P224" i="1"/>
  <c r="O224" i="1"/>
  <c r="N39" i="1"/>
  <c r="M39" i="1"/>
  <c r="L39" i="1"/>
  <c r="K39" i="1"/>
  <c r="J39" i="1"/>
  <c r="I39" i="1"/>
  <c r="P39" i="1"/>
  <c r="O39" i="1"/>
  <c r="N180" i="1"/>
  <c r="M180" i="1"/>
  <c r="L180" i="1"/>
  <c r="K180" i="1"/>
  <c r="J180" i="1"/>
  <c r="I180" i="1"/>
  <c r="P180" i="1"/>
  <c r="O180" i="1"/>
  <c r="N29" i="1"/>
  <c r="M29" i="1"/>
  <c r="L29" i="1"/>
  <c r="K29" i="1"/>
  <c r="J29" i="1"/>
  <c r="I29" i="1"/>
  <c r="P29" i="1"/>
  <c r="O29" i="1"/>
  <c r="N121" i="1"/>
  <c r="M121" i="1"/>
  <c r="L121" i="1"/>
  <c r="K121" i="1"/>
  <c r="J121" i="1"/>
  <c r="I121" i="1"/>
  <c r="P121" i="1"/>
  <c r="O121" i="1"/>
  <c r="N338" i="1"/>
  <c r="M338" i="1"/>
  <c r="L338" i="1"/>
  <c r="K338" i="1"/>
  <c r="J338" i="1"/>
  <c r="I338" i="1"/>
  <c r="P338" i="1"/>
  <c r="O338" i="1"/>
  <c r="N20" i="1"/>
  <c r="M20" i="1"/>
  <c r="L20" i="1"/>
  <c r="K20" i="1"/>
  <c r="J20" i="1"/>
  <c r="I20" i="1"/>
  <c r="P20" i="1"/>
  <c r="O20" i="1"/>
  <c r="N60" i="1"/>
  <c r="M60" i="1"/>
  <c r="L60" i="1"/>
  <c r="K60" i="1"/>
  <c r="J60" i="1"/>
  <c r="I60" i="1"/>
  <c r="P60" i="1"/>
  <c r="O60" i="1"/>
  <c r="N187" i="1"/>
  <c r="M187" i="1"/>
  <c r="L187" i="1"/>
  <c r="K187" i="1"/>
  <c r="J187" i="1"/>
  <c r="I187" i="1"/>
  <c r="P187" i="1"/>
  <c r="O187" i="1"/>
  <c r="N90" i="1"/>
  <c r="M90" i="1"/>
  <c r="L90" i="1"/>
  <c r="K90" i="1"/>
  <c r="J90" i="1"/>
  <c r="I90" i="1"/>
  <c r="P90" i="1"/>
  <c r="O90" i="1"/>
  <c r="N96" i="1"/>
  <c r="M96" i="1"/>
  <c r="L96" i="1"/>
  <c r="K96" i="1"/>
  <c r="J96" i="1"/>
  <c r="I96" i="1"/>
  <c r="P96" i="1"/>
  <c r="O96" i="1"/>
  <c r="N195" i="1"/>
  <c r="M195" i="1"/>
  <c r="L195" i="1"/>
  <c r="K195" i="1"/>
  <c r="J195" i="1"/>
  <c r="I195" i="1"/>
  <c r="P195" i="1"/>
  <c r="O195" i="1"/>
  <c r="N151" i="1"/>
  <c r="M151" i="1"/>
  <c r="L151" i="1"/>
  <c r="K151" i="1"/>
  <c r="J151" i="1"/>
  <c r="I151" i="1"/>
  <c r="P151" i="1"/>
  <c r="O151" i="1"/>
  <c r="N152" i="1"/>
  <c r="M152" i="1"/>
  <c r="L152" i="1"/>
  <c r="K152" i="1"/>
  <c r="J152" i="1"/>
  <c r="I152" i="1"/>
  <c r="P152" i="1"/>
  <c r="O152" i="1"/>
  <c r="N25" i="1"/>
  <c r="M25" i="1"/>
  <c r="L25" i="1"/>
  <c r="K25" i="1"/>
  <c r="J25" i="1"/>
  <c r="I25" i="1"/>
  <c r="P25" i="1"/>
  <c r="O25" i="1"/>
  <c r="N291" i="1"/>
  <c r="M291" i="1"/>
  <c r="L291" i="1"/>
  <c r="K291" i="1"/>
  <c r="J291" i="1"/>
  <c r="I291" i="1"/>
  <c r="P291" i="1"/>
  <c r="O291" i="1"/>
  <c r="N296" i="1"/>
  <c r="M296" i="1"/>
  <c r="L296" i="1"/>
  <c r="K296" i="1"/>
  <c r="J296" i="1"/>
  <c r="I296" i="1"/>
  <c r="P296" i="1"/>
  <c r="O296" i="1"/>
  <c r="N341" i="1"/>
  <c r="M341" i="1"/>
  <c r="L341" i="1"/>
  <c r="K341" i="1"/>
  <c r="J341" i="1"/>
  <c r="I341" i="1"/>
  <c r="P341" i="1"/>
  <c r="O341" i="1"/>
  <c r="N433" i="1"/>
  <c r="M433" i="1"/>
  <c r="L433" i="1"/>
  <c r="K433" i="1"/>
  <c r="J433" i="1"/>
  <c r="I433" i="1"/>
  <c r="P433" i="1"/>
  <c r="O433" i="1"/>
  <c r="N311" i="1"/>
  <c r="M311" i="1"/>
  <c r="L311" i="1"/>
  <c r="K311" i="1"/>
  <c r="J311" i="1"/>
  <c r="I311" i="1"/>
  <c r="P311" i="1"/>
  <c r="O311" i="1"/>
  <c r="N52" i="1"/>
  <c r="M52" i="1"/>
  <c r="L52" i="1"/>
  <c r="K52" i="1"/>
  <c r="J52" i="1"/>
  <c r="I52" i="1"/>
  <c r="P52" i="1"/>
  <c r="O52" i="1"/>
  <c r="N76" i="1"/>
  <c r="M76" i="1"/>
  <c r="L76" i="1"/>
  <c r="K76" i="1"/>
  <c r="J76" i="1"/>
  <c r="I76" i="1"/>
  <c r="P76" i="1"/>
  <c r="O76" i="1"/>
  <c r="N63" i="1"/>
  <c r="M63" i="1"/>
  <c r="L63" i="1"/>
  <c r="K63" i="1"/>
  <c r="J63" i="1"/>
  <c r="I63" i="1"/>
  <c r="P63" i="1"/>
  <c r="O63" i="1"/>
  <c r="N33" i="1"/>
  <c r="M33" i="1"/>
  <c r="L33" i="1"/>
  <c r="K33" i="1"/>
  <c r="J33" i="1"/>
  <c r="I33" i="1"/>
  <c r="P33" i="1"/>
  <c r="O33" i="1"/>
  <c r="N48" i="1"/>
  <c r="M48" i="1"/>
  <c r="L48" i="1"/>
  <c r="K48" i="1"/>
  <c r="J48" i="1"/>
  <c r="I48" i="1"/>
  <c r="P48" i="1"/>
  <c r="O48" i="1"/>
  <c r="N28" i="1"/>
  <c r="M28" i="1"/>
  <c r="L28" i="1"/>
  <c r="K28" i="1"/>
  <c r="J28" i="1"/>
  <c r="I28" i="1"/>
  <c r="P28" i="1"/>
  <c r="O28" i="1"/>
  <c r="N31" i="1"/>
  <c r="M31" i="1"/>
  <c r="L31" i="1"/>
  <c r="K31" i="1"/>
  <c r="J31" i="1"/>
  <c r="I31" i="1"/>
  <c r="P31" i="1"/>
  <c r="O31" i="1"/>
  <c r="N32" i="1"/>
  <c r="M32" i="1"/>
  <c r="L32" i="1"/>
  <c r="K32" i="1"/>
  <c r="J32" i="1"/>
  <c r="I32" i="1"/>
  <c r="P32" i="1"/>
  <c r="O32" i="1"/>
  <c r="N71" i="1"/>
  <c r="M71" i="1"/>
  <c r="L71" i="1"/>
  <c r="K71" i="1"/>
  <c r="J71" i="1"/>
  <c r="I71" i="1"/>
  <c r="P71" i="1"/>
  <c r="O71" i="1"/>
  <c r="N14" i="1"/>
  <c r="M14" i="1"/>
  <c r="L14" i="1"/>
  <c r="K14" i="1"/>
  <c r="J14" i="1"/>
  <c r="I14" i="1"/>
  <c r="P14" i="1"/>
  <c r="O14" i="1"/>
  <c r="N84" i="1"/>
  <c r="M84" i="1"/>
  <c r="L84" i="1"/>
  <c r="K84" i="1"/>
  <c r="J84" i="1"/>
  <c r="I84" i="1"/>
  <c r="P84" i="1"/>
  <c r="O84" i="1"/>
  <c r="N34" i="1"/>
  <c r="M34" i="1"/>
  <c r="L34" i="1"/>
  <c r="K34" i="1"/>
  <c r="J34" i="1"/>
  <c r="I34" i="1"/>
  <c r="P34" i="1"/>
  <c r="O34" i="1"/>
  <c r="N105" i="1"/>
  <c r="M105" i="1"/>
  <c r="L105" i="1"/>
  <c r="K105" i="1"/>
  <c r="J105" i="1"/>
  <c r="I105" i="1"/>
  <c r="P105" i="1"/>
  <c r="O105" i="1"/>
  <c r="N15" i="1"/>
  <c r="M15" i="1"/>
  <c r="L15" i="1"/>
  <c r="K15" i="1"/>
  <c r="J15" i="1"/>
  <c r="I15" i="1"/>
  <c r="P15" i="1"/>
  <c r="O15" i="1"/>
  <c r="N30" i="1"/>
  <c r="M30" i="1"/>
  <c r="L30" i="1"/>
  <c r="K30" i="1"/>
  <c r="J30" i="1"/>
  <c r="I30" i="1"/>
  <c r="P30" i="1"/>
  <c r="O30" i="1"/>
  <c r="N178" i="1"/>
  <c r="M178" i="1"/>
  <c r="L178" i="1"/>
  <c r="K178" i="1"/>
  <c r="J178" i="1"/>
  <c r="I178" i="1"/>
  <c r="P178" i="1"/>
  <c r="O178" i="1"/>
  <c r="N94" i="1"/>
  <c r="M94" i="1"/>
  <c r="L94" i="1"/>
  <c r="K94" i="1"/>
  <c r="J94" i="1"/>
  <c r="I94" i="1"/>
  <c r="P94" i="1"/>
  <c r="O94" i="1"/>
  <c r="N4" i="1"/>
  <c r="M4" i="1"/>
  <c r="L4" i="1"/>
  <c r="K4" i="1"/>
  <c r="J4" i="1"/>
  <c r="I4" i="1"/>
  <c r="P4" i="1"/>
  <c r="O4" i="1"/>
  <c r="N165" i="1"/>
  <c r="M165" i="1"/>
  <c r="L165" i="1"/>
  <c r="K165" i="1"/>
  <c r="J165" i="1"/>
  <c r="I165" i="1"/>
  <c r="P165" i="1"/>
  <c r="O165" i="1"/>
  <c r="N198" i="1"/>
  <c r="M198" i="1"/>
  <c r="L198" i="1"/>
  <c r="K198" i="1"/>
  <c r="J198" i="1"/>
  <c r="I198" i="1"/>
  <c r="P198" i="1"/>
  <c r="O198" i="1"/>
  <c r="N47" i="1"/>
  <c r="M47" i="1"/>
  <c r="L47" i="1"/>
  <c r="K47" i="1"/>
  <c r="J47" i="1"/>
  <c r="I47" i="1"/>
  <c r="P47" i="1"/>
  <c r="O47" i="1"/>
  <c r="N51" i="1"/>
  <c r="M51" i="1"/>
  <c r="L51" i="1"/>
  <c r="K51" i="1"/>
  <c r="J51" i="1"/>
  <c r="I51" i="1"/>
  <c r="P51" i="1"/>
  <c r="O51" i="1"/>
  <c r="N218" i="1"/>
  <c r="M218" i="1"/>
  <c r="L218" i="1"/>
  <c r="K218" i="1"/>
  <c r="J218" i="1"/>
  <c r="I218" i="1"/>
  <c r="P218" i="1"/>
  <c r="O218" i="1"/>
  <c r="N171" i="1"/>
  <c r="M171" i="1"/>
  <c r="L171" i="1"/>
  <c r="K171" i="1"/>
  <c r="J171" i="1"/>
  <c r="I171" i="1"/>
  <c r="P171" i="1"/>
  <c r="O171" i="1"/>
  <c r="N70" i="1"/>
  <c r="M70" i="1"/>
  <c r="L70" i="1"/>
  <c r="K70" i="1"/>
  <c r="J70" i="1"/>
  <c r="I70" i="1"/>
  <c r="P70" i="1"/>
  <c r="O70" i="1"/>
  <c r="N10" i="1"/>
  <c r="M10" i="1"/>
  <c r="L10" i="1"/>
  <c r="K10" i="1"/>
  <c r="J10" i="1"/>
  <c r="I10" i="1"/>
  <c r="P10" i="1"/>
  <c r="O10" i="1"/>
  <c r="N177" i="1"/>
  <c r="M177" i="1"/>
  <c r="L177" i="1"/>
  <c r="K177" i="1"/>
  <c r="J177" i="1"/>
  <c r="I177" i="1"/>
  <c r="P177" i="1"/>
  <c r="O177" i="1"/>
  <c r="N8" i="1"/>
  <c r="M8" i="1"/>
  <c r="L8" i="1"/>
  <c r="K8" i="1"/>
  <c r="J8" i="1"/>
  <c r="I8" i="1"/>
  <c r="P8" i="1"/>
  <c r="O8" i="1"/>
  <c r="N101" i="1"/>
  <c r="M101" i="1"/>
  <c r="L101" i="1"/>
  <c r="K101" i="1"/>
  <c r="J101" i="1"/>
  <c r="I101" i="1"/>
  <c r="P101" i="1"/>
  <c r="O101" i="1"/>
  <c r="N41" i="1"/>
  <c r="M41" i="1"/>
  <c r="L41" i="1"/>
  <c r="K41" i="1"/>
  <c r="J41" i="1"/>
  <c r="I41" i="1"/>
  <c r="P41" i="1"/>
  <c r="O41" i="1"/>
  <c r="N239" i="1"/>
  <c r="M239" i="1"/>
  <c r="L239" i="1"/>
  <c r="K239" i="1"/>
  <c r="J239" i="1"/>
  <c r="I239" i="1"/>
  <c r="P239" i="1"/>
  <c r="O239" i="1"/>
  <c r="N201" i="1"/>
  <c r="M201" i="1"/>
  <c r="L201" i="1"/>
  <c r="K201" i="1"/>
  <c r="J201" i="1"/>
  <c r="I201" i="1"/>
  <c r="P201" i="1"/>
  <c r="O201" i="1"/>
  <c r="N107" i="1"/>
  <c r="M107" i="1"/>
  <c r="L107" i="1"/>
  <c r="K107" i="1"/>
  <c r="J107" i="1"/>
  <c r="I107" i="1"/>
  <c r="P107" i="1"/>
  <c r="O107" i="1"/>
  <c r="N138" i="1"/>
  <c r="M138" i="1"/>
  <c r="L138" i="1"/>
  <c r="K138" i="1"/>
  <c r="J138" i="1"/>
  <c r="I138" i="1"/>
  <c r="P138" i="1"/>
  <c r="O138" i="1"/>
  <c r="N73" i="1"/>
  <c r="M73" i="1"/>
  <c r="L73" i="1"/>
  <c r="K73" i="1"/>
  <c r="J73" i="1"/>
  <c r="I73" i="1"/>
  <c r="P73" i="1"/>
  <c r="O73" i="1"/>
  <c r="N144" i="1"/>
  <c r="M144" i="1"/>
  <c r="L144" i="1"/>
  <c r="K144" i="1"/>
  <c r="J144" i="1"/>
  <c r="I144" i="1"/>
  <c r="P144" i="1"/>
  <c r="O144" i="1"/>
  <c r="N134" i="1"/>
  <c r="M134" i="1"/>
  <c r="L134" i="1"/>
  <c r="K134" i="1"/>
  <c r="J134" i="1"/>
  <c r="I134" i="1"/>
  <c r="P134" i="1"/>
  <c r="O134" i="1"/>
  <c r="N68" i="1"/>
  <c r="M68" i="1"/>
  <c r="L68" i="1"/>
  <c r="K68" i="1"/>
  <c r="J68" i="1"/>
  <c r="I68" i="1"/>
  <c r="P68" i="1"/>
  <c r="O68" i="1"/>
  <c r="N62" i="1"/>
  <c r="M62" i="1"/>
  <c r="L62" i="1"/>
  <c r="K62" i="1"/>
  <c r="J62" i="1"/>
  <c r="I62" i="1"/>
  <c r="P62" i="1"/>
  <c r="O62" i="1"/>
  <c r="N208" i="1"/>
  <c r="M208" i="1"/>
  <c r="L208" i="1"/>
  <c r="K208" i="1"/>
  <c r="J208" i="1"/>
  <c r="I208" i="1"/>
  <c r="P208" i="1"/>
  <c r="O208" i="1"/>
  <c r="N12" i="1"/>
  <c r="M12" i="1"/>
  <c r="L12" i="1"/>
  <c r="K12" i="1"/>
  <c r="J12" i="1"/>
  <c r="I12" i="1"/>
  <c r="P12" i="1"/>
  <c r="O12" i="1"/>
  <c r="N189" i="1"/>
  <c r="M189" i="1"/>
  <c r="L189" i="1"/>
  <c r="K189" i="1"/>
  <c r="J189" i="1"/>
  <c r="I189" i="1"/>
  <c r="P189" i="1"/>
  <c r="O189" i="1"/>
  <c r="N232" i="1"/>
  <c r="M232" i="1"/>
  <c r="L232" i="1"/>
  <c r="K232" i="1"/>
  <c r="J232" i="1"/>
  <c r="I232" i="1"/>
  <c r="P232" i="1"/>
  <c r="O232" i="1"/>
  <c r="N367" i="1"/>
  <c r="M367" i="1"/>
  <c r="L367" i="1"/>
  <c r="K367" i="1"/>
  <c r="J367" i="1"/>
  <c r="I367" i="1"/>
  <c r="P367" i="1"/>
  <c r="O367" i="1"/>
  <c r="N21" i="1"/>
  <c r="M21" i="1"/>
  <c r="L21" i="1"/>
  <c r="K21" i="1"/>
  <c r="J21" i="1"/>
  <c r="I21" i="1"/>
  <c r="P21" i="1"/>
  <c r="O21" i="1"/>
  <c r="N89" i="1"/>
  <c r="M89" i="1"/>
  <c r="L89" i="1"/>
  <c r="K89" i="1"/>
  <c r="J89" i="1"/>
  <c r="I89" i="1"/>
  <c r="P89" i="1"/>
  <c r="O89" i="1"/>
  <c r="N22" i="1"/>
  <c r="M22" i="1"/>
  <c r="L22" i="1"/>
  <c r="K22" i="1"/>
  <c r="J22" i="1"/>
  <c r="I22" i="1"/>
  <c r="P22" i="1"/>
  <c r="O22" i="1"/>
  <c r="N6" i="1"/>
  <c r="M6" i="1"/>
  <c r="L6" i="1"/>
  <c r="K6" i="1"/>
  <c r="J6" i="1"/>
  <c r="I6" i="1"/>
  <c r="P6" i="1"/>
  <c r="O6" i="1"/>
  <c r="N24" i="1"/>
  <c r="M24" i="1"/>
  <c r="L24" i="1"/>
  <c r="K24" i="1"/>
  <c r="J24" i="1"/>
  <c r="I24" i="1"/>
  <c r="P24" i="1"/>
  <c r="O24" i="1"/>
  <c r="N53" i="1"/>
  <c r="M53" i="1"/>
  <c r="L53" i="1"/>
  <c r="K53" i="1"/>
  <c r="J53" i="1"/>
  <c r="I53" i="1"/>
  <c r="P53" i="1"/>
  <c r="O53" i="1"/>
  <c r="N5" i="1"/>
  <c r="M5" i="1"/>
  <c r="L5" i="1"/>
  <c r="K5" i="1"/>
  <c r="J5" i="1"/>
  <c r="I5" i="1"/>
  <c r="P5" i="1"/>
  <c r="O5" i="1"/>
  <c r="N50" i="1"/>
  <c r="M50" i="1"/>
  <c r="L50" i="1"/>
  <c r="K50" i="1"/>
  <c r="J50" i="1"/>
  <c r="I50" i="1"/>
  <c r="P50" i="1"/>
  <c r="O50" i="1"/>
  <c r="N49" i="1"/>
  <c r="M49" i="1"/>
  <c r="L49" i="1"/>
  <c r="K49" i="1"/>
  <c r="J49" i="1"/>
  <c r="I49" i="1"/>
  <c r="P49" i="1"/>
  <c r="O49" i="1"/>
  <c r="N114" i="1"/>
  <c r="M114" i="1"/>
  <c r="BH402" i="1"/>
  <c r="BG402" i="1"/>
  <c r="BF402" i="1"/>
  <c r="BE402" i="1"/>
  <c r="BH353" i="1"/>
  <c r="BG353" i="1"/>
  <c r="BF353" i="1"/>
  <c r="BE353" i="1"/>
  <c r="BH403" i="1"/>
  <c r="BG403" i="1"/>
  <c r="BF403" i="1"/>
  <c r="BE403" i="1"/>
  <c r="BH434" i="1"/>
  <c r="BG434" i="1"/>
  <c r="BF434" i="1"/>
  <c r="BE434" i="1"/>
  <c r="BH426" i="1"/>
  <c r="BG426" i="1"/>
  <c r="BF426" i="1"/>
  <c r="BE426" i="1"/>
  <c r="BH356" i="1"/>
  <c r="BG356" i="1"/>
  <c r="BF356" i="1"/>
  <c r="BE356" i="1"/>
  <c r="BH399" i="1"/>
  <c r="BG399" i="1"/>
  <c r="BF399" i="1"/>
  <c r="BE399" i="1"/>
  <c r="BH415" i="1"/>
  <c r="BG415" i="1"/>
  <c r="BF415" i="1"/>
  <c r="BE415" i="1"/>
  <c r="BH436" i="1"/>
  <c r="BG436" i="1"/>
  <c r="BF436" i="1"/>
  <c r="BE436" i="1"/>
  <c r="BH378" i="1"/>
  <c r="BG378" i="1"/>
  <c r="BF378" i="1"/>
  <c r="BE378" i="1"/>
  <c r="BH266" i="1"/>
  <c r="BG266" i="1"/>
  <c r="BF266" i="1"/>
  <c r="BE266" i="1"/>
  <c r="BH264" i="1"/>
  <c r="BG264" i="1"/>
  <c r="BF264" i="1"/>
  <c r="BE264" i="1"/>
  <c r="BH382" i="1"/>
  <c r="BG382" i="1"/>
  <c r="BF382" i="1"/>
  <c r="BE382" i="1"/>
  <c r="BH363" i="1"/>
  <c r="BG363" i="1"/>
  <c r="BF363" i="1"/>
  <c r="BE363" i="1"/>
  <c r="BH396" i="1"/>
  <c r="BG396" i="1"/>
  <c r="BF396" i="1"/>
  <c r="BE396" i="1"/>
  <c r="BH64" i="1"/>
  <c r="BG64" i="1"/>
  <c r="BF64" i="1"/>
  <c r="BE64" i="1"/>
  <c r="BH358" i="1"/>
  <c r="BG358" i="1"/>
  <c r="BF358" i="1"/>
  <c r="BE358" i="1"/>
  <c r="BH295" i="1"/>
  <c r="BG295" i="1"/>
  <c r="BF295" i="1"/>
  <c r="BE295" i="1"/>
  <c r="BH155" i="1"/>
  <c r="BG155" i="1"/>
  <c r="BF155" i="1"/>
  <c r="BE155" i="1"/>
  <c r="BH243" i="1"/>
  <c r="BG243" i="1"/>
  <c r="BF243" i="1"/>
  <c r="BE243" i="1"/>
  <c r="BH365" i="1"/>
  <c r="BG365" i="1"/>
  <c r="BF365" i="1"/>
  <c r="BE365" i="1"/>
  <c r="BH139" i="1"/>
  <c r="BG139" i="1"/>
  <c r="BF139" i="1"/>
  <c r="BE139" i="1"/>
  <c r="BH346" i="1"/>
  <c r="BG346" i="1"/>
  <c r="BF346" i="1"/>
  <c r="BE346" i="1"/>
  <c r="BH213" i="1"/>
  <c r="BG213" i="1"/>
  <c r="BF213" i="1"/>
  <c r="BE213" i="1"/>
  <c r="BH331" i="1"/>
  <c r="BG331" i="1"/>
  <c r="BF331" i="1"/>
  <c r="BE331" i="1"/>
  <c r="BH320" i="1"/>
  <c r="BG320" i="1"/>
  <c r="BF320" i="1"/>
  <c r="BE320" i="1"/>
  <c r="BH293" i="1"/>
  <c r="BG293" i="1"/>
  <c r="BF293" i="1"/>
  <c r="BE293" i="1"/>
  <c r="BH394" i="1"/>
  <c r="BG394" i="1"/>
  <c r="BF394" i="1"/>
  <c r="BE394" i="1"/>
  <c r="BH410" i="1"/>
  <c r="BG410" i="1"/>
  <c r="BF410" i="1"/>
  <c r="BE410" i="1"/>
  <c r="BH428" i="1"/>
  <c r="BG428" i="1"/>
  <c r="BF428" i="1"/>
  <c r="BE428" i="1"/>
  <c r="BH272" i="1"/>
  <c r="BG272" i="1"/>
  <c r="BF272" i="1"/>
  <c r="BE272" i="1"/>
  <c r="BH56" i="1"/>
  <c r="BG56" i="1"/>
  <c r="BF56" i="1"/>
  <c r="BE56" i="1"/>
  <c r="BH110" i="1"/>
  <c r="BG110" i="1"/>
  <c r="BF110" i="1"/>
  <c r="BE110" i="1"/>
  <c r="BH166" i="1"/>
  <c r="BG166" i="1"/>
  <c r="BF166" i="1"/>
  <c r="BE166" i="1"/>
  <c r="BH276" i="1"/>
  <c r="BG276" i="1"/>
  <c r="BF276" i="1"/>
  <c r="BE276" i="1"/>
  <c r="BH228" i="1"/>
  <c r="BG228" i="1"/>
  <c r="BF228" i="1"/>
  <c r="BE228" i="1"/>
  <c r="BH91" i="1"/>
  <c r="BG91" i="1"/>
  <c r="BF91" i="1"/>
  <c r="BE91" i="1"/>
  <c r="BH18" i="1"/>
  <c r="BG18" i="1"/>
  <c r="BF18" i="1"/>
  <c r="BE18" i="1"/>
  <c r="BH26" i="1"/>
  <c r="BG26" i="1"/>
  <c r="BF26" i="1"/>
  <c r="BE26" i="1"/>
  <c r="BH212" i="1"/>
  <c r="BG212" i="1"/>
  <c r="BF212" i="1"/>
  <c r="BE212" i="1"/>
  <c r="BH354" i="1"/>
  <c r="BG354" i="1"/>
  <c r="BF354" i="1"/>
  <c r="BE354" i="1"/>
  <c r="BH80" i="1"/>
  <c r="BG80" i="1"/>
  <c r="BF80" i="1"/>
  <c r="BE80" i="1"/>
  <c r="BH183" i="1"/>
  <c r="BG183" i="1"/>
  <c r="BF183" i="1"/>
  <c r="BE183" i="1"/>
  <c r="BH217" i="1"/>
  <c r="BG217" i="1"/>
  <c r="BF217" i="1"/>
  <c r="BE217" i="1"/>
  <c r="BH117" i="1"/>
  <c r="BG117" i="1"/>
  <c r="BF117" i="1"/>
  <c r="BE117" i="1"/>
  <c r="BH23" i="1"/>
  <c r="BG23" i="1"/>
  <c r="BF23" i="1"/>
  <c r="BE23" i="1"/>
  <c r="BH83" i="1"/>
  <c r="BG83" i="1"/>
  <c r="BF83" i="1"/>
  <c r="BE83" i="1"/>
  <c r="BH168" i="1"/>
  <c r="BG168" i="1"/>
  <c r="BF168" i="1"/>
  <c r="BE168" i="1"/>
  <c r="BH86" i="1"/>
  <c r="BG86" i="1"/>
  <c r="BF86" i="1"/>
  <c r="BE86" i="1"/>
  <c r="BH290" i="1"/>
  <c r="BG290" i="1"/>
  <c r="BF290" i="1"/>
  <c r="BE290" i="1"/>
  <c r="BH61" i="1"/>
  <c r="BG61" i="1"/>
  <c r="BF61" i="1"/>
  <c r="BE61" i="1"/>
  <c r="BH192" i="1"/>
  <c r="BG192" i="1"/>
  <c r="BF192" i="1"/>
  <c r="BE192" i="1"/>
  <c r="BH77" i="1"/>
  <c r="BG77" i="1"/>
  <c r="BF77" i="1"/>
  <c r="BE77" i="1"/>
  <c r="BH193" i="1"/>
  <c r="BG193" i="1"/>
  <c r="BF193" i="1"/>
  <c r="BE193" i="1"/>
  <c r="BH17" i="1"/>
  <c r="BG17" i="1"/>
  <c r="BF17" i="1"/>
  <c r="BE17" i="1"/>
  <c r="BH109" i="1"/>
  <c r="BG109" i="1"/>
  <c r="BF109" i="1"/>
  <c r="BE109" i="1"/>
  <c r="BH233" i="1"/>
  <c r="BG233" i="1"/>
  <c r="BF233" i="1"/>
  <c r="BE233" i="1"/>
  <c r="BH231" i="1"/>
  <c r="BG231" i="1"/>
  <c r="BF231" i="1"/>
  <c r="BE231" i="1"/>
  <c r="BH119" i="1"/>
  <c r="BG119" i="1"/>
  <c r="BF119" i="1"/>
  <c r="BE119" i="1"/>
  <c r="BH37" i="1"/>
  <c r="BG37" i="1"/>
  <c r="BF37" i="1"/>
  <c r="BE37" i="1"/>
  <c r="BH148" i="1"/>
  <c r="BG148" i="1"/>
  <c r="BF148" i="1"/>
  <c r="BE148" i="1"/>
  <c r="BH179" i="1"/>
  <c r="BG179" i="1"/>
  <c r="BF179" i="1"/>
  <c r="BE179" i="1"/>
  <c r="BH297" i="1"/>
  <c r="BG297" i="1"/>
  <c r="BF297" i="1"/>
  <c r="BE297" i="1"/>
  <c r="BH133" i="1"/>
  <c r="BG133" i="1"/>
  <c r="BF133" i="1"/>
  <c r="BE133" i="1"/>
  <c r="BH27" i="1"/>
  <c r="BG27" i="1"/>
  <c r="BF27" i="1"/>
  <c r="BE27" i="1"/>
  <c r="BH301" i="1"/>
  <c r="BG301" i="1"/>
  <c r="BF301" i="1"/>
  <c r="BE301" i="1"/>
  <c r="BH196" i="1"/>
  <c r="BG196" i="1"/>
  <c r="BF196" i="1"/>
  <c r="BE196" i="1"/>
  <c r="BH99" i="1"/>
  <c r="BG99" i="1"/>
  <c r="BF99" i="1"/>
  <c r="BE99" i="1"/>
  <c r="BH256" i="1"/>
  <c r="BG256" i="1"/>
  <c r="BF256" i="1"/>
  <c r="BE256" i="1"/>
  <c r="BH385" i="1"/>
  <c r="BG385" i="1"/>
  <c r="BF385" i="1"/>
  <c r="BE385" i="1"/>
  <c r="BH287" i="1"/>
  <c r="BG287" i="1"/>
  <c r="BF287" i="1"/>
  <c r="BE287" i="1"/>
  <c r="BH349" i="1"/>
  <c r="BG349" i="1"/>
  <c r="BF349" i="1"/>
  <c r="BE349" i="1"/>
  <c r="BH262" i="1"/>
  <c r="BG262" i="1"/>
  <c r="BF262" i="1"/>
  <c r="BE262" i="1"/>
  <c r="BH280" i="1"/>
  <c r="BG280" i="1"/>
  <c r="BF280" i="1"/>
  <c r="BE280" i="1"/>
  <c r="BH343" i="1"/>
  <c r="BG343" i="1"/>
  <c r="BF343" i="1"/>
  <c r="BE343" i="1"/>
  <c r="BH383" i="1"/>
  <c r="BG383" i="1"/>
  <c r="BF383" i="1"/>
  <c r="BE383" i="1"/>
  <c r="BH282" i="1"/>
  <c r="BG282" i="1"/>
  <c r="BF282" i="1"/>
  <c r="BE282" i="1"/>
  <c r="BH328" i="1"/>
  <c r="BG328" i="1"/>
  <c r="BF328" i="1"/>
  <c r="BE328" i="1"/>
  <c r="BH424" i="1"/>
  <c r="BG424" i="1"/>
  <c r="BF424" i="1"/>
  <c r="BE424" i="1"/>
  <c r="BH408" i="1"/>
  <c r="BG408" i="1"/>
  <c r="BF408" i="1"/>
  <c r="BE408" i="1"/>
  <c r="BH312" i="1"/>
  <c r="BG312" i="1"/>
  <c r="BF312" i="1"/>
  <c r="BE312" i="1"/>
  <c r="BH16" i="1"/>
  <c r="BG16" i="1"/>
  <c r="BF16" i="1"/>
  <c r="BE16" i="1"/>
  <c r="BH58" i="1"/>
  <c r="BG58" i="1"/>
  <c r="BF58" i="1"/>
  <c r="BE58" i="1"/>
  <c r="BH45" i="1"/>
  <c r="BG45" i="1"/>
  <c r="BF45" i="1"/>
  <c r="BE45" i="1"/>
  <c r="BH131" i="1"/>
  <c r="BG131" i="1"/>
  <c r="BF131" i="1"/>
  <c r="BE131" i="1"/>
  <c r="BH215" i="1"/>
  <c r="BG215" i="1"/>
  <c r="BF215" i="1"/>
  <c r="BE215" i="1"/>
  <c r="BH13" i="1"/>
  <c r="BG13" i="1"/>
  <c r="BF13" i="1"/>
  <c r="BE13" i="1"/>
  <c r="BH40" i="1"/>
  <c r="BG40" i="1"/>
  <c r="BF40" i="1"/>
  <c r="BE40" i="1"/>
  <c r="BH9" i="1"/>
  <c r="BG9" i="1"/>
  <c r="BF9" i="1"/>
  <c r="BE9" i="1"/>
  <c r="BH79" i="1"/>
  <c r="BG79" i="1"/>
  <c r="BF79" i="1"/>
  <c r="BE79" i="1"/>
  <c r="BH359" i="1"/>
  <c r="BG359" i="1"/>
  <c r="BF359" i="1"/>
  <c r="BE359" i="1"/>
  <c r="BH176" i="1"/>
  <c r="BG176" i="1"/>
  <c r="BF176" i="1"/>
  <c r="BE176" i="1"/>
  <c r="BH92" i="1"/>
  <c r="BG92" i="1"/>
  <c r="BF92" i="1"/>
  <c r="BE92" i="1"/>
  <c r="BH65" i="1"/>
  <c r="BG65" i="1"/>
  <c r="BF65" i="1"/>
  <c r="BE65" i="1"/>
  <c r="BH122" i="1"/>
  <c r="BG122" i="1"/>
  <c r="BF122" i="1"/>
  <c r="BE122" i="1"/>
  <c r="BH210" i="1"/>
  <c r="BG210" i="1"/>
  <c r="BF210" i="1"/>
  <c r="BE210" i="1"/>
  <c r="BH128" i="1"/>
  <c r="BG128" i="1"/>
  <c r="BF128" i="1"/>
  <c r="BE128" i="1"/>
  <c r="BH35" i="1"/>
  <c r="BG35" i="1"/>
  <c r="BF35" i="1"/>
  <c r="BE35" i="1"/>
  <c r="BH316" i="1"/>
  <c r="BG316" i="1"/>
  <c r="BF316" i="1"/>
  <c r="BE316" i="1"/>
  <c r="BH7" i="1"/>
  <c r="BG7" i="1"/>
  <c r="BF7" i="1"/>
  <c r="BE7" i="1"/>
  <c r="BH229" i="1"/>
  <c r="BG229" i="1"/>
  <c r="BF229" i="1"/>
  <c r="BE229" i="1"/>
  <c r="BH104" i="1"/>
  <c r="BG104" i="1"/>
  <c r="BF104" i="1"/>
  <c r="BE104" i="1"/>
  <c r="BH154" i="1"/>
  <c r="BG154" i="1"/>
  <c r="BF154" i="1"/>
  <c r="BE154" i="1"/>
  <c r="BH153" i="1"/>
  <c r="BG153" i="1"/>
  <c r="BF153" i="1"/>
  <c r="BE153" i="1"/>
  <c r="BH72" i="1"/>
  <c r="BG72" i="1"/>
  <c r="BF72" i="1"/>
  <c r="BE72" i="1"/>
  <c r="BH298" i="1"/>
  <c r="BG298" i="1"/>
  <c r="BF298" i="1"/>
  <c r="BE298" i="1"/>
  <c r="BH81" i="1"/>
  <c r="BG81" i="1"/>
  <c r="BF81" i="1"/>
  <c r="BE81" i="1"/>
  <c r="BH11" i="1"/>
  <c r="BG11" i="1"/>
  <c r="BF11" i="1"/>
  <c r="BE11" i="1"/>
  <c r="BH197" i="1"/>
  <c r="BG197" i="1"/>
  <c r="BF197" i="1"/>
  <c r="BE197" i="1"/>
  <c r="BH279" i="1"/>
  <c r="BG279" i="1"/>
  <c r="BF279" i="1"/>
  <c r="BE279" i="1"/>
  <c r="BH258" i="1"/>
  <c r="BG258" i="1"/>
  <c r="BF258" i="1"/>
  <c r="BE258" i="1"/>
  <c r="BH103" i="1"/>
  <c r="BG103" i="1"/>
  <c r="BF103" i="1"/>
  <c r="BE103" i="1"/>
  <c r="BH95" i="1"/>
  <c r="BG95" i="1"/>
  <c r="BF95" i="1"/>
  <c r="BE95" i="1"/>
  <c r="BH54" i="1"/>
  <c r="BG54" i="1"/>
  <c r="BF54" i="1"/>
  <c r="BE54" i="1"/>
  <c r="BH108" i="1"/>
  <c r="BG108" i="1"/>
  <c r="BF108" i="1"/>
  <c r="BE108" i="1"/>
  <c r="BH19" i="1"/>
  <c r="BG19" i="1"/>
  <c r="BF19" i="1"/>
  <c r="BE19" i="1"/>
  <c r="BH175" i="1"/>
  <c r="BG175" i="1"/>
  <c r="BF175" i="1"/>
  <c r="BE175" i="1"/>
  <c r="BH100" i="1"/>
  <c r="BG100" i="1"/>
  <c r="BF100" i="1"/>
  <c r="BE100" i="1"/>
  <c r="BH223" i="1"/>
  <c r="BG223" i="1"/>
  <c r="BF223" i="1"/>
  <c r="BE223" i="1"/>
  <c r="BH66" i="1"/>
  <c r="BG66" i="1"/>
  <c r="BF66" i="1"/>
  <c r="BE66" i="1"/>
  <c r="BH224" i="1"/>
  <c r="BG224" i="1"/>
  <c r="BF224" i="1"/>
  <c r="BE224" i="1"/>
  <c r="BH39" i="1"/>
  <c r="BG39" i="1"/>
  <c r="BF39" i="1"/>
  <c r="BE39" i="1"/>
  <c r="BH180" i="1"/>
  <c r="BG180" i="1"/>
  <c r="BF180" i="1"/>
  <c r="BE180" i="1"/>
  <c r="BH29" i="1"/>
  <c r="BG29" i="1"/>
  <c r="BF29" i="1"/>
  <c r="BE29" i="1"/>
  <c r="BH121" i="1"/>
  <c r="BG121" i="1"/>
  <c r="BF121" i="1"/>
  <c r="BE121" i="1"/>
  <c r="BH20" i="1"/>
  <c r="BG20" i="1"/>
  <c r="BF20" i="1"/>
  <c r="BE20" i="1"/>
  <c r="BH187" i="1"/>
  <c r="BG187" i="1"/>
  <c r="BF187" i="1"/>
  <c r="BE187" i="1"/>
  <c r="BH90" i="1"/>
  <c r="BG90" i="1"/>
  <c r="BF90" i="1"/>
  <c r="BE90" i="1"/>
  <c r="BH195" i="1"/>
  <c r="BG195" i="1"/>
  <c r="BF195" i="1"/>
  <c r="BE195" i="1"/>
  <c r="BH25" i="1"/>
  <c r="BG25" i="1"/>
  <c r="BF25" i="1"/>
  <c r="BE25" i="1"/>
  <c r="BH291" i="1"/>
  <c r="BG291" i="1"/>
  <c r="BF291" i="1"/>
  <c r="BE291" i="1"/>
  <c r="BH296" i="1"/>
  <c r="BG296" i="1"/>
  <c r="BF296" i="1"/>
  <c r="BE296" i="1"/>
  <c r="BH341" i="1"/>
  <c r="BG341" i="1"/>
  <c r="BF341" i="1"/>
  <c r="BE341" i="1"/>
  <c r="BH433" i="1"/>
  <c r="BG433" i="1"/>
  <c r="BF433" i="1"/>
  <c r="BE433" i="1"/>
  <c r="BH311" i="1"/>
  <c r="BG311" i="1"/>
  <c r="BF311" i="1"/>
  <c r="BE311" i="1"/>
  <c r="BH52" i="1"/>
  <c r="BG52" i="1"/>
  <c r="BF52" i="1"/>
  <c r="BE52" i="1"/>
  <c r="BH76" i="1"/>
  <c r="BG76" i="1"/>
  <c r="BF76" i="1"/>
  <c r="BE76" i="1"/>
  <c r="BH28" i="1"/>
  <c r="BG28" i="1"/>
  <c r="BF28" i="1"/>
  <c r="BE28" i="1"/>
  <c r="BH31" i="1"/>
  <c r="BG31" i="1"/>
  <c r="BF31" i="1"/>
  <c r="BE31" i="1"/>
  <c r="BH32" i="1"/>
  <c r="BG32" i="1"/>
  <c r="BF32" i="1"/>
  <c r="BE32" i="1"/>
  <c r="BH71" i="1"/>
  <c r="BG71" i="1"/>
  <c r="BF71" i="1"/>
  <c r="BE71" i="1"/>
  <c r="BH14" i="1"/>
  <c r="BG14" i="1"/>
  <c r="BF14" i="1"/>
  <c r="BE14" i="1"/>
  <c r="BH84" i="1"/>
  <c r="BG84" i="1"/>
  <c r="BF84" i="1"/>
  <c r="BE84" i="1"/>
  <c r="BH34" i="1"/>
  <c r="BG34" i="1"/>
  <c r="BF34" i="1"/>
  <c r="BE34" i="1"/>
  <c r="BH105" i="1"/>
  <c r="BG105" i="1"/>
  <c r="BF105" i="1"/>
  <c r="BE105" i="1"/>
  <c r="BH15" i="1"/>
  <c r="BG15" i="1"/>
  <c r="BF15" i="1"/>
  <c r="BE15" i="1"/>
  <c r="BH30" i="1"/>
  <c r="BG30" i="1"/>
  <c r="BF30" i="1"/>
  <c r="BE30" i="1"/>
  <c r="BH178" i="1"/>
  <c r="BG178" i="1"/>
  <c r="BF178" i="1"/>
  <c r="BE178" i="1"/>
  <c r="BH4" i="1"/>
  <c r="BG4" i="1"/>
  <c r="BF4" i="1"/>
  <c r="BE4" i="1"/>
  <c r="BH165" i="1"/>
  <c r="BG165" i="1"/>
  <c r="BF165" i="1"/>
  <c r="BE165" i="1"/>
  <c r="BH198" i="1"/>
  <c r="BG198" i="1"/>
  <c r="BF198" i="1"/>
  <c r="BE198" i="1"/>
  <c r="BH47" i="1"/>
  <c r="BG47" i="1"/>
  <c r="BF47" i="1"/>
  <c r="BE47" i="1"/>
  <c r="BH51" i="1"/>
  <c r="BG51" i="1"/>
  <c r="BF51" i="1"/>
  <c r="BE51" i="1"/>
  <c r="BH218" i="1"/>
  <c r="BG218" i="1"/>
  <c r="BF218" i="1"/>
  <c r="BE218" i="1"/>
  <c r="BH10" i="1"/>
  <c r="BG10" i="1"/>
  <c r="BF10" i="1"/>
  <c r="BE10" i="1"/>
  <c r="BH177" i="1"/>
  <c r="BG177" i="1"/>
  <c r="BF177" i="1"/>
  <c r="BE177" i="1"/>
  <c r="BH8" i="1"/>
  <c r="BG8" i="1"/>
  <c r="BF8" i="1"/>
  <c r="BE8" i="1"/>
  <c r="BH101" i="1"/>
  <c r="BG101" i="1"/>
  <c r="BF101" i="1"/>
  <c r="BE101" i="1"/>
  <c r="BH41" i="1"/>
  <c r="BG41" i="1"/>
  <c r="BF41" i="1"/>
  <c r="BE41" i="1"/>
  <c r="BH239" i="1"/>
  <c r="BG239" i="1"/>
  <c r="BF239" i="1"/>
  <c r="BE239" i="1"/>
  <c r="BH107" i="1"/>
  <c r="BG107" i="1"/>
  <c r="BF107" i="1"/>
  <c r="BE107" i="1"/>
  <c r="BH73" i="1"/>
  <c r="BG73" i="1"/>
  <c r="BF73" i="1"/>
  <c r="BE73" i="1"/>
  <c r="BH144" i="1"/>
  <c r="BG144" i="1"/>
  <c r="BF144" i="1"/>
  <c r="BE144" i="1"/>
  <c r="BH68" i="1"/>
  <c r="BG68" i="1"/>
  <c r="BF68" i="1"/>
  <c r="BE68" i="1"/>
  <c r="BH208" i="1"/>
  <c r="BG208" i="1"/>
  <c r="BF208" i="1"/>
  <c r="BE208" i="1"/>
  <c r="BH12" i="1"/>
  <c r="BG12" i="1"/>
  <c r="BF12" i="1"/>
  <c r="BE12" i="1"/>
  <c r="BH189" i="1"/>
  <c r="BG189" i="1"/>
  <c r="BF189" i="1"/>
  <c r="BE189" i="1"/>
  <c r="BH232" i="1"/>
  <c r="BG232" i="1"/>
  <c r="BF232" i="1"/>
  <c r="BE232" i="1"/>
  <c r="BH367" i="1"/>
  <c r="BG367" i="1"/>
  <c r="BF367" i="1"/>
  <c r="BE367" i="1"/>
  <c r="BH21" i="1"/>
  <c r="BG21" i="1"/>
  <c r="BF21" i="1"/>
  <c r="BE21" i="1"/>
  <c r="BH22" i="1"/>
  <c r="BG22" i="1"/>
  <c r="BF22" i="1"/>
  <c r="BE22" i="1"/>
  <c r="BH6" i="1"/>
  <c r="BG6" i="1"/>
  <c r="BF6" i="1"/>
  <c r="BE6" i="1"/>
  <c r="BH24" i="1"/>
  <c r="BG24" i="1"/>
  <c r="BF24" i="1"/>
  <c r="BE24" i="1"/>
  <c r="BH5" i="1"/>
  <c r="BG5" i="1"/>
  <c r="BF5" i="1"/>
  <c r="BE5" i="1"/>
  <c r="BH50" i="1"/>
  <c r="BG50" i="1"/>
  <c r="BF50" i="1"/>
  <c r="BE50" i="1"/>
  <c r="BH49" i="1"/>
  <c r="BG49" i="1"/>
  <c r="BF49" i="1"/>
  <c r="BE49" i="1"/>
  <c r="BC418" i="1"/>
  <c r="BH418" i="1" s="1"/>
  <c r="BB418" i="1"/>
  <c r="BG418" i="1" s="1"/>
  <c r="BA418" i="1"/>
  <c r="BF418" i="1" s="1"/>
  <c r="AZ418" i="1"/>
  <c r="BE418" i="1" s="1"/>
  <c r="AV418" i="1"/>
  <c r="AU418" i="1"/>
  <c r="BC421" i="1"/>
  <c r="BH421" i="1" s="1"/>
  <c r="BB421" i="1"/>
  <c r="BG421" i="1" s="1"/>
  <c r="BA421" i="1"/>
  <c r="BF421" i="1" s="1"/>
  <c r="AZ421" i="1"/>
  <c r="BE421" i="1" s="1"/>
  <c r="AV421" i="1"/>
  <c r="AU421" i="1"/>
  <c r="BC169" i="1"/>
  <c r="BH169" i="1" s="1"/>
  <c r="BB169" i="1"/>
  <c r="BG169" i="1" s="1"/>
  <c r="BA169" i="1"/>
  <c r="BF169" i="1" s="1"/>
  <c r="AZ169" i="1"/>
  <c r="BE169" i="1" s="1"/>
  <c r="AV169" i="1"/>
  <c r="AU169" i="1"/>
  <c r="AV413" i="1"/>
  <c r="AU413" i="1"/>
  <c r="BC397" i="1"/>
  <c r="BH397" i="1" s="1"/>
  <c r="BB397" i="1"/>
  <c r="BG397" i="1" s="1"/>
  <c r="BA397" i="1"/>
  <c r="BF397" i="1" s="1"/>
  <c r="AZ397" i="1"/>
  <c r="BE397" i="1" s="1"/>
  <c r="AV397" i="1"/>
  <c r="AU397" i="1"/>
  <c r="AV431" i="1"/>
  <c r="AU431" i="1"/>
  <c r="AV432" i="1"/>
  <c r="AU432" i="1"/>
  <c r="AV355" i="1"/>
  <c r="AU355" i="1"/>
  <c r="AV391" i="1"/>
  <c r="AU391" i="1"/>
  <c r="BC371" i="1"/>
  <c r="BH371" i="1" s="1"/>
  <c r="BB371" i="1"/>
  <c r="BG371" i="1" s="1"/>
  <c r="BA371" i="1"/>
  <c r="BF371" i="1" s="1"/>
  <c r="AZ371" i="1"/>
  <c r="BE371" i="1" s="1"/>
  <c r="AV371" i="1"/>
  <c r="AU371" i="1"/>
  <c r="AV263" i="1"/>
  <c r="AU263" i="1"/>
  <c r="AV323" i="1"/>
  <c r="AU323" i="1"/>
  <c r="AV375" i="1"/>
  <c r="AU375" i="1"/>
  <c r="AV313" i="1"/>
  <c r="AU313" i="1"/>
  <c r="BC181" i="1"/>
  <c r="BH181" i="1" s="1"/>
  <c r="BB181" i="1"/>
  <c r="BG181" i="1" s="1"/>
  <c r="BA181" i="1"/>
  <c r="BF181" i="1" s="1"/>
  <c r="AZ181" i="1"/>
  <c r="BE181" i="1" s="1"/>
  <c r="AV181" i="1"/>
  <c r="AU181" i="1"/>
  <c r="BC333" i="1"/>
  <c r="BH333" i="1" s="1"/>
  <c r="BB333" i="1"/>
  <c r="BG333" i="1" s="1"/>
  <c r="BA333" i="1"/>
  <c r="BF333" i="1" s="1"/>
  <c r="AZ333" i="1"/>
  <c r="BE333" i="1" s="1"/>
  <c r="AV333" i="1"/>
  <c r="AU333" i="1"/>
  <c r="AV379" i="1"/>
  <c r="AU379" i="1"/>
  <c r="AV412" i="1"/>
  <c r="AU412" i="1"/>
  <c r="AV427" i="1"/>
  <c r="AU427" i="1"/>
  <c r="BC273" i="1"/>
  <c r="BH273" i="1" s="1"/>
  <c r="BB273" i="1"/>
  <c r="BG273" i="1" s="1"/>
  <c r="BA273" i="1"/>
  <c r="BF273" i="1" s="1"/>
  <c r="AZ273" i="1"/>
  <c r="BE273" i="1" s="1"/>
  <c r="AV273" i="1"/>
  <c r="AU273" i="1"/>
  <c r="AV422" i="1"/>
  <c r="AU422" i="1"/>
  <c r="BC250" i="1"/>
  <c r="BH250" i="1" s="1"/>
  <c r="BB250" i="1"/>
  <c r="BG250" i="1" s="1"/>
  <c r="BA250" i="1"/>
  <c r="BF250" i="1" s="1"/>
  <c r="AZ250" i="1"/>
  <c r="BE250" i="1" s="1"/>
  <c r="AV250" i="1"/>
  <c r="AU250" i="1"/>
  <c r="BC306" i="1"/>
  <c r="BH306" i="1" s="1"/>
  <c r="BB306" i="1"/>
  <c r="BG306" i="1" s="1"/>
  <c r="BA306" i="1"/>
  <c r="BF306" i="1" s="1"/>
  <c r="AZ306" i="1"/>
  <c r="BE306" i="1" s="1"/>
  <c r="AV306" i="1"/>
  <c r="AU306" i="1"/>
  <c r="AV362" i="1"/>
  <c r="AU362" i="1"/>
  <c r="BC59" i="1"/>
  <c r="BH59" i="1" s="1"/>
  <c r="BB59" i="1"/>
  <c r="BG59" i="1" s="1"/>
  <c r="BA59" i="1"/>
  <c r="BF59" i="1" s="1"/>
  <c r="AZ59" i="1"/>
  <c r="BE59" i="1" s="1"/>
  <c r="AV59" i="1"/>
  <c r="AU59" i="1"/>
  <c r="BC270" i="1"/>
  <c r="BH270" i="1" s="1"/>
  <c r="BB270" i="1"/>
  <c r="BG270" i="1" s="1"/>
  <c r="BA270" i="1"/>
  <c r="BF270" i="1" s="1"/>
  <c r="AZ270" i="1"/>
  <c r="BE270" i="1" s="1"/>
  <c r="AV270" i="1"/>
  <c r="AU270" i="1"/>
  <c r="BC406" i="1"/>
  <c r="BH406" i="1" s="1"/>
  <c r="BB406" i="1"/>
  <c r="BG406" i="1" s="1"/>
  <c r="BA406" i="1"/>
  <c r="BF406" i="1" s="1"/>
  <c r="AZ406" i="1"/>
  <c r="BE406" i="1" s="1"/>
  <c r="AV406" i="1"/>
  <c r="AU406" i="1"/>
  <c r="AV288" i="1"/>
  <c r="AU288" i="1"/>
  <c r="BC294" i="1"/>
  <c r="BH294" i="1" s="1"/>
  <c r="BB294" i="1"/>
  <c r="BG294" i="1" s="1"/>
  <c r="BA294" i="1"/>
  <c r="BF294" i="1" s="1"/>
  <c r="AZ294" i="1"/>
  <c r="BE294" i="1" s="1"/>
  <c r="AV294" i="1"/>
  <c r="AU294" i="1"/>
  <c r="BC387" i="1"/>
  <c r="BH387" i="1" s="1"/>
  <c r="BB387" i="1"/>
  <c r="BG387" i="1" s="1"/>
  <c r="BA387" i="1"/>
  <c r="BF387" i="1" s="1"/>
  <c r="AZ387" i="1"/>
  <c r="BE387" i="1" s="1"/>
  <c r="AV387" i="1"/>
  <c r="AU387" i="1"/>
  <c r="BC299" i="1"/>
  <c r="BH299" i="1" s="1"/>
  <c r="BB299" i="1"/>
  <c r="BG299" i="1" s="1"/>
  <c r="BA299" i="1"/>
  <c r="BF299" i="1" s="1"/>
  <c r="AZ299" i="1"/>
  <c r="BE299" i="1" s="1"/>
  <c r="AV299" i="1"/>
  <c r="AU299" i="1"/>
  <c r="BC380" i="1"/>
  <c r="BH380" i="1" s="1"/>
  <c r="BB380" i="1"/>
  <c r="BG380" i="1" s="1"/>
  <c r="BA380" i="1"/>
  <c r="BF380" i="1" s="1"/>
  <c r="AZ380" i="1"/>
  <c r="BE380" i="1" s="1"/>
  <c r="AV380" i="1"/>
  <c r="AU380" i="1"/>
  <c r="BC401" i="1"/>
  <c r="BH401" i="1" s="1"/>
  <c r="BB401" i="1"/>
  <c r="BG401" i="1" s="1"/>
  <c r="BA401" i="1"/>
  <c r="BF401" i="1" s="1"/>
  <c r="AZ401" i="1"/>
  <c r="BE401" i="1" s="1"/>
  <c r="AV401" i="1"/>
  <c r="AU401" i="1"/>
  <c r="BC271" i="1"/>
  <c r="BH271" i="1" s="1"/>
  <c r="BB271" i="1"/>
  <c r="BG271" i="1" s="1"/>
  <c r="BA271" i="1"/>
  <c r="BF271" i="1" s="1"/>
  <c r="AZ271" i="1"/>
  <c r="BE271" i="1" s="1"/>
  <c r="AV271" i="1"/>
  <c r="AU271" i="1"/>
  <c r="AV340" i="1"/>
  <c r="AU340" i="1"/>
  <c r="AV191" i="1"/>
  <c r="AU191" i="1"/>
  <c r="AV269" i="1"/>
  <c r="AU269" i="1"/>
  <c r="BC226" i="1"/>
  <c r="BH226" i="1" s="1"/>
  <c r="BB226" i="1"/>
  <c r="BG226" i="1" s="1"/>
  <c r="BA226" i="1"/>
  <c r="BF226" i="1" s="1"/>
  <c r="AZ226" i="1"/>
  <c r="BE226" i="1" s="1"/>
  <c r="AV226" i="1"/>
  <c r="AU226" i="1"/>
  <c r="BC163" i="1"/>
  <c r="BH163" i="1" s="1"/>
  <c r="BB163" i="1"/>
  <c r="BG163" i="1" s="1"/>
  <c r="BA163" i="1"/>
  <c r="BF163" i="1" s="1"/>
  <c r="AZ163" i="1"/>
  <c r="BE163" i="1" s="1"/>
  <c r="AV163" i="1"/>
  <c r="AU163" i="1"/>
  <c r="BC251" i="1"/>
  <c r="BH251" i="1" s="1"/>
  <c r="BB251" i="1"/>
  <c r="BG251" i="1" s="1"/>
  <c r="BA251" i="1"/>
  <c r="BF251" i="1" s="1"/>
  <c r="AZ251" i="1"/>
  <c r="BE251" i="1" s="1"/>
  <c r="AV251" i="1"/>
  <c r="AU251" i="1"/>
  <c r="BC357" i="1"/>
  <c r="BH357" i="1" s="1"/>
  <c r="BB357" i="1"/>
  <c r="BG357" i="1" s="1"/>
  <c r="BA357" i="1"/>
  <c r="BF357" i="1" s="1"/>
  <c r="AZ357" i="1"/>
  <c r="BE357" i="1" s="1"/>
  <c r="AV357" i="1"/>
  <c r="AU357" i="1"/>
  <c r="BC336" i="1"/>
  <c r="BH336" i="1" s="1"/>
  <c r="BB336" i="1"/>
  <c r="BG336" i="1" s="1"/>
  <c r="BA336" i="1"/>
  <c r="BF336" i="1" s="1"/>
  <c r="AZ336" i="1"/>
  <c r="BE336" i="1" s="1"/>
  <c r="AV336" i="1"/>
  <c r="AU336" i="1"/>
  <c r="AV392" i="1"/>
  <c r="AU392" i="1"/>
  <c r="AV284" i="1"/>
  <c r="AU284" i="1"/>
  <c r="AV302" i="1"/>
  <c r="AU302" i="1"/>
  <c r="BC430" i="1"/>
  <c r="BH430" i="1" s="1"/>
  <c r="BB430" i="1"/>
  <c r="BG430" i="1" s="1"/>
  <c r="BA430" i="1"/>
  <c r="BF430" i="1" s="1"/>
  <c r="AZ430" i="1"/>
  <c r="BE430" i="1" s="1"/>
  <c r="AV430" i="1"/>
  <c r="AU430" i="1"/>
  <c r="AV221" i="1"/>
  <c r="AU221" i="1"/>
  <c r="AV332" i="1"/>
  <c r="AU332" i="1"/>
  <c r="BC411" i="1"/>
  <c r="BH411" i="1" s="1"/>
  <c r="BB411" i="1"/>
  <c r="BG411" i="1" s="1"/>
  <c r="BA411" i="1"/>
  <c r="BF411" i="1" s="1"/>
  <c r="AZ411" i="1"/>
  <c r="BE411" i="1" s="1"/>
  <c r="AV411" i="1"/>
  <c r="AU411" i="1"/>
  <c r="AV423" i="1"/>
  <c r="AU423" i="1"/>
  <c r="AV289" i="1"/>
  <c r="AU289" i="1"/>
  <c r="BC135" i="1"/>
  <c r="BH135" i="1" s="1"/>
  <c r="BB135" i="1"/>
  <c r="BG135" i="1" s="1"/>
  <c r="BA135" i="1"/>
  <c r="BF135" i="1" s="1"/>
  <c r="AZ135" i="1"/>
  <c r="BE135" i="1" s="1"/>
  <c r="AV135" i="1"/>
  <c r="AU135" i="1"/>
  <c r="AV437" i="1"/>
  <c r="AU437" i="1"/>
  <c r="BC330" i="1"/>
  <c r="BH330" i="1" s="1"/>
  <c r="BB330" i="1"/>
  <c r="BG330" i="1" s="1"/>
  <c r="BA330" i="1"/>
  <c r="BF330" i="1" s="1"/>
  <c r="AZ330" i="1"/>
  <c r="BE330" i="1" s="1"/>
  <c r="AV330" i="1"/>
  <c r="AU330" i="1"/>
  <c r="BC174" i="1"/>
  <c r="BH174" i="1" s="1"/>
  <c r="BB174" i="1"/>
  <c r="BG174" i="1" s="1"/>
  <c r="BA174" i="1"/>
  <c r="BF174" i="1" s="1"/>
  <c r="AZ174" i="1"/>
  <c r="BE174" i="1" s="1"/>
  <c r="AV174" i="1"/>
  <c r="AU174" i="1"/>
  <c r="BC386" i="1"/>
  <c r="BH386" i="1" s="1"/>
  <c r="BB386" i="1"/>
  <c r="BG386" i="1" s="1"/>
  <c r="BA386" i="1"/>
  <c r="BF386" i="1" s="1"/>
  <c r="AZ386" i="1"/>
  <c r="BE386" i="1" s="1"/>
  <c r="AV386" i="1"/>
  <c r="AU386" i="1"/>
  <c r="BC67" i="1"/>
  <c r="BH67" i="1" s="1"/>
  <c r="BB67" i="1"/>
  <c r="BG67" i="1" s="1"/>
  <c r="BA67" i="1"/>
  <c r="BF67" i="1" s="1"/>
  <c r="AZ67" i="1"/>
  <c r="BE67" i="1" s="1"/>
  <c r="AV67" i="1"/>
  <c r="AU67" i="1"/>
  <c r="AV186" i="1"/>
  <c r="AU186" i="1"/>
  <c r="AV254" i="1"/>
  <c r="AU254" i="1"/>
  <c r="BC348" i="1"/>
  <c r="BH348" i="1" s="1"/>
  <c r="BB348" i="1"/>
  <c r="BG348" i="1" s="1"/>
  <c r="BA348" i="1"/>
  <c r="BF348" i="1" s="1"/>
  <c r="AZ348" i="1"/>
  <c r="BE348" i="1" s="1"/>
  <c r="AV348" i="1"/>
  <c r="AU348" i="1"/>
  <c r="BC370" i="1"/>
  <c r="BH370" i="1" s="1"/>
  <c r="BB370" i="1"/>
  <c r="BG370" i="1" s="1"/>
  <c r="BA370" i="1"/>
  <c r="BF370" i="1" s="1"/>
  <c r="AZ370" i="1"/>
  <c r="BE370" i="1" s="1"/>
  <c r="AV370" i="1"/>
  <c r="AU370" i="1"/>
  <c r="BC173" i="1"/>
  <c r="BH173" i="1" s="1"/>
  <c r="BB173" i="1"/>
  <c r="BG173" i="1" s="1"/>
  <c r="BA173" i="1"/>
  <c r="BF173" i="1" s="1"/>
  <c r="AZ173" i="1"/>
  <c r="BE173" i="1" s="1"/>
  <c r="AV173" i="1"/>
  <c r="AU173" i="1"/>
  <c r="AV342" i="1"/>
  <c r="AU342" i="1"/>
  <c r="BC145" i="1"/>
  <c r="BH145" i="1" s="1"/>
  <c r="BB145" i="1"/>
  <c r="BG145" i="1" s="1"/>
  <c r="BA145" i="1"/>
  <c r="BF145" i="1" s="1"/>
  <c r="AZ145" i="1"/>
  <c r="BE145" i="1" s="1"/>
  <c r="AV145" i="1"/>
  <c r="AU145" i="1"/>
  <c r="AV307" i="1"/>
  <c r="AU307" i="1"/>
  <c r="BC172" i="1"/>
  <c r="BH172" i="1" s="1"/>
  <c r="BB172" i="1"/>
  <c r="BG172" i="1" s="1"/>
  <c r="BA172" i="1"/>
  <c r="BF172" i="1" s="1"/>
  <c r="AZ172" i="1"/>
  <c r="BE172" i="1" s="1"/>
  <c r="AV172" i="1"/>
  <c r="AU172" i="1"/>
  <c r="BC384" i="1"/>
  <c r="BH384" i="1" s="1"/>
  <c r="BB384" i="1"/>
  <c r="BG384" i="1" s="1"/>
  <c r="BA384" i="1"/>
  <c r="BF384" i="1" s="1"/>
  <c r="AZ384" i="1"/>
  <c r="BE384" i="1" s="1"/>
  <c r="AV384" i="1"/>
  <c r="AU384" i="1"/>
  <c r="AV425" i="1"/>
  <c r="AU425" i="1"/>
  <c r="BC209" i="1"/>
  <c r="BH209" i="1" s="1"/>
  <c r="BB209" i="1"/>
  <c r="BG209" i="1" s="1"/>
  <c r="BA209" i="1"/>
  <c r="BF209" i="1" s="1"/>
  <c r="AZ209" i="1"/>
  <c r="BE209" i="1" s="1"/>
  <c r="AV209" i="1"/>
  <c r="AU209" i="1"/>
  <c r="AS209" i="1"/>
  <c r="AR209" i="1"/>
  <c r="AQ209" i="1"/>
  <c r="AP209" i="1"/>
  <c r="AL209" i="1"/>
  <c r="AK209" i="1"/>
  <c r="BC246" i="1"/>
  <c r="BH246" i="1" s="1"/>
  <c r="BB246" i="1"/>
  <c r="BG246" i="1" s="1"/>
  <c r="BA246" i="1"/>
  <c r="BF246" i="1" s="1"/>
  <c r="AZ246" i="1"/>
  <c r="BE246" i="1" s="1"/>
  <c r="AV246" i="1"/>
  <c r="AU246" i="1"/>
  <c r="AV327" i="1"/>
  <c r="AU327" i="1"/>
  <c r="BC111" i="1"/>
  <c r="BH111" i="1" s="1"/>
  <c r="BB111" i="1"/>
  <c r="BG111" i="1" s="1"/>
  <c r="BA111" i="1"/>
  <c r="BF111" i="1" s="1"/>
  <c r="AZ111" i="1"/>
  <c r="BE111" i="1" s="1"/>
  <c r="AV111" i="1"/>
  <c r="AU111" i="1"/>
  <c r="BC305" i="1"/>
  <c r="BH305" i="1" s="1"/>
  <c r="BB305" i="1"/>
  <c r="BG305" i="1" s="1"/>
  <c r="BA305" i="1"/>
  <c r="BF305" i="1" s="1"/>
  <c r="AZ305" i="1"/>
  <c r="BE305" i="1" s="1"/>
  <c r="AV305" i="1"/>
  <c r="AU305" i="1"/>
  <c r="BC314" i="1"/>
  <c r="BH314" i="1" s="1"/>
  <c r="BB314" i="1"/>
  <c r="BG314" i="1" s="1"/>
  <c r="BA314" i="1"/>
  <c r="BF314" i="1" s="1"/>
  <c r="AZ314" i="1"/>
  <c r="BE314" i="1" s="1"/>
  <c r="AV314" i="1"/>
  <c r="AU314" i="1"/>
  <c r="BC416" i="1"/>
  <c r="BH416" i="1" s="1"/>
  <c r="BB416" i="1"/>
  <c r="BG416" i="1" s="1"/>
  <c r="BA416" i="1"/>
  <c r="BF416" i="1" s="1"/>
  <c r="AZ416" i="1"/>
  <c r="BE416" i="1" s="1"/>
  <c r="AV416" i="1"/>
  <c r="AU416" i="1"/>
  <c r="BC140" i="1"/>
  <c r="BH140" i="1" s="1"/>
  <c r="BB140" i="1"/>
  <c r="BG140" i="1" s="1"/>
  <c r="BA140" i="1"/>
  <c r="BF140" i="1" s="1"/>
  <c r="AZ140" i="1"/>
  <c r="BE140" i="1" s="1"/>
  <c r="AV140" i="1"/>
  <c r="AU140" i="1"/>
  <c r="BC326" i="1"/>
  <c r="BH326" i="1" s="1"/>
  <c r="BB326" i="1"/>
  <c r="BG326" i="1" s="1"/>
  <c r="BA326" i="1"/>
  <c r="BF326" i="1" s="1"/>
  <c r="AZ326" i="1"/>
  <c r="BE326" i="1" s="1"/>
  <c r="AV326" i="1"/>
  <c r="AU326" i="1"/>
  <c r="AV257" i="1"/>
  <c r="AU257" i="1"/>
  <c r="AV268" i="1"/>
  <c r="AU268" i="1"/>
  <c r="BC126" i="1"/>
  <c r="BH126" i="1" s="1"/>
  <c r="BB126" i="1"/>
  <c r="BG126" i="1" s="1"/>
  <c r="BA126" i="1"/>
  <c r="BF126" i="1" s="1"/>
  <c r="AZ126" i="1"/>
  <c r="BE126" i="1" s="1"/>
  <c r="AV126" i="1"/>
  <c r="AU126" i="1"/>
  <c r="BC38" i="1"/>
  <c r="BH38" i="1" s="1"/>
  <c r="BB38" i="1"/>
  <c r="BG38" i="1" s="1"/>
  <c r="BA38" i="1"/>
  <c r="BF38" i="1" s="1"/>
  <c r="AZ38" i="1"/>
  <c r="BE38" i="1" s="1"/>
  <c r="AV38" i="1"/>
  <c r="AU38" i="1"/>
  <c r="AV414" i="1"/>
  <c r="AU414" i="1"/>
  <c r="AV249" i="1"/>
  <c r="AU249" i="1"/>
  <c r="AV222" i="1"/>
  <c r="AU222" i="1"/>
  <c r="BC43" i="1"/>
  <c r="BH43" i="1" s="1"/>
  <c r="BB43" i="1"/>
  <c r="BG43" i="1" s="1"/>
  <c r="BA43" i="1"/>
  <c r="BF43" i="1" s="1"/>
  <c r="AZ43" i="1"/>
  <c r="BE43" i="1" s="1"/>
  <c r="AV43" i="1"/>
  <c r="AU43" i="1"/>
  <c r="AV275" i="1"/>
  <c r="AU275" i="1"/>
  <c r="AV182" i="1"/>
  <c r="AU182" i="1"/>
  <c r="BC238" i="1"/>
  <c r="BH238" i="1" s="1"/>
  <c r="BB238" i="1"/>
  <c r="BG238" i="1" s="1"/>
  <c r="BA238" i="1"/>
  <c r="BF238" i="1" s="1"/>
  <c r="AZ238" i="1"/>
  <c r="BE238" i="1" s="1"/>
  <c r="AV238" i="1"/>
  <c r="AU238" i="1"/>
  <c r="BC308" i="1"/>
  <c r="BH308" i="1" s="1"/>
  <c r="BB308" i="1"/>
  <c r="BG308" i="1" s="1"/>
  <c r="BA308" i="1"/>
  <c r="BF308" i="1" s="1"/>
  <c r="AZ308" i="1"/>
  <c r="BE308" i="1" s="1"/>
  <c r="AV308" i="1"/>
  <c r="AU308" i="1"/>
  <c r="AV225" i="1"/>
  <c r="AU225" i="1"/>
  <c r="BC161" i="1"/>
  <c r="BH161" i="1" s="1"/>
  <c r="BB161" i="1"/>
  <c r="BG161" i="1" s="1"/>
  <c r="BA161" i="1"/>
  <c r="BF161" i="1" s="1"/>
  <c r="AZ161" i="1"/>
  <c r="BE161" i="1" s="1"/>
  <c r="AV161" i="1"/>
  <c r="AU161" i="1"/>
  <c r="BC366" i="1"/>
  <c r="BH366" i="1" s="1"/>
  <c r="BB366" i="1"/>
  <c r="BG366" i="1" s="1"/>
  <c r="BA366" i="1"/>
  <c r="BF366" i="1" s="1"/>
  <c r="AZ366" i="1"/>
  <c r="BE366" i="1" s="1"/>
  <c r="AV366" i="1"/>
  <c r="AU366" i="1"/>
  <c r="AV372" i="1"/>
  <c r="AU372" i="1"/>
  <c r="AV188" i="1"/>
  <c r="AU188" i="1"/>
  <c r="AV395" i="1"/>
  <c r="AU395" i="1"/>
  <c r="AV435" i="1"/>
  <c r="AU435" i="1"/>
  <c r="AV227" i="1"/>
  <c r="AU227" i="1"/>
  <c r="BC44" i="1"/>
  <c r="BH44" i="1" s="1"/>
  <c r="BB44" i="1"/>
  <c r="BG44" i="1" s="1"/>
  <c r="BA44" i="1"/>
  <c r="BF44" i="1" s="1"/>
  <c r="AZ44" i="1"/>
  <c r="BE44" i="1" s="1"/>
  <c r="AV44" i="1"/>
  <c r="AU44" i="1"/>
  <c r="BC234" i="1"/>
  <c r="BH234" i="1" s="1"/>
  <c r="BB234" i="1"/>
  <c r="BG234" i="1" s="1"/>
  <c r="BA234" i="1"/>
  <c r="BF234" i="1" s="1"/>
  <c r="AZ234" i="1"/>
  <c r="BE234" i="1" s="1"/>
  <c r="AV234" i="1"/>
  <c r="AU234" i="1"/>
  <c r="BC277" i="1"/>
  <c r="BH277" i="1" s="1"/>
  <c r="BB277" i="1"/>
  <c r="BG277" i="1" s="1"/>
  <c r="BA277" i="1"/>
  <c r="BF277" i="1" s="1"/>
  <c r="AZ277" i="1"/>
  <c r="BE277" i="1" s="1"/>
  <c r="AV277" i="1"/>
  <c r="AU277" i="1"/>
  <c r="BC335" i="1"/>
  <c r="BH335" i="1" s="1"/>
  <c r="BB335" i="1"/>
  <c r="BG335" i="1" s="1"/>
  <c r="BA335" i="1"/>
  <c r="BF335" i="1" s="1"/>
  <c r="AZ335" i="1"/>
  <c r="BE335" i="1" s="1"/>
  <c r="AV335" i="1"/>
  <c r="AU335" i="1"/>
  <c r="BC344" i="1"/>
  <c r="BH344" i="1" s="1"/>
  <c r="BB344" i="1"/>
  <c r="BG344" i="1" s="1"/>
  <c r="BA344" i="1"/>
  <c r="BF344" i="1" s="1"/>
  <c r="AZ344" i="1"/>
  <c r="BE344" i="1" s="1"/>
  <c r="AV344" i="1"/>
  <c r="AU344" i="1"/>
  <c r="BC274" i="1"/>
  <c r="BH274" i="1" s="1"/>
  <c r="BB274" i="1"/>
  <c r="BG274" i="1" s="1"/>
  <c r="BA274" i="1"/>
  <c r="BF274" i="1" s="1"/>
  <c r="AZ274" i="1"/>
  <c r="BE274" i="1" s="1"/>
  <c r="AV274" i="1"/>
  <c r="AU274" i="1"/>
  <c r="BC347" i="1"/>
  <c r="BH347" i="1" s="1"/>
  <c r="BB347" i="1"/>
  <c r="BG347" i="1" s="1"/>
  <c r="BA347" i="1"/>
  <c r="BF347" i="1" s="1"/>
  <c r="AZ347" i="1"/>
  <c r="BE347" i="1" s="1"/>
  <c r="AV347" i="1"/>
  <c r="AU347" i="1"/>
  <c r="BC350" i="1"/>
  <c r="BH350" i="1" s="1"/>
  <c r="BB350" i="1"/>
  <c r="BG350" i="1" s="1"/>
  <c r="BA350" i="1"/>
  <c r="BF350" i="1" s="1"/>
  <c r="AZ350" i="1"/>
  <c r="BE350" i="1" s="1"/>
  <c r="AV350" i="1"/>
  <c r="AU350" i="1"/>
  <c r="BC88" i="1"/>
  <c r="BH88" i="1" s="1"/>
  <c r="BB88" i="1"/>
  <c r="BG88" i="1" s="1"/>
  <c r="BA88" i="1"/>
  <c r="BF88" i="1" s="1"/>
  <c r="AZ88" i="1"/>
  <c r="BE88" i="1" s="1"/>
  <c r="AV88" i="1"/>
  <c r="AU88" i="1"/>
  <c r="AV300" i="1"/>
  <c r="AU300" i="1"/>
  <c r="AV146" i="1"/>
  <c r="AU146" i="1"/>
  <c r="BC364" i="1"/>
  <c r="BH364" i="1" s="1"/>
  <c r="BB364" i="1"/>
  <c r="BG364" i="1" s="1"/>
  <c r="BA364" i="1"/>
  <c r="BF364" i="1" s="1"/>
  <c r="AZ364" i="1"/>
  <c r="BE364" i="1" s="1"/>
  <c r="AV364" i="1"/>
  <c r="AU364" i="1"/>
  <c r="BC345" i="1"/>
  <c r="BH345" i="1" s="1"/>
  <c r="BB345" i="1"/>
  <c r="BG345" i="1" s="1"/>
  <c r="BA345" i="1"/>
  <c r="BF345" i="1" s="1"/>
  <c r="AZ345" i="1"/>
  <c r="BE345" i="1" s="1"/>
  <c r="AV345" i="1"/>
  <c r="AU345" i="1"/>
  <c r="BC404" i="1"/>
  <c r="BH404" i="1" s="1"/>
  <c r="BB404" i="1"/>
  <c r="BG404" i="1" s="1"/>
  <c r="BA404" i="1"/>
  <c r="BF404" i="1" s="1"/>
  <c r="AZ404" i="1"/>
  <c r="BE404" i="1" s="1"/>
  <c r="AV404" i="1"/>
  <c r="AU404" i="1"/>
  <c r="BC373" i="1"/>
  <c r="BH373" i="1" s="1"/>
  <c r="BB373" i="1"/>
  <c r="BG373" i="1" s="1"/>
  <c r="BA373" i="1"/>
  <c r="BF373" i="1" s="1"/>
  <c r="AZ373" i="1"/>
  <c r="BE373" i="1" s="1"/>
  <c r="AV373" i="1"/>
  <c r="AU373" i="1"/>
  <c r="AV381" i="1"/>
  <c r="AU381" i="1"/>
  <c r="BC190" i="1"/>
  <c r="BH190" i="1" s="1"/>
  <c r="BB190" i="1"/>
  <c r="BG190" i="1" s="1"/>
  <c r="BA190" i="1"/>
  <c r="BF190" i="1" s="1"/>
  <c r="AZ190" i="1"/>
  <c r="BE190" i="1" s="1"/>
  <c r="AV190" i="1"/>
  <c r="AU190" i="1"/>
  <c r="BC292" i="1"/>
  <c r="BH292" i="1" s="1"/>
  <c r="BB292" i="1"/>
  <c r="BG292" i="1" s="1"/>
  <c r="BA292" i="1"/>
  <c r="BF292" i="1" s="1"/>
  <c r="AZ292" i="1"/>
  <c r="BE292" i="1" s="1"/>
  <c r="AV292" i="1"/>
  <c r="AU292" i="1"/>
  <c r="BC352" i="1"/>
  <c r="BH352" i="1" s="1"/>
  <c r="BB352" i="1"/>
  <c r="BG352" i="1" s="1"/>
  <c r="BA352" i="1"/>
  <c r="BF352" i="1" s="1"/>
  <c r="AZ352" i="1"/>
  <c r="BE352" i="1" s="1"/>
  <c r="AV352" i="1"/>
  <c r="AU352" i="1"/>
  <c r="BC242" i="1"/>
  <c r="BH242" i="1" s="1"/>
  <c r="BB242" i="1"/>
  <c r="BG242" i="1" s="1"/>
  <c r="BA242" i="1"/>
  <c r="BF242" i="1" s="1"/>
  <c r="AZ242" i="1"/>
  <c r="BE242" i="1" s="1"/>
  <c r="AV242" i="1"/>
  <c r="AU242" i="1"/>
  <c r="BC407" i="1"/>
  <c r="BH407" i="1" s="1"/>
  <c r="BB407" i="1"/>
  <c r="BG407" i="1" s="1"/>
  <c r="BA407" i="1"/>
  <c r="BF407" i="1" s="1"/>
  <c r="AZ407" i="1"/>
  <c r="BE407" i="1" s="1"/>
  <c r="AV407" i="1"/>
  <c r="AU407" i="1"/>
  <c r="BC240" i="1"/>
  <c r="BH240" i="1" s="1"/>
  <c r="BB240" i="1"/>
  <c r="BG240" i="1" s="1"/>
  <c r="BA240" i="1"/>
  <c r="BF240" i="1" s="1"/>
  <c r="AZ240" i="1"/>
  <c r="BE240" i="1" s="1"/>
  <c r="AV240" i="1"/>
  <c r="AU240" i="1"/>
  <c r="BC204" i="1"/>
  <c r="BH204" i="1" s="1"/>
  <c r="BB204" i="1"/>
  <c r="BG204" i="1" s="1"/>
  <c r="BA204" i="1"/>
  <c r="BF204" i="1" s="1"/>
  <c r="AZ204" i="1"/>
  <c r="BE204" i="1" s="1"/>
  <c r="AV204" i="1"/>
  <c r="AU204" i="1"/>
  <c r="AV252" i="1"/>
  <c r="AU252" i="1"/>
  <c r="BC214" i="1"/>
  <c r="BH214" i="1" s="1"/>
  <c r="BB214" i="1"/>
  <c r="BG214" i="1" s="1"/>
  <c r="BA214" i="1"/>
  <c r="BF214" i="1" s="1"/>
  <c r="AZ214" i="1"/>
  <c r="BE214" i="1" s="1"/>
  <c r="AV214" i="1"/>
  <c r="AU214" i="1"/>
  <c r="BC97" i="1"/>
  <c r="BH97" i="1" s="1"/>
  <c r="BB97" i="1"/>
  <c r="BG97" i="1" s="1"/>
  <c r="BA97" i="1"/>
  <c r="BF97" i="1" s="1"/>
  <c r="AZ97" i="1"/>
  <c r="BE97" i="1" s="1"/>
  <c r="AV97" i="1"/>
  <c r="AU97" i="1"/>
  <c r="BC211" i="1"/>
  <c r="BH211" i="1" s="1"/>
  <c r="BB211" i="1"/>
  <c r="BG211" i="1" s="1"/>
  <c r="BA211" i="1"/>
  <c r="BF211" i="1" s="1"/>
  <c r="AZ211" i="1"/>
  <c r="BE211" i="1" s="1"/>
  <c r="AV211" i="1"/>
  <c r="AU211" i="1"/>
  <c r="AV360" i="1"/>
  <c r="AU360" i="1"/>
  <c r="AV265" i="1"/>
  <c r="AU265" i="1"/>
  <c r="AV98" i="1"/>
  <c r="AU98" i="1"/>
  <c r="BC85" i="1"/>
  <c r="BH85" i="1" s="1"/>
  <c r="BB85" i="1"/>
  <c r="BG85" i="1" s="1"/>
  <c r="BA85" i="1"/>
  <c r="BF85" i="1" s="1"/>
  <c r="AZ85" i="1"/>
  <c r="BE85" i="1" s="1"/>
  <c r="AV85" i="1"/>
  <c r="AU85" i="1"/>
  <c r="BC55" i="1"/>
  <c r="BH55" i="1" s="1"/>
  <c r="BB55" i="1"/>
  <c r="BG55" i="1" s="1"/>
  <c r="BA55" i="1"/>
  <c r="BF55" i="1" s="1"/>
  <c r="AZ55" i="1"/>
  <c r="BE55" i="1" s="1"/>
  <c r="AV55" i="1"/>
  <c r="AU55" i="1"/>
  <c r="AV419" i="1"/>
  <c r="AU419" i="1"/>
  <c r="BC285" i="1"/>
  <c r="BH285" i="1" s="1"/>
  <c r="BB285" i="1"/>
  <c r="BG285" i="1" s="1"/>
  <c r="BA285" i="1"/>
  <c r="BF285" i="1" s="1"/>
  <c r="AZ285" i="1"/>
  <c r="BE285" i="1" s="1"/>
  <c r="AV285" i="1"/>
  <c r="AU285" i="1"/>
  <c r="AV398" i="1"/>
  <c r="AU398" i="1"/>
  <c r="BC337" i="1"/>
  <c r="BH337" i="1" s="1"/>
  <c r="BB337" i="1"/>
  <c r="BG337" i="1" s="1"/>
  <c r="BA337" i="1"/>
  <c r="BF337" i="1" s="1"/>
  <c r="AZ337" i="1"/>
  <c r="BE337" i="1" s="1"/>
  <c r="AV337" i="1"/>
  <c r="AU337" i="1"/>
  <c r="BC388" i="1"/>
  <c r="BH388" i="1" s="1"/>
  <c r="BB388" i="1"/>
  <c r="BG388" i="1" s="1"/>
  <c r="BA388" i="1"/>
  <c r="BF388" i="1" s="1"/>
  <c r="AZ388" i="1"/>
  <c r="BE388" i="1" s="1"/>
  <c r="AV388" i="1"/>
  <c r="AU388" i="1"/>
  <c r="BC57" i="1"/>
  <c r="BH57" i="1" s="1"/>
  <c r="BB57" i="1"/>
  <c r="BG57" i="1" s="1"/>
  <c r="BA57" i="1"/>
  <c r="BF57" i="1" s="1"/>
  <c r="AZ57" i="1"/>
  <c r="BE57" i="1" s="1"/>
  <c r="AV57" i="1"/>
  <c r="AU57" i="1"/>
  <c r="AV310" i="1"/>
  <c r="AU310" i="1"/>
  <c r="AV194" i="1"/>
  <c r="AU194" i="1"/>
  <c r="BC106" i="1"/>
  <c r="BH106" i="1" s="1"/>
  <c r="BB106" i="1"/>
  <c r="BG106" i="1" s="1"/>
  <c r="BA106" i="1"/>
  <c r="BF106" i="1" s="1"/>
  <c r="AZ106" i="1"/>
  <c r="BE106" i="1" s="1"/>
  <c r="AV106" i="1"/>
  <c r="AU106" i="1"/>
  <c r="BC216" i="1"/>
  <c r="BH216" i="1" s="1"/>
  <c r="BB216" i="1"/>
  <c r="BG216" i="1" s="1"/>
  <c r="BA216" i="1"/>
  <c r="BF216" i="1" s="1"/>
  <c r="AZ216" i="1"/>
  <c r="BE216" i="1" s="1"/>
  <c r="AV216" i="1"/>
  <c r="AU216" i="1"/>
  <c r="AV219" i="1"/>
  <c r="AU219" i="1"/>
  <c r="BC143" i="1"/>
  <c r="BH143" i="1" s="1"/>
  <c r="BB143" i="1"/>
  <c r="BG143" i="1" s="1"/>
  <c r="BA143" i="1"/>
  <c r="BF143" i="1" s="1"/>
  <c r="AZ143" i="1"/>
  <c r="BE143" i="1" s="1"/>
  <c r="AV143" i="1"/>
  <c r="AU143" i="1"/>
  <c r="AV281" i="1"/>
  <c r="AU281" i="1"/>
  <c r="BC69" i="1"/>
  <c r="BH69" i="1" s="1"/>
  <c r="BB69" i="1"/>
  <c r="BG69" i="1" s="1"/>
  <c r="BA69" i="1"/>
  <c r="BF69" i="1" s="1"/>
  <c r="AZ69" i="1"/>
  <c r="BE69" i="1" s="1"/>
  <c r="AV69" i="1"/>
  <c r="AU69" i="1"/>
  <c r="AV116" i="1"/>
  <c r="BC116" i="1"/>
  <c r="BH116" i="1" s="1"/>
  <c r="BB116" i="1"/>
  <c r="BG116" i="1" s="1"/>
  <c r="BA116" i="1"/>
  <c r="BF116" i="1" s="1"/>
  <c r="AZ116" i="1"/>
  <c r="BE116" i="1" s="1"/>
  <c r="AU116" i="1"/>
  <c r="BC123" i="1"/>
  <c r="BH123" i="1" s="1"/>
  <c r="BB123" i="1"/>
  <c r="BG123" i="1" s="1"/>
  <c r="BA123" i="1"/>
  <c r="BF123" i="1" s="1"/>
  <c r="AZ123" i="1"/>
  <c r="BE123" i="1" s="1"/>
  <c r="AU123" i="1"/>
  <c r="BC74" i="1"/>
  <c r="BH74" i="1" s="1"/>
  <c r="BB74" i="1"/>
  <c r="BG74" i="1" s="1"/>
  <c r="BA74" i="1"/>
  <c r="BF74" i="1" s="1"/>
  <c r="AZ74" i="1"/>
  <c r="BE74" i="1" s="1"/>
  <c r="AU74" i="1"/>
  <c r="BC120" i="1"/>
  <c r="BH120" i="1" s="1"/>
  <c r="BB120" i="1"/>
  <c r="BG120" i="1" s="1"/>
  <c r="BA120" i="1"/>
  <c r="BF120" i="1" s="1"/>
  <c r="AZ120" i="1"/>
  <c r="BE120" i="1" s="1"/>
  <c r="AU120" i="1"/>
  <c r="BC115" i="1"/>
  <c r="BH115" i="1" s="1"/>
  <c r="BB115" i="1"/>
  <c r="BG115" i="1" s="1"/>
  <c r="BA115" i="1"/>
  <c r="BF115" i="1" s="1"/>
  <c r="AZ115" i="1"/>
  <c r="BE115" i="1" s="1"/>
  <c r="AU115" i="1"/>
  <c r="AU160" i="1"/>
  <c r="BC129" i="1"/>
  <c r="BH129" i="1" s="1"/>
  <c r="BB129" i="1"/>
  <c r="BG129" i="1" s="1"/>
  <c r="BA129" i="1"/>
  <c r="BF129" i="1" s="1"/>
  <c r="AZ129" i="1"/>
  <c r="BE129" i="1" s="1"/>
  <c r="AU129" i="1"/>
  <c r="BC241" i="1"/>
  <c r="BH241" i="1" s="1"/>
  <c r="BB241" i="1"/>
  <c r="BG241" i="1" s="1"/>
  <c r="BA241" i="1"/>
  <c r="BF241" i="1" s="1"/>
  <c r="AZ241" i="1"/>
  <c r="BE241" i="1" s="1"/>
  <c r="AU241" i="1"/>
  <c r="BC329" i="1"/>
  <c r="BH329" i="1" s="1"/>
  <c r="BB329" i="1"/>
  <c r="BG329" i="1" s="1"/>
  <c r="BA329" i="1"/>
  <c r="BF329" i="1" s="1"/>
  <c r="AZ329" i="1"/>
  <c r="BE329" i="1" s="1"/>
  <c r="AU329" i="1"/>
  <c r="AU369" i="1"/>
  <c r="AU237" i="1"/>
  <c r="BC102" i="1"/>
  <c r="BH102" i="1" s="1"/>
  <c r="BB102" i="1"/>
  <c r="BG102" i="1" s="1"/>
  <c r="BA102" i="1"/>
  <c r="BF102" i="1" s="1"/>
  <c r="AZ102" i="1"/>
  <c r="BE102" i="1" s="1"/>
  <c r="AU102" i="1"/>
  <c r="AU420" i="1"/>
  <c r="BC42" i="1"/>
  <c r="BH42" i="1" s="1"/>
  <c r="BB42" i="1"/>
  <c r="BG42" i="1" s="1"/>
  <c r="BA42" i="1"/>
  <c r="BF42" i="1" s="1"/>
  <c r="AZ42" i="1"/>
  <c r="BE42" i="1" s="1"/>
  <c r="AU42" i="1"/>
  <c r="AU389" i="1"/>
  <c r="BC132" i="1"/>
  <c r="BH132" i="1" s="1"/>
  <c r="BB132" i="1"/>
  <c r="BG132" i="1" s="1"/>
  <c r="BA132" i="1"/>
  <c r="BF132" i="1" s="1"/>
  <c r="AZ132" i="1"/>
  <c r="BE132" i="1" s="1"/>
  <c r="AU132" i="1"/>
  <c r="AU203" i="1"/>
  <c r="BC260" i="1"/>
  <c r="BH260" i="1" s="1"/>
  <c r="BB260" i="1"/>
  <c r="BG260" i="1" s="1"/>
  <c r="BA260" i="1"/>
  <c r="BF260" i="1" s="1"/>
  <c r="AZ260" i="1"/>
  <c r="BE260" i="1" s="1"/>
  <c r="AU260" i="1"/>
  <c r="AU267" i="1"/>
  <c r="AU318" i="1"/>
  <c r="BC78" i="1"/>
  <c r="BH78" i="1" s="1"/>
  <c r="BB78" i="1"/>
  <c r="BG78" i="1" s="1"/>
  <c r="BA78" i="1"/>
  <c r="BF78" i="1" s="1"/>
  <c r="AZ78" i="1"/>
  <c r="BE78" i="1" s="1"/>
  <c r="AU78" i="1"/>
  <c r="AU206" i="1"/>
  <c r="AU317" i="1"/>
  <c r="BC82" i="1"/>
  <c r="BH82" i="1" s="1"/>
  <c r="BB82" i="1"/>
  <c r="BG82" i="1" s="1"/>
  <c r="BA82" i="1"/>
  <c r="BF82" i="1" s="1"/>
  <c r="AZ82" i="1"/>
  <c r="BE82" i="1" s="1"/>
  <c r="AU82" i="1"/>
  <c r="AU149" i="1"/>
  <c r="BC205" i="1"/>
  <c r="BH205" i="1" s="1"/>
  <c r="BB205" i="1"/>
  <c r="BG205" i="1" s="1"/>
  <c r="BA205" i="1"/>
  <c r="BF205" i="1" s="1"/>
  <c r="AZ205" i="1"/>
  <c r="BE205" i="1" s="1"/>
  <c r="AU205" i="1"/>
  <c r="BC207" i="1"/>
  <c r="BH207" i="1" s="1"/>
  <c r="BB207" i="1"/>
  <c r="BG207" i="1" s="1"/>
  <c r="BA207" i="1"/>
  <c r="BF207" i="1" s="1"/>
  <c r="AZ207" i="1"/>
  <c r="BE207" i="1" s="1"/>
  <c r="AU207" i="1"/>
  <c r="BC93" i="1"/>
  <c r="BH93" i="1" s="1"/>
  <c r="BB93" i="1"/>
  <c r="BG93" i="1" s="1"/>
  <c r="BA93" i="1"/>
  <c r="BF93" i="1" s="1"/>
  <c r="AZ93" i="1"/>
  <c r="BE93" i="1" s="1"/>
  <c r="AU93" i="1"/>
  <c r="BC118" i="1"/>
  <c r="BH118" i="1" s="1"/>
  <c r="BB118" i="1"/>
  <c r="BG118" i="1" s="1"/>
  <c r="BA118" i="1"/>
  <c r="BF118" i="1" s="1"/>
  <c r="AZ118" i="1"/>
  <c r="BE118" i="1" s="1"/>
  <c r="AU118" i="1"/>
  <c r="AU315" i="1"/>
  <c r="AU339" i="1"/>
  <c r="AU245" i="1"/>
  <c r="AU261" i="1"/>
  <c r="AU220" i="1"/>
  <c r="BC247" i="1"/>
  <c r="BH247" i="1" s="1"/>
  <c r="BB247" i="1"/>
  <c r="BG247" i="1" s="1"/>
  <c r="BA247" i="1"/>
  <c r="BF247" i="1" s="1"/>
  <c r="AZ247" i="1"/>
  <c r="BE247" i="1" s="1"/>
  <c r="AU247" i="1"/>
  <c r="AU376" i="1"/>
  <c r="BC147" i="1"/>
  <c r="BH147" i="1" s="1"/>
  <c r="BB147" i="1"/>
  <c r="BG147" i="1" s="1"/>
  <c r="BA147" i="1"/>
  <c r="BF147" i="1" s="1"/>
  <c r="AZ147" i="1"/>
  <c r="BE147" i="1" s="1"/>
  <c r="AU147" i="1"/>
  <c r="BC200" i="1"/>
  <c r="BH200" i="1" s="1"/>
  <c r="BB200" i="1"/>
  <c r="BG200" i="1" s="1"/>
  <c r="BA200" i="1"/>
  <c r="BF200" i="1" s="1"/>
  <c r="AZ200" i="1"/>
  <c r="BE200" i="1" s="1"/>
  <c r="AU200" i="1"/>
  <c r="BC248" i="1"/>
  <c r="BH248" i="1" s="1"/>
  <c r="BB248" i="1"/>
  <c r="BG248" i="1" s="1"/>
  <c r="BA248" i="1"/>
  <c r="BF248" i="1" s="1"/>
  <c r="AZ248" i="1"/>
  <c r="BE248" i="1" s="1"/>
  <c r="AU248" i="1"/>
  <c r="BC141" i="1"/>
  <c r="BH141" i="1" s="1"/>
  <c r="BB141" i="1"/>
  <c r="BG141" i="1" s="1"/>
  <c r="BA141" i="1"/>
  <c r="BF141" i="1" s="1"/>
  <c r="AZ141" i="1"/>
  <c r="BE141" i="1" s="1"/>
  <c r="AU141" i="1"/>
  <c r="AU199" i="1"/>
  <c r="BC253" i="1"/>
  <c r="BH253" i="1" s="1"/>
  <c r="BB253" i="1"/>
  <c r="BG253" i="1" s="1"/>
  <c r="BA253" i="1"/>
  <c r="BF253" i="1" s="1"/>
  <c r="AZ253" i="1"/>
  <c r="BE253" i="1" s="1"/>
  <c r="AU253" i="1"/>
  <c r="BC324" i="1"/>
  <c r="BH324" i="1" s="1"/>
  <c r="BB324" i="1"/>
  <c r="BG324" i="1" s="1"/>
  <c r="BA324" i="1"/>
  <c r="BF324" i="1" s="1"/>
  <c r="AZ324" i="1"/>
  <c r="BE324" i="1" s="1"/>
  <c r="AU324" i="1"/>
  <c r="BC393" i="1"/>
  <c r="BH393" i="1" s="1"/>
  <c r="BB393" i="1"/>
  <c r="BG393" i="1" s="1"/>
  <c r="BA393" i="1"/>
  <c r="BF393" i="1" s="1"/>
  <c r="AZ393" i="1"/>
  <c r="BE393" i="1" s="1"/>
  <c r="AU393" i="1"/>
  <c r="BC255" i="1"/>
  <c r="BH255" i="1" s="1"/>
  <c r="BB255" i="1"/>
  <c r="BG255" i="1" s="1"/>
  <c r="BA255" i="1"/>
  <c r="BF255" i="1" s="1"/>
  <c r="AZ255" i="1"/>
  <c r="BE255" i="1" s="1"/>
  <c r="AU255" i="1"/>
  <c r="BC235" i="1"/>
  <c r="BH235" i="1" s="1"/>
  <c r="BB235" i="1"/>
  <c r="BG235" i="1" s="1"/>
  <c r="BA235" i="1"/>
  <c r="BF235" i="1" s="1"/>
  <c r="AZ235" i="1"/>
  <c r="BE235" i="1" s="1"/>
  <c r="AU235" i="1"/>
  <c r="BC230" i="1"/>
  <c r="BH230" i="1" s="1"/>
  <c r="BB230" i="1"/>
  <c r="BG230" i="1" s="1"/>
  <c r="BA230" i="1"/>
  <c r="BF230" i="1" s="1"/>
  <c r="AZ230" i="1"/>
  <c r="BE230" i="1" s="1"/>
  <c r="AU230" i="1"/>
  <c r="BC202" i="1"/>
  <c r="BH202" i="1" s="1"/>
  <c r="BB202" i="1"/>
  <c r="BG202" i="1" s="1"/>
  <c r="BA202" i="1"/>
  <c r="BF202" i="1" s="1"/>
  <c r="AZ202" i="1"/>
  <c r="BE202" i="1" s="1"/>
  <c r="AU202" i="1"/>
  <c r="BC259" i="1"/>
  <c r="BH259" i="1" s="1"/>
  <c r="BB259" i="1"/>
  <c r="BG259" i="1" s="1"/>
  <c r="BA259" i="1"/>
  <c r="BF259" i="1" s="1"/>
  <c r="AZ259" i="1"/>
  <c r="BE259" i="1" s="1"/>
  <c r="AU259" i="1"/>
  <c r="BC304" i="1"/>
  <c r="BH304" i="1" s="1"/>
  <c r="BB304" i="1"/>
  <c r="BG304" i="1" s="1"/>
  <c r="BA304" i="1"/>
  <c r="BF304" i="1" s="1"/>
  <c r="AZ304" i="1"/>
  <c r="BE304" i="1" s="1"/>
  <c r="AU304" i="1"/>
  <c r="AU325" i="1"/>
  <c r="BC321" i="1"/>
  <c r="BH321" i="1" s="1"/>
  <c r="BB321" i="1"/>
  <c r="BG321" i="1" s="1"/>
  <c r="BA321" i="1"/>
  <c r="BF321" i="1" s="1"/>
  <c r="AZ321" i="1"/>
  <c r="BE321" i="1" s="1"/>
  <c r="AU321" i="1"/>
  <c r="AU309" i="1"/>
  <c r="AU286" i="1"/>
  <c r="BC112" i="1"/>
  <c r="BH112" i="1" s="1"/>
  <c r="BB112" i="1"/>
  <c r="BG112" i="1" s="1"/>
  <c r="BA112" i="1"/>
  <c r="BF112" i="1" s="1"/>
  <c r="AZ112" i="1"/>
  <c r="BE112" i="1" s="1"/>
  <c r="AU112" i="1"/>
  <c r="AU409" i="1"/>
  <c r="BC46" i="1"/>
  <c r="BH46" i="1" s="1"/>
  <c r="BB46" i="1"/>
  <c r="BG46" i="1" s="1"/>
  <c r="BA46" i="1"/>
  <c r="BF46" i="1" s="1"/>
  <c r="AZ46" i="1"/>
  <c r="BE46" i="1" s="1"/>
  <c r="AU46" i="1"/>
  <c r="AU361" i="1"/>
  <c r="BC87" i="1"/>
  <c r="BH87" i="1" s="1"/>
  <c r="BB87" i="1"/>
  <c r="BG87" i="1" s="1"/>
  <c r="BA87" i="1"/>
  <c r="BF87" i="1" s="1"/>
  <c r="AZ87" i="1"/>
  <c r="BE87" i="1" s="1"/>
  <c r="AU87" i="1"/>
  <c r="AL402" i="1"/>
  <c r="AB402" i="1"/>
  <c r="R402" i="1"/>
  <c r="AS402" i="1"/>
  <c r="AR402" i="1"/>
  <c r="AQ402" i="1"/>
  <c r="AP402" i="1"/>
  <c r="AK402" i="1"/>
  <c r="AI402" i="1"/>
  <c r="AH402" i="1"/>
  <c r="AG402" i="1"/>
  <c r="AF402" i="1"/>
  <c r="AA402" i="1"/>
  <c r="Y402" i="1"/>
  <c r="X402" i="1"/>
  <c r="W402" i="1"/>
  <c r="V402" i="1"/>
  <c r="Q402" i="1"/>
  <c r="AS426" i="1"/>
  <c r="AR426" i="1"/>
  <c r="AQ426" i="1"/>
  <c r="AP426" i="1"/>
  <c r="AL426" i="1"/>
  <c r="AK426" i="1"/>
  <c r="AI426" i="1"/>
  <c r="AH426" i="1"/>
  <c r="AG426" i="1"/>
  <c r="AF426" i="1"/>
  <c r="AB426" i="1"/>
  <c r="AA426" i="1"/>
  <c r="Y426" i="1"/>
  <c r="X426" i="1"/>
  <c r="W426" i="1"/>
  <c r="V426" i="1"/>
  <c r="R426" i="1"/>
  <c r="Q426" i="1"/>
  <c r="AS356" i="1"/>
  <c r="AR356" i="1"/>
  <c r="AQ356" i="1"/>
  <c r="AP356" i="1"/>
  <c r="AL356" i="1"/>
  <c r="AK356" i="1"/>
  <c r="AI356" i="1"/>
  <c r="AH356" i="1"/>
  <c r="AG356" i="1"/>
  <c r="AF356" i="1"/>
  <c r="AB356" i="1"/>
  <c r="AA356" i="1"/>
  <c r="Y356" i="1"/>
  <c r="X356" i="1"/>
  <c r="W356" i="1"/>
  <c r="V356" i="1"/>
  <c r="R356" i="1"/>
  <c r="Q356" i="1"/>
  <c r="AS399" i="1"/>
  <c r="AR399" i="1"/>
  <c r="AQ399" i="1"/>
  <c r="AP399" i="1"/>
  <c r="AL399" i="1"/>
  <c r="AK399" i="1"/>
  <c r="AI399" i="1"/>
  <c r="AH399" i="1"/>
  <c r="AG399" i="1"/>
  <c r="AF399" i="1"/>
  <c r="AB399" i="1"/>
  <c r="AA399" i="1"/>
  <c r="Y399" i="1"/>
  <c r="X399" i="1"/>
  <c r="W399" i="1"/>
  <c r="V399" i="1"/>
  <c r="R399" i="1"/>
  <c r="Q399" i="1"/>
  <c r="AS415" i="1"/>
  <c r="AR415" i="1"/>
  <c r="AQ415" i="1"/>
  <c r="AP415" i="1"/>
  <c r="AL415" i="1"/>
  <c r="AK415" i="1"/>
  <c r="AI415" i="1"/>
  <c r="AH415" i="1"/>
  <c r="AG415" i="1"/>
  <c r="AF415" i="1"/>
  <c r="AB415" i="1"/>
  <c r="AA415" i="1"/>
  <c r="Y415" i="1"/>
  <c r="X415" i="1"/>
  <c r="W415" i="1"/>
  <c r="V415" i="1"/>
  <c r="R415" i="1"/>
  <c r="Q415" i="1"/>
  <c r="AL436" i="1"/>
  <c r="AB436" i="1"/>
  <c r="R436" i="1"/>
  <c r="AS436" i="1"/>
  <c r="AR436" i="1"/>
  <c r="AQ436" i="1"/>
  <c r="AP436" i="1"/>
  <c r="AK436" i="1"/>
  <c r="AI436" i="1"/>
  <c r="AH436" i="1"/>
  <c r="AG436" i="1"/>
  <c r="AF436" i="1"/>
  <c r="AA436" i="1"/>
  <c r="Y436" i="1"/>
  <c r="X436" i="1"/>
  <c r="W436" i="1"/>
  <c r="V436" i="1"/>
  <c r="Q436" i="1"/>
  <c r="AS331" i="1"/>
  <c r="AR331" i="1"/>
  <c r="AQ331" i="1"/>
  <c r="AP331" i="1"/>
  <c r="AL331" i="1"/>
  <c r="AK331" i="1"/>
  <c r="AI331" i="1"/>
  <c r="AH331" i="1"/>
  <c r="AG331" i="1"/>
  <c r="AF331" i="1"/>
  <c r="AB331" i="1"/>
  <c r="AA331" i="1"/>
  <c r="Y331" i="1"/>
  <c r="X331" i="1"/>
  <c r="W331" i="1"/>
  <c r="V331" i="1"/>
  <c r="R331" i="1"/>
  <c r="Q331" i="1"/>
  <c r="AS320" i="1"/>
  <c r="AR320" i="1"/>
  <c r="AQ320" i="1"/>
  <c r="AP320" i="1"/>
  <c r="AL320" i="1"/>
  <c r="AK320" i="1"/>
  <c r="AI320" i="1"/>
  <c r="AH320" i="1"/>
  <c r="AG320" i="1"/>
  <c r="AF320" i="1"/>
  <c r="AB320" i="1"/>
  <c r="AA320" i="1"/>
  <c r="Y320" i="1"/>
  <c r="X320" i="1"/>
  <c r="W320" i="1"/>
  <c r="V320" i="1"/>
  <c r="R320" i="1"/>
  <c r="Q320" i="1"/>
  <c r="AS293" i="1"/>
  <c r="AR293" i="1"/>
  <c r="AQ293" i="1"/>
  <c r="AP293" i="1"/>
  <c r="AL293" i="1"/>
  <c r="AK293" i="1"/>
  <c r="AI293" i="1"/>
  <c r="AH293" i="1"/>
  <c r="AG293" i="1"/>
  <c r="AF293" i="1"/>
  <c r="AB293" i="1"/>
  <c r="AA293" i="1"/>
  <c r="Y293" i="1"/>
  <c r="X293" i="1"/>
  <c r="W293" i="1"/>
  <c r="V293" i="1"/>
  <c r="R293" i="1"/>
  <c r="Q293" i="1"/>
  <c r="AS394" i="1"/>
  <c r="AR394" i="1"/>
  <c r="AQ394" i="1"/>
  <c r="AP394" i="1"/>
  <c r="AL394" i="1"/>
  <c r="AK394" i="1"/>
  <c r="AI394" i="1"/>
  <c r="AH394" i="1"/>
  <c r="AG394" i="1"/>
  <c r="AF394" i="1"/>
  <c r="AB394" i="1"/>
  <c r="AA394" i="1"/>
  <c r="Y394" i="1"/>
  <c r="X394" i="1"/>
  <c r="W394" i="1"/>
  <c r="V394" i="1"/>
  <c r="R394" i="1"/>
  <c r="Q394" i="1"/>
  <c r="AS410" i="1"/>
  <c r="AR410" i="1"/>
  <c r="AQ410" i="1"/>
  <c r="AP410" i="1"/>
  <c r="AL410" i="1"/>
  <c r="AK410" i="1"/>
  <c r="AI410" i="1"/>
  <c r="AH410" i="1"/>
  <c r="AG410" i="1"/>
  <c r="AF410" i="1"/>
  <c r="AB410" i="1"/>
  <c r="AA410" i="1"/>
  <c r="Y410" i="1"/>
  <c r="X410" i="1"/>
  <c r="W410" i="1"/>
  <c r="V410" i="1"/>
  <c r="R410" i="1"/>
  <c r="Q410" i="1"/>
  <c r="AS428" i="1"/>
  <c r="AR428" i="1"/>
  <c r="AQ428" i="1"/>
  <c r="AP428" i="1"/>
  <c r="AL428" i="1"/>
  <c r="AK428" i="1"/>
  <c r="AI428" i="1"/>
  <c r="AH428" i="1"/>
  <c r="AG428" i="1"/>
  <c r="AF428" i="1"/>
  <c r="AB428" i="1"/>
  <c r="AA428" i="1"/>
  <c r="Y428" i="1"/>
  <c r="X428" i="1"/>
  <c r="W428" i="1"/>
  <c r="V428" i="1"/>
  <c r="R428" i="1"/>
  <c r="Q428" i="1"/>
  <c r="AL272" i="1"/>
  <c r="AB272" i="1"/>
  <c r="R272" i="1"/>
  <c r="AS272" i="1"/>
  <c r="AR272" i="1"/>
  <c r="AQ272" i="1"/>
  <c r="AP272" i="1"/>
  <c r="AK272" i="1"/>
  <c r="AI272" i="1"/>
  <c r="AH272" i="1"/>
  <c r="AG272" i="1"/>
  <c r="AF272" i="1"/>
  <c r="AA272" i="1"/>
  <c r="Y272" i="1"/>
  <c r="X272" i="1"/>
  <c r="W272" i="1"/>
  <c r="V272" i="1"/>
  <c r="Q272" i="1"/>
  <c r="AS256" i="1"/>
  <c r="AR256" i="1"/>
  <c r="AQ256" i="1"/>
  <c r="AP256" i="1"/>
  <c r="AL256" i="1"/>
  <c r="AK256" i="1"/>
  <c r="AI256" i="1"/>
  <c r="AH256" i="1"/>
  <c r="AG256" i="1"/>
  <c r="AF256" i="1"/>
  <c r="AB256" i="1"/>
  <c r="AA256" i="1"/>
  <c r="Y256" i="1"/>
  <c r="X256" i="1"/>
  <c r="W256" i="1"/>
  <c r="V256" i="1"/>
  <c r="R256" i="1"/>
  <c r="Q256" i="1"/>
  <c r="AS385" i="1"/>
  <c r="AR385" i="1"/>
  <c r="AQ385" i="1"/>
  <c r="AP385" i="1"/>
  <c r="AL385" i="1"/>
  <c r="AK385" i="1"/>
  <c r="AI385" i="1"/>
  <c r="AH385" i="1"/>
  <c r="AG385" i="1"/>
  <c r="AF385" i="1"/>
  <c r="AB385" i="1"/>
  <c r="AA385" i="1"/>
  <c r="Y385" i="1"/>
  <c r="X385" i="1"/>
  <c r="W385" i="1"/>
  <c r="V385" i="1"/>
  <c r="R385" i="1"/>
  <c r="Q385" i="1"/>
  <c r="AS287" i="1"/>
  <c r="AR287" i="1"/>
  <c r="AQ287" i="1"/>
  <c r="AP287" i="1"/>
  <c r="AL287" i="1"/>
  <c r="AK287" i="1"/>
  <c r="AI287" i="1"/>
  <c r="AH287" i="1"/>
  <c r="AG287" i="1"/>
  <c r="AF287" i="1"/>
  <c r="AB287" i="1"/>
  <c r="AA287" i="1"/>
  <c r="Y287" i="1"/>
  <c r="X287" i="1"/>
  <c r="W287" i="1"/>
  <c r="V287" i="1"/>
  <c r="R287" i="1"/>
  <c r="Q287" i="1"/>
  <c r="AS349" i="1"/>
  <c r="AR349" i="1"/>
  <c r="AQ349" i="1"/>
  <c r="AP349" i="1"/>
  <c r="AL349" i="1"/>
  <c r="AK349" i="1"/>
  <c r="AI349" i="1"/>
  <c r="AH349" i="1"/>
  <c r="AG349" i="1"/>
  <c r="AF349" i="1"/>
  <c r="AB349" i="1"/>
  <c r="AA349" i="1"/>
  <c r="Y349" i="1"/>
  <c r="X349" i="1"/>
  <c r="W349" i="1"/>
  <c r="V349" i="1"/>
  <c r="R349" i="1"/>
  <c r="Q349" i="1"/>
  <c r="AS262" i="1"/>
  <c r="AR262" i="1"/>
  <c r="AQ262" i="1"/>
  <c r="AP262" i="1"/>
  <c r="AL262" i="1"/>
  <c r="AK262" i="1"/>
  <c r="AI262" i="1"/>
  <c r="AH262" i="1"/>
  <c r="AG262" i="1"/>
  <c r="AF262" i="1"/>
  <c r="AB262" i="1"/>
  <c r="AA262" i="1"/>
  <c r="Y262" i="1"/>
  <c r="X262" i="1"/>
  <c r="W262" i="1"/>
  <c r="V262" i="1"/>
  <c r="R262" i="1"/>
  <c r="Q262" i="1"/>
  <c r="AS280" i="1"/>
  <c r="AR280" i="1"/>
  <c r="AQ280" i="1"/>
  <c r="AP280" i="1"/>
  <c r="AL280" i="1"/>
  <c r="AK280" i="1"/>
  <c r="AI280" i="1"/>
  <c r="AH280" i="1"/>
  <c r="AG280" i="1"/>
  <c r="AF280" i="1"/>
  <c r="AB280" i="1"/>
  <c r="AA280" i="1"/>
  <c r="Y280" i="1"/>
  <c r="X280" i="1"/>
  <c r="W280" i="1"/>
  <c r="V280" i="1"/>
  <c r="R280" i="1"/>
  <c r="Q280" i="1"/>
  <c r="AS343" i="1"/>
  <c r="AR343" i="1"/>
  <c r="AQ343" i="1"/>
  <c r="AP343" i="1"/>
  <c r="AL343" i="1"/>
  <c r="AK343" i="1"/>
  <c r="AI343" i="1"/>
  <c r="AH343" i="1"/>
  <c r="AG343" i="1"/>
  <c r="AF343" i="1"/>
  <c r="AB343" i="1"/>
  <c r="AA343" i="1"/>
  <c r="Y343" i="1"/>
  <c r="X343" i="1"/>
  <c r="W343" i="1"/>
  <c r="V343" i="1"/>
  <c r="R343" i="1"/>
  <c r="Q343" i="1"/>
  <c r="AS383" i="1"/>
  <c r="AR383" i="1"/>
  <c r="AQ383" i="1"/>
  <c r="AP383" i="1"/>
  <c r="AL383" i="1"/>
  <c r="AK383" i="1"/>
  <c r="AI383" i="1"/>
  <c r="AH383" i="1"/>
  <c r="AG383" i="1"/>
  <c r="AF383" i="1"/>
  <c r="AB383" i="1"/>
  <c r="AA383" i="1"/>
  <c r="Y383" i="1"/>
  <c r="X383" i="1"/>
  <c r="W383" i="1"/>
  <c r="V383" i="1"/>
  <c r="R383" i="1"/>
  <c r="Q383" i="1"/>
  <c r="AS282" i="1"/>
  <c r="AR282" i="1"/>
  <c r="AQ282" i="1"/>
  <c r="AP282" i="1"/>
  <c r="AL282" i="1"/>
  <c r="AK282" i="1"/>
  <c r="AI282" i="1"/>
  <c r="AH282" i="1"/>
  <c r="AG282" i="1"/>
  <c r="AF282" i="1"/>
  <c r="AB282" i="1"/>
  <c r="AA282" i="1"/>
  <c r="Y282" i="1"/>
  <c r="X282" i="1"/>
  <c r="W282" i="1"/>
  <c r="V282" i="1"/>
  <c r="R282" i="1"/>
  <c r="Q282" i="1"/>
  <c r="AS328" i="1"/>
  <c r="AR328" i="1"/>
  <c r="AQ328" i="1"/>
  <c r="AP328" i="1"/>
  <c r="AL328" i="1"/>
  <c r="AK328" i="1"/>
  <c r="AI328" i="1"/>
  <c r="AH328" i="1"/>
  <c r="AG328" i="1"/>
  <c r="AF328" i="1"/>
  <c r="AB328" i="1"/>
  <c r="AA328" i="1"/>
  <c r="Y328" i="1"/>
  <c r="X328" i="1"/>
  <c r="W328" i="1"/>
  <c r="V328" i="1"/>
  <c r="R328" i="1"/>
  <c r="Q328" i="1"/>
  <c r="AS424" i="1"/>
  <c r="AR424" i="1"/>
  <c r="AQ424" i="1"/>
  <c r="AP424" i="1"/>
  <c r="AL424" i="1"/>
  <c r="AK424" i="1"/>
  <c r="AI424" i="1"/>
  <c r="AH424" i="1"/>
  <c r="AG424" i="1"/>
  <c r="AF424" i="1"/>
  <c r="AB424" i="1"/>
  <c r="AA424" i="1"/>
  <c r="Y424" i="1"/>
  <c r="X424" i="1"/>
  <c r="W424" i="1"/>
  <c r="V424" i="1"/>
  <c r="R424" i="1"/>
  <c r="Q424" i="1"/>
  <c r="AS408" i="1"/>
  <c r="AR408" i="1"/>
  <c r="AQ408" i="1"/>
  <c r="AP408" i="1"/>
  <c r="AL408" i="1"/>
  <c r="AK408" i="1"/>
  <c r="AI408" i="1"/>
  <c r="AH408" i="1"/>
  <c r="AG408" i="1"/>
  <c r="AF408" i="1"/>
  <c r="AB408" i="1"/>
  <c r="AA408" i="1"/>
  <c r="Y408" i="1"/>
  <c r="X408" i="1"/>
  <c r="W408" i="1"/>
  <c r="V408" i="1"/>
  <c r="R408" i="1"/>
  <c r="Q408" i="1"/>
  <c r="AL312" i="1"/>
  <c r="AB312" i="1"/>
  <c r="R312" i="1"/>
  <c r="AS312" i="1"/>
  <c r="AR312" i="1"/>
  <c r="AQ312" i="1"/>
  <c r="AP312" i="1"/>
  <c r="AK312" i="1"/>
  <c r="AI312" i="1"/>
  <c r="AH312" i="1"/>
  <c r="AG312" i="1"/>
  <c r="AF312" i="1"/>
  <c r="AA312" i="1"/>
  <c r="Y312" i="1"/>
  <c r="X312" i="1"/>
  <c r="W312" i="1"/>
  <c r="V312" i="1"/>
  <c r="Q312" i="1"/>
  <c r="R152" i="1" l="1"/>
  <c r="E152" i="1"/>
  <c r="BG152" i="1" s="1"/>
  <c r="AS291" i="1"/>
  <c r="AR291" i="1"/>
  <c r="AQ291" i="1"/>
  <c r="AP291" i="1"/>
  <c r="AK291" i="1"/>
  <c r="AI291" i="1"/>
  <c r="AH291" i="1"/>
  <c r="AG291" i="1"/>
  <c r="AF291" i="1"/>
  <c r="AA291" i="1"/>
  <c r="Y291" i="1"/>
  <c r="X291" i="1"/>
  <c r="W291" i="1"/>
  <c r="V291" i="1"/>
  <c r="Q291" i="1"/>
  <c r="AS296" i="1"/>
  <c r="AR296" i="1"/>
  <c r="AQ296" i="1"/>
  <c r="AP296" i="1"/>
  <c r="AK296" i="1"/>
  <c r="AI296" i="1"/>
  <c r="AH296" i="1"/>
  <c r="AG296" i="1"/>
  <c r="AF296" i="1"/>
  <c r="AA296" i="1"/>
  <c r="Y296" i="1"/>
  <c r="X296" i="1"/>
  <c r="W296" i="1"/>
  <c r="V296" i="1"/>
  <c r="Q296" i="1"/>
  <c r="AS341" i="1"/>
  <c r="AR341" i="1"/>
  <c r="AQ341" i="1"/>
  <c r="AP341" i="1"/>
  <c r="AK341" i="1"/>
  <c r="AI341" i="1"/>
  <c r="AH341" i="1"/>
  <c r="AG341" i="1"/>
  <c r="AF341" i="1"/>
  <c r="AA341" i="1"/>
  <c r="Y341" i="1"/>
  <c r="X341" i="1"/>
  <c r="W341" i="1"/>
  <c r="V341" i="1"/>
  <c r="Q341" i="1"/>
  <c r="AS433" i="1"/>
  <c r="AR433" i="1"/>
  <c r="AQ433" i="1"/>
  <c r="AP433" i="1"/>
  <c r="AK433" i="1"/>
  <c r="AI433" i="1"/>
  <c r="AH433" i="1"/>
  <c r="AG433" i="1"/>
  <c r="AF433" i="1"/>
  <c r="AA433" i="1"/>
  <c r="Y433" i="1"/>
  <c r="X433" i="1"/>
  <c r="W433" i="1"/>
  <c r="V433" i="1"/>
  <c r="Q433" i="1"/>
  <c r="AS311" i="1"/>
  <c r="AR311" i="1"/>
  <c r="AQ311" i="1"/>
  <c r="AP311" i="1"/>
  <c r="AK311" i="1"/>
  <c r="AI311" i="1"/>
  <c r="AH311" i="1"/>
  <c r="AG311" i="1"/>
  <c r="AF311" i="1"/>
  <c r="AA311" i="1"/>
  <c r="Y311" i="1"/>
  <c r="X311" i="1"/>
  <c r="W311" i="1"/>
  <c r="V311" i="1"/>
  <c r="Q311" i="1"/>
  <c r="H256" i="2"/>
  <c r="G256" i="2"/>
  <c r="H269" i="2"/>
  <c r="G269" i="2"/>
  <c r="L262" i="2"/>
  <c r="K262" i="2"/>
  <c r="J262" i="2"/>
  <c r="I262" i="2"/>
  <c r="H262" i="2"/>
  <c r="G262" i="2"/>
  <c r="J268" i="2"/>
  <c r="I268" i="2"/>
  <c r="J206" i="2"/>
  <c r="I206" i="2"/>
  <c r="H206" i="2"/>
  <c r="G206" i="2"/>
  <c r="H186" i="2"/>
  <c r="G186" i="2"/>
  <c r="L105" i="2"/>
  <c r="K105" i="2"/>
  <c r="J105" i="2"/>
  <c r="I105" i="2"/>
  <c r="L194" i="2"/>
  <c r="K194" i="2"/>
  <c r="J194" i="2"/>
  <c r="I194" i="2"/>
  <c r="H194" i="2"/>
  <c r="G194" i="2"/>
  <c r="L162" i="2"/>
  <c r="K162" i="2"/>
  <c r="H162" i="2"/>
  <c r="G162" i="2"/>
  <c r="J265" i="2"/>
  <c r="I265" i="2"/>
  <c r="J260" i="2"/>
  <c r="I260" i="2"/>
  <c r="L248" i="2"/>
  <c r="K248" i="2"/>
  <c r="J248" i="2"/>
  <c r="I248" i="2"/>
  <c r="L143" i="2"/>
  <c r="K143" i="2"/>
  <c r="J143" i="2"/>
  <c r="I143" i="2"/>
  <c r="H143" i="2"/>
  <c r="G143" i="2"/>
  <c r="L168" i="2"/>
  <c r="K168" i="2"/>
  <c r="J168" i="2"/>
  <c r="I168" i="2"/>
  <c r="H168" i="2"/>
  <c r="G168" i="2"/>
  <c r="J176" i="2"/>
  <c r="I176" i="2"/>
  <c r="H176" i="2"/>
  <c r="G176" i="2"/>
  <c r="J239" i="2"/>
  <c r="I239" i="2"/>
  <c r="L90" i="2"/>
  <c r="K90" i="2"/>
  <c r="J90" i="2"/>
  <c r="I90" i="2"/>
  <c r="H90" i="2"/>
  <c r="G90" i="2"/>
  <c r="L258" i="2"/>
  <c r="K258" i="2"/>
  <c r="J258" i="2"/>
  <c r="I258" i="2"/>
  <c r="J263" i="2"/>
  <c r="I263" i="2"/>
  <c r="H247" i="2"/>
  <c r="G247" i="2"/>
  <c r="H286" i="2"/>
  <c r="G286" i="2"/>
  <c r="L58" i="2"/>
  <c r="K58" i="2"/>
  <c r="J58" i="2"/>
  <c r="I58" i="2"/>
  <c r="L212" i="2"/>
  <c r="K212" i="2"/>
  <c r="J246" i="2"/>
  <c r="I246" i="2"/>
  <c r="H246" i="2"/>
  <c r="G246" i="2"/>
  <c r="L112" i="2"/>
  <c r="K112" i="2"/>
  <c r="H112" i="2"/>
  <c r="G112" i="2"/>
  <c r="L279" i="2"/>
  <c r="K279" i="2"/>
  <c r="L278" i="2"/>
  <c r="K278" i="2"/>
  <c r="H278" i="2"/>
  <c r="G278" i="2"/>
  <c r="L185" i="2"/>
  <c r="K185" i="2"/>
  <c r="J185" i="2"/>
  <c r="I185" i="2"/>
  <c r="H185" i="2"/>
  <c r="G185" i="2"/>
  <c r="J267" i="2"/>
  <c r="I267" i="2"/>
  <c r="H267" i="2"/>
  <c r="G267" i="2"/>
  <c r="L132" i="2"/>
  <c r="K132" i="2"/>
  <c r="J132" i="2"/>
  <c r="I132" i="2"/>
  <c r="H132" i="2"/>
  <c r="G132" i="2"/>
  <c r="J235" i="2"/>
  <c r="I235" i="2"/>
  <c r="H235" i="2"/>
  <c r="G235" i="2"/>
  <c r="J92" i="2"/>
  <c r="I92" i="2"/>
  <c r="H92" i="2"/>
  <c r="G92" i="2"/>
  <c r="J158" i="2"/>
  <c r="I158" i="2"/>
  <c r="J184" i="2"/>
  <c r="I184" i="2"/>
  <c r="H184" i="2"/>
  <c r="G184" i="2"/>
  <c r="J277" i="2"/>
  <c r="I277" i="2"/>
  <c r="L140" i="2"/>
  <c r="K140" i="2"/>
  <c r="H140" i="2"/>
  <c r="G140" i="2"/>
  <c r="L61" i="2"/>
  <c r="K61" i="2"/>
  <c r="J61" i="2"/>
  <c r="I61" i="2"/>
  <c r="H61" i="2"/>
  <c r="G61" i="2"/>
  <c r="H249" i="2"/>
  <c r="G249" i="2"/>
  <c r="L161" i="2"/>
  <c r="K161" i="2"/>
  <c r="H161" i="2"/>
  <c r="G161" i="2"/>
  <c r="L114" i="2"/>
  <c r="K114" i="2"/>
  <c r="J114" i="2"/>
  <c r="I114" i="2"/>
  <c r="L208" i="2"/>
  <c r="K208" i="2"/>
  <c r="L144" i="2"/>
  <c r="K144" i="2"/>
  <c r="L251" i="2"/>
  <c r="K251" i="2"/>
  <c r="L233" i="2"/>
  <c r="K233" i="2"/>
  <c r="J217" i="2"/>
  <c r="I217" i="2"/>
  <c r="L28" i="2"/>
  <c r="K28" i="2"/>
  <c r="J28" i="2"/>
  <c r="I28" i="2"/>
  <c r="H28" i="2"/>
  <c r="G28" i="2"/>
  <c r="L106" i="2"/>
  <c r="K106" i="2"/>
  <c r="H106" i="2"/>
  <c r="G106" i="2"/>
  <c r="J136" i="2"/>
  <c r="I136" i="2"/>
  <c r="L23" i="2"/>
  <c r="K23" i="2"/>
  <c r="J23" i="2"/>
  <c r="I23" i="2"/>
  <c r="H23" i="2"/>
  <c r="G23" i="2"/>
  <c r="H284" i="2"/>
  <c r="G284" i="2"/>
  <c r="L163" i="2"/>
  <c r="K163" i="2"/>
  <c r="H163" i="2"/>
  <c r="G163" i="2"/>
  <c r="L234" i="2"/>
  <c r="K234" i="2"/>
  <c r="H234" i="2"/>
  <c r="G234" i="2"/>
  <c r="L59" i="2"/>
  <c r="K59" i="2"/>
  <c r="J59" i="2"/>
  <c r="I59" i="2"/>
  <c r="H244" i="2"/>
  <c r="G244" i="2"/>
  <c r="J202" i="2"/>
  <c r="I202" i="2"/>
  <c r="J197" i="2"/>
  <c r="I197" i="2"/>
  <c r="L116" i="2"/>
  <c r="K116" i="2"/>
  <c r="J116" i="2"/>
  <c r="I116" i="2"/>
  <c r="H116" i="2"/>
  <c r="G116" i="2"/>
  <c r="H209" i="2"/>
  <c r="G209" i="2"/>
  <c r="J229" i="2"/>
  <c r="I229" i="2"/>
  <c r="H229" i="2"/>
  <c r="G229" i="2"/>
  <c r="L123" i="2"/>
  <c r="K123" i="2"/>
  <c r="H123" i="2"/>
  <c r="G123" i="2"/>
  <c r="L46" i="2"/>
  <c r="K46" i="2"/>
  <c r="J46" i="2"/>
  <c r="I46" i="2"/>
  <c r="H46" i="2"/>
  <c r="G46" i="2"/>
  <c r="J204" i="2"/>
  <c r="I204" i="2"/>
  <c r="H160" i="2"/>
  <c r="G160" i="2"/>
  <c r="J232" i="2"/>
  <c r="I232" i="2"/>
  <c r="J272" i="2"/>
  <c r="I272" i="2"/>
  <c r="J165" i="2"/>
  <c r="I165" i="2"/>
  <c r="L226" i="2"/>
  <c r="K226" i="2"/>
  <c r="J226" i="2"/>
  <c r="I226" i="2"/>
  <c r="L164" i="2"/>
  <c r="K164" i="2"/>
  <c r="L98" i="2"/>
  <c r="K98" i="2"/>
  <c r="J98" i="2"/>
  <c r="I98" i="2"/>
  <c r="L107" i="2"/>
  <c r="K107" i="2"/>
  <c r="J107" i="2"/>
  <c r="I107" i="2"/>
  <c r="H107" i="2"/>
  <c r="G107" i="2"/>
  <c r="H289" i="2"/>
  <c r="G289" i="2"/>
  <c r="H250" i="2"/>
  <c r="G250" i="2"/>
  <c r="L68" i="2"/>
  <c r="K68" i="2"/>
  <c r="J68" i="2"/>
  <c r="I68" i="2"/>
  <c r="L259" i="2"/>
  <c r="K259" i="2"/>
  <c r="L196" i="2"/>
  <c r="K196" i="2"/>
  <c r="L221" i="2"/>
  <c r="K221" i="2"/>
  <c r="L54" i="2"/>
  <c r="K54" i="2"/>
  <c r="H54" i="2"/>
  <c r="G54" i="2"/>
  <c r="J273" i="2"/>
  <c r="I273" i="2"/>
  <c r="L211" i="2"/>
  <c r="K211" i="2"/>
  <c r="J211" i="2"/>
  <c r="I211" i="2"/>
  <c r="J115" i="2"/>
  <c r="I115" i="2"/>
  <c r="J81" i="2"/>
  <c r="I81" i="2"/>
  <c r="H81" i="2"/>
  <c r="G81" i="2"/>
  <c r="J216" i="2"/>
  <c r="I216" i="2"/>
  <c r="J228" i="2"/>
  <c r="I228" i="2"/>
  <c r="L125" i="2"/>
  <c r="K125" i="2"/>
  <c r="L133" i="2"/>
  <c r="K133" i="2"/>
  <c r="L99" i="2"/>
  <c r="K99" i="2"/>
  <c r="H99" i="2"/>
  <c r="G99" i="2"/>
  <c r="L167" i="2"/>
  <c r="K167" i="2"/>
  <c r="J75" i="2"/>
  <c r="I75" i="2"/>
  <c r="H75" i="2"/>
  <c r="G75" i="2"/>
  <c r="H275" i="2"/>
  <c r="G275" i="2"/>
  <c r="H147" i="2"/>
  <c r="G147" i="2"/>
  <c r="L71" i="2"/>
  <c r="K71" i="2"/>
  <c r="J71" i="2"/>
  <c r="I71" i="2"/>
  <c r="H71" i="2"/>
  <c r="G71" i="2"/>
  <c r="J135" i="2"/>
  <c r="I135" i="2"/>
  <c r="H219" i="2"/>
  <c r="G219" i="2"/>
  <c r="L199" i="2"/>
  <c r="K199" i="2"/>
  <c r="H199" i="2"/>
  <c r="G199" i="2"/>
  <c r="L83" i="2"/>
  <c r="K83" i="2"/>
  <c r="H83" i="2"/>
  <c r="G83" i="2"/>
  <c r="J60" i="2"/>
  <c r="I60" i="2"/>
  <c r="H60" i="2"/>
  <c r="G60" i="2"/>
  <c r="J110" i="2"/>
  <c r="I110" i="2"/>
  <c r="H110" i="2"/>
  <c r="G110" i="2"/>
  <c r="H240" i="2"/>
  <c r="G240" i="2"/>
  <c r="H190" i="2"/>
  <c r="G190" i="2"/>
  <c r="H195" i="2"/>
  <c r="G195" i="2"/>
  <c r="H188" i="2"/>
  <c r="G188" i="2"/>
  <c r="H282" i="2"/>
  <c r="G282" i="2"/>
  <c r="L29" i="2"/>
  <c r="K29" i="2"/>
  <c r="J29" i="2"/>
  <c r="I29" i="2"/>
  <c r="H29" i="2"/>
  <c r="G29" i="2"/>
  <c r="J245" i="2"/>
  <c r="I245" i="2"/>
  <c r="L79" i="2"/>
  <c r="K79" i="2"/>
  <c r="H79" i="2"/>
  <c r="G79" i="2"/>
  <c r="L255" i="2"/>
  <c r="K255" i="2"/>
  <c r="H149" i="2"/>
  <c r="G149" i="2"/>
  <c r="L80" i="2"/>
  <c r="K80" i="2"/>
  <c r="J80" i="2"/>
  <c r="I80" i="2"/>
  <c r="H80" i="2"/>
  <c r="G80" i="2"/>
  <c r="L91" i="2"/>
  <c r="K91" i="2"/>
  <c r="H91" i="2"/>
  <c r="G91" i="2"/>
  <c r="J285" i="2"/>
  <c r="I285" i="2"/>
  <c r="H214" i="2"/>
  <c r="G214" i="2"/>
  <c r="L72" i="2"/>
  <c r="K72" i="2"/>
  <c r="H72" i="2"/>
  <c r="G72" i="2"/>
  <c r="L207" i="2"/>
  <c r="K207" i="2"/>
  <c r="J220" i="2"/>
  <c r="I220" i="2"/>
  <c r="L129" i="2"/>
  <c r="K129" i="2"/>
  <c r="J129" i="2"/>
  <c r="I129" i="2"/>
  <c r="H129" i="2"/>
  <c r="G129" i="2"/>
  <c r="L288" i="2"/>
  <c r="K288" i="2"/>
  <c r="J77" i="2"/>
  <c r="I77" i="2"/>
  <c r="H77" i="2"/>
  <c r="G77" i="2"/>
  <c r="J266" i="2"/>
  <c r="I266" i="2"/>
  <c r="H266" i="2"/>
  <c r="G266" i="2"/>
  <c r="L261" i="2"/>
  <c r="K261" i="2"/>
  <c r="J261" i="2"/>
  <c r="I261" i="2"/>
  <c r="H261" i="2"/>
  <c r="G261" i="2"/>
  <c r="L96" i="2"/>
  <c r="K96" i="2"/>
  <c r="J96" i="2"/>
  <c r="I96" i="2"/>
  <c r="H96" i="2"/>
  <c r="G96" i="2"/>
  <c r="L253" i="2"/>
  <c r="K253" i="2"/>
  <c r="J253" i="2"/>
  <c r="I253" i="2"/>
  <c r="L139" i="2"/>
  <c r="K139" i="2"/>
  <c r="N152" i="2"/>
  <c r="L152" i="2"/>
  <c r="K152" i="2"/>
  <c r="J152" i="2"/>
  <c r="H152" i="2"/>
  <c r="P152" i="2" s="1"/>
  <c r="N78" i="2"/>
  <c r="L78" i="2"/>
  <c r="J78" i="2"/>
  <c r="I78" i="2"/>
  <c r="H78" i="2"/>
  <c r="P78" i="2" s="1"/>
  <c r="G78" i="2"/>
  <c r="N156" i="2"/>
  <c r="L156" i="2"/>
  <c r="K156" i="2"/>
  <c r="J156" i="2"/>
  <c r="H156" i="2"/>
  <c r="P156" i="2" s="1"/>
  <c r="N154" i="2"/>
  <c r="L154" i="2"/>
  <c r="J154" i="2"/>
  <c r="H154" i="2"/>
  <c r="P154" i="2" s="1"/>
  <c r="G154" i="2"/>
  <c r="N175" i="2"/>
  <c r="L175" i="2"/>
  <c r="J175" i="2"/>
  <c r="I175" i="2"/>
  <c r="H175" i="2"/>
  <c r="P175" i="2" s="1"/>
  <c r="N189" i="2"/>
  <c r="L189" i="2"/>
  <c r="J189" i="2"/>
  <c r="I189" i="2"/>
  <c r="H189" i="2"/>
  <c r="P189" i="2" s="1"/>
  <c r="N157" i="2"/>
  <c r="L157" i="2"/>
  <c r="J157" i="2"/>
  <c r="I157" i="2"/>
  <c r="H157" i="2"/>
  <c r="P157" i="2" s="1"/>
  <c r="N225" i="2"/>
  <c r="L225" i="2"/>
  <c r="K225" i="2"/>
  <c r="J225" i="2"/>
  <c r="H225" i="2"/>
  <c r="P225" i="2" s="1"/>
  <c r="N145" i="2"/>
  <c r="L145" i="2"/>
  <c r="J145" i="2"/>
  <c r="I145" i="2"/>
  <c r="H145" i="2"/>
  <c r="P145" i="2" s="1"/>
  <c r="N138" i="2"/>
  <c r="L138" i="2"/>
  <c r="J138" i="2"/>
  <c r="I138" i="2"/>
  <c r="H138" i="2"/>
  <c r="P138" i="2" s="1"/>
  <c r="N227" i="2"/>
  <c r="L227" i="2"/>
  <c r="K227" i="2"/>
  <c r="J227" i="2"/>
  <c r="H227" i="2"/>
  <c r="P227" i="2" s="1"/>
  <c r="N119" i="2"/>
  <c r="L119" i="2"/>
  <c r="J119" i="2"/>
  <c r="I119" i="2"/>
  <c r="H119" i="2"/>
  <c r="P119" i="2" s="1"/>
  <c r="N171" i="2"/>
  <c r="L171" i="2"/>
  <c r="J171" i="2"/>
  <c r="I171" i="2"/>
  <c r="H171" i="2"/>
  <c r="P171" i="2" s="1"/>
  <c r="N122" i="2"/>
  <c r="L122" i="2"/>
  <c r="K122" i="2"/>
  <c r="J122" i="2"/>
  <c r="H122" i="2"/>
  <c r="P122" i="2" s="1"/>
  <c r="N127" i="2"/>
  <c r="L127" i="2"/>
  <c r="J127" i="2"/>
  <c r="I127" i="2"/>
  <c r="H127" i="2"/>
  <c r="P127" i="2" s="1"/>
  <c r="N55" i="2"/>
  <c r="L55" i="2"/>
  <c r="K55" i="2"/>
  <c r="J55" i="2"/>
  <c r="I55" i="2"/>
  <c r="H55" i="2"/>
  <c r="P55" i="2" s="1"/>
  <c r="G55" i="2"/>
  <c r="N50" i="2"/>
  <c r="L50" i="2"/>
  <c r="K50" i="2"/>
  <c r="J50" i="2"/>
  <c r="I50" i="2"/>
  <c r="H50" i="2"/>
  <c r="P50" i="2" s="1"/>
  <c r="N146" i="2"/>
  <c r="L146" i="2"/>
  <c r="K146" i="2"/>
  <c r="J146" i="2"/>
  <c r="H146" i="2"/>
  <c r="P146" i="2" s="1"/>
  <c r="G146" i="2"/>
  <c r="N87" i="2"/>
  <c r="L87" i="2"/>
  <c r="K87" i="2"/>
  <c r="J87" i="2"/>
  <c r="H87" i="2"/>
  <c r="P87" i="2" s="1"/>
  <c r="G87" i="2"/>
  <c r="N215" i="2"/>
  <c r="L215" i="2"/>
  <c r="J215" i="2"/>
  <c r="H215" i="2"/>
  <c r="P215" i="2" s="1"/>
  <c r="G215" i="2"/>
  <c r="N64" i="2"/>
  <c r="L64" i="2"/>
  <c r="K64" i="2"/>
  <c r="J64" i="2"/>
  <c r="H64" i="2"/>
  <c r="P64" i="2" s="1"/>
  <c r="G64" i="2"/>
  <c r="N76" i="2"/>
  <c r="L76" i="2"/>
  <c r="K76" i="2"/>
  <c r="J76" i="2"/>
  <c r="I76" i="2"/>
  <c r="H76" i="2"/>
  <c r="P76" i="2" s="1"/>
  <c r="N120" i="2"/>
  <c r="L120" i="2"/>
  <c r="K120" i="2"/>
  <c r="J120" i="2"/>
  <c r="H120" i="2"/>
  <c r="P120" i="2" s="1"/>
  <c r="N172" i="2"/>
  <c r="L172" i="2"/>
  <c r="K172" i="2"/>
  <c r="J172" i="2"/>
  <c r="H172" i="2"/>
  <c r="P172" i="2" s="1"/>
  <c r="G172" i="2"/>
  <c r="N101" i="2"/>
  <c r="L101" i="2"/>
  <c r="J101" i="2"/>
  <c r="I101" i="2"/>
  <c r="H101" i="2"/>
  <c r="P101" i="2" s="1"/>
  <c r="G101" i="2"/>
  <c r="N121" i="2"/>
  <c r="L121" i="2"/>
  <c r="J121" i="2"/>
  <c r="H121" i="2"/>
  <c r="P121" i="2" s="1"/>
  <c r="G121" i="2"/>
  <c r="N150" i="2"/>
  <c r="L150" i="2"/>
  <c r="K150" i="2"/>
  <c r="J150" i="2"/>
  <c r="I150" i="2"/>
  <c r="H150" i="2"/>
  <c r="P150" i="2" s="1"/>
  <c r="N166" i="2"/>
  <c r="L166" i="2"/>
  <c r="J166" i="2"/>
  <c r="I166" i="2"/>
  <c r="H166" i="2"/>
  <c r="P166" i="2" s="1"/>
  <c r="N4" i="2"/>
  <c r="M4" i="2"/>
  <c r="L4" i="2"/>
  <c r="K4" i="2"/>
  <c r="J4" i="2"/>
  <c r="I4" i="2"/>
  <c r="H4" i="2"/>
  <c r="P4" i="2" s="1"/>
  <c r="G4" i="2"/>
  <c r="O4" i="2" s="1"/>
  <c r="N131" i="2"/>
  <c r="L131" i="2"/>
  <c r="J131" i="2"/>
  <c r="I131" i="2"/>
  <c r="H131" i="2"/>
  <c r="P131" i="2" s="1"/>
  <c r="G131" i="2"/>
  <c r="N159" i="2"/>
  <c r="L159" i="2"/>
  <c r="K159" i="2"/>
  <c r="J159" i="2"/>
  <c r="H159" i="2"/>
  <c r="P159" i="2" s="1"/>
  <c r="N142" i="2"/>
  <c r="L142" i="2"/>
  <c r="J142" i="2"/>
  <c r="I142" i="2"/>
  <c r="H142" i="2"/>
  <c r="P142" i="2" s="1"/>
  <c r="G142" i="2"/>
  <c r="N169" i="2"/>
  <c r="L169" i="2"/>
  <c r="J169" i="2"/>
  <c r="I169" i="2"/>
  <c r="H169" i="2"/>
  <c r="P169" i="2" s="1"/>
  <c r="N200" i="2"/>
  <c r="L200" i="2"/>
  <c r="J200" i="2"/>
  <c r="I200" i="2"/>
  <c r="H200" i="2"/>
  <c r="P200" i="2" s="1"/>
  <c r="N180" i="2"/>
  <c r="L180" i="2"/>
  <c r="J180" i="2"/>
  <c r="I180" i="2"/>
  <c r="H180" i="2"/>
  <c r="P180" i="2" s="1"/>
  <c r="N141" i="2"/>
  <c r="L141" i="2"/>
  <c r="J141" i="2"/>
  <c r="H141" i="2"/>
  <c r="P141" i="2" s="1"/>
  <c r="G141" i="2"/>
  <c r="N238" i="2"/>
  <c r="L238" i="2"/>
  <c r="J238" i="2"/>
  <c r="H238" i="2"/>
  <c r="P238" i="2" s="1"/>
  <c r="G238" i="2"/>
  <c r="N137" i="2"/>
  <c r="L137" i="2"/>
  <c r="K137" i="2"/>
  <c r="J137" i="2"/>
  <c r="I137" i="2"/>
  <c r="H137" i="2"/>
  <c r="P137" i="2" s="1"/>
  <c r="G137" i="2"/>
  <c r="N243" i="2"/>
  <c r="M243" i="2"/>
  <c r="N231" i="2"/>
  <c r="M231" i="2"/>
  <c r="J231" i="2"/>
  <c r="I231" i="2"/>
  <c r="N213" i="2"/>
  <c r="M213" i="2"/>
  <c r="L213" i="2"/>
  <c r="K213" i="2"/>
  <c r="N111" i="2"/>
  <c r="M111" i="2"/>
  <c r="J111" i="2"/>
  <c r="I111" i="2"/>
  <c r="N89" i="2"/>
  <c r="M89" i="2"/>
  <c r="L89" i="2"/>
  <c r="K89" i="2"/>
  <c r="J89" i="2"/>
  <c r="I89" i="2"/>
  <c r="H89" i="2"/>
  <c r="P89" i="2" s="1"/>
  <c r="G89" i="2"/>
  <c r="O89" i="2" s="1"/>
  <c r="N201" i="2"/>
  <c r="M201" i="2"/>
  <c r="L201" i="2"/>
  <c r="K201" i="2"/>
  <c r="N210" i="2"/>
  <c r="M210" i="2"/>
  <c r="N281" i="2"/>
  <c r="M281" i="2"/>
  <c r="N271" i="2"/>
  <c r="M271" i="2"/>
  <c r="N264" i="2"/>
  <c r="M264" i="2"/>
  <c r="N93" i="2"/>
  <c r="M93" i="2"/>
  <c r="L93" i="2"/>
  <c r="K93" i="2"/>
  <c r="J93" i="2"/>
  <c r="I93" i="2"/>
  <c r="N218" i="2"/>
  <c r="M218" i="2"/>
  <c r="J218" i="2"/>
  <c r="I218" i="2"/>
  <c r="N82" i="2"/>
  <c r="M82" i="2"/>
  <c r="J82" i="2"/>
  <c r="I82" i="2"/>
  <c r="H82" i="2"/>
  <c r="G82" i="2"/>
  <c r="N223" i="2"/>
  <c r="M223" i="2"/>
  <c r="L223" i="2"/>
  <c r="K223" i="2"/>
  <c r="J223" i="2"/>
  <c r="I223" i="2"/>
  <c r="N117" i="2"/>
  <c r="M117" i="2"/>
  <c r="L117" i="2"/>
  <c r="K117" i="2"/>
  <c r="J117" i="2"/>
  <c r="I117" i="2"/>
  <c r="H117" i="2"/>
  <c r="P117" i="2" s="1"/>
  <c r="G117" i="2"/>
  <c r="O117" i="2" s="1"/>
  <c r="N65" i="2"/>
  <c r="M65" i="2"/>
  <c r="L65" i="2"/>
  <c r="K65" i="2"/>
  <c r="H65" i="2"/>
  <c r="G65" i="2"/>
  <c r="N67" i="2"/>
  <c r="M67" i="2"/>
  <c r="L67" i="2"/>
  <c r="K67" i="2"/>
  <c r="J67" i="2"/>
  <c r="I67" i="2"/>
  <c r="H67" i="2"/>
  <c r="P67" i="2" s="1"/>
  <c r="G67" i="2"/>
  <c r="O67" i="2" s="1"/>
  <c r="N178" i="2"/>
  <c r="M178" i="2"/>
  <c r="L178" i="2"/>
  <c r="K178" i="2"/>
  <c r="H178" i="2"/>
  <c r="G178" i="2"/>
  <c r="N183" i="2"/>
  <c r="M183" i="2"/>
  <c r="L183" i="2"/>
  <c r="K183" i="2"/>
  <c r="H183" i="2"/>
  <c r="G183" i="2"/>
  <c r="N53" i="2"/>
  <c r="M53" i="2"/>
  <c r="L53" i="2"/>
  <c r="K53" i="2"/>
  <c r="H53" i="2"/>
  <c r="G53" i="2"/>
  <c r="N97" i="2"/>
  <c r="M97" i="2"/>
  <c r="L97" i="2"/>
  <c r="K97" i="2"/>
  <c r="N42" i="2"/>
  <c r="M42" i="2"/>
  <c r="L42" i="2"/>
  <c r="K42" i="2"/>
  <c r="J42" i="2"/>
  <c r="I42" i="2"/>
  <c r="H42" i="2"/>
  <c r="P42" i="2" s="1"/>
  <c r="G42" i="2"/>
  <c r="O42" i="2" s="1"/>
  <c r="N85" i="2"/>
  <c r="M85" i="2"/>
  <c r="L85" i="2"/>
  <c r="K85" i="2"/>
  <c r="J85" i="2"/>
  <c r="I85" i="2"/>
  <c r="H85" i="2"/>
  <c r="P85" i="2" s="1"/>
  <c r="G85" i="2"/>
  <c r="O85" i="2" s="1"/>
  <c r="N43" i="2"/>
  <c r="M43" i="2"/>
  <c r="J43" i="2"/>
  <c r="I43" i="2"/>
  <c r="H43" i="2"/>
  <c r="G43" i="2"/>
  <c r="N88" i="2"/>
  <c r="M88" i="2"/>
  <c r="L88" i="2"/>
  <c r="K88" i="2"/>
  <c r="J88" i="2"/>
  <c r="I88" i="2"/>
  <c r="H88" i="2"/>
  <c r="P88" i="2" s="1"/>
  <c r="G88" i="2"/>
  <c r="O88" i="2" s="1"/>
  <c r="N170" i="2"/>
  <c r="M170" i="2"/>
  <c r="J170" i="2"/>
  <c r="I170" i="2"/>
  <c r="H170" i="2"/>
  <c r="G170" i="2"/>
  <c r="N126" i="2"/>
  <c r="M126" i="2"/>
  <c r="L126" i="2"/>
  <c r="K126" i="2"/>
  <c r="J126" i="2"/>
  <c r="I126" i="2"/>
  <c r="H126" i="2"/>
  <c r="P126" i="2" s="1"/>
  <c r="G126" i="2"/>
  <c r="O126" i="2" s="1"/>
  <c r="N134" i="2"/>
  <c r="M134" i="2"/>
  <c r="H134" i="2"/>
  <c r="G134" i="2"/>
  <c r="N38" i="2"/>
  <c r="M38" i="2"/>
  <c r="L38" i="2"/>
  <c r="K38" i="2"/>
  <c r="J38" i="2"/>
  <c r="I38" i="2"/>
  <c r="H38" i="2"/>
  <c r="P38" i="2" s="1"/>
  <c r="G38" i="2"/>
  <c r="O38" i="2" s="1"/>
  <c r="N26" i="2"/>
  <c r="M26" i="2"/>
  <c r="L26" i="2"/>
  <c r="K26" i="2"/>
  <c r="J26" i="2"/>
  <c r="I26" i="2"/>
  <c r="H26" i="2"/>
  <c r="P26" i="2" s="1"/>
  <c r="G26" i="2"/>
  <c r="O26" i="2" s="1"/>
  <c r="N236" i="2"/>
  <c r="M236" i="2"/>
  <c r="J236" i="2"/>
  <c r="I236" i="2"/>
  <c r="N203" i="2"/>
  <c r="M203" i="2"/>
  <c r="N252" i="2"/>
  <c r="M252" i="2"/>
  <c r="N241" i="2"/>
  <c r="M241" i="2"/>
  <c r="N237" i="2"/>
  <c r="M237" i="2"/>
  <c r="N22" i="2"/>
  <c r="M22" i="2"/>
  <c r="L22" i="2"/>
  <c r="K22" i="2"/>
  <c r="J22" i="2"/>
  <c r="I22" i="2"/>
  <c r="H22" i="2"/>
  <c r="P22" i="2" s="1"/>
  <c r="G22" i="2"/>
  <c r="O22" i="2" s="1"/>
  <c r="N174" i="2"/>
  <c r="M174" i="2"/>
  <c r="L174" i="2"/>
  <c r="K174" i="2"/>
  <c r="J174" i="2"/>
  <c r="I174" i="2"/>
  <c r="H174" i="2"/>
  <c r="P174" i="2" s="1"/>
  <c r="G174" i="2"/>
  <c r="O174" i="2" s="1"/>
  <c r="N37" i="2"/>
  <c r="M37" i="2"/>
  <c r="L37" i="2"/>
  <c r="K37" i="2"/>
  <c r="J37" i="2"/>
  <c r="I37" i="2"/>
  <c r="H37" i="2"/>
  <c r="P37" i="2" s="1"/>
  <c r="G37" i="2"/>
  <c r="O37" i="2" s="1"/>
  <c r="N198" i="2"/>
  <c r="M198" i="2"/>
  <c r="L198" i="2"/>
  <c r="K198" i="2"/>
  <c r="J198" i="2"/>
  <c r="I198" i="2"/>
  <c r="H198" i="2"/>
  <c r="P198" i="2" s="1"/>
  <c r="G198" i="2"/>
  <c r="O198" i="2" s="1"/>
  <c r="N39" i="2"/>
  <c r="M39" i="2"/>
  <c r="L39" i="2"/>
  <c r="K39" i="2"/>
  <c r="J39" i="2"/>
  <c r="I39" i="2"/>
  <c r="N62" i="2"/>
  <c r="M62" i="2"/>
  <c r="L62" i="2"/>
  <c r="K62" i="2"/>
  <c r="J62" i="2"/>
  <c r="I62" i="2"/>
  <c r="H62" i="2"/>
  <c r="P62" i="2" s="1"/>
  <c r="G62" i="2"/>
  <c r="O62" i="2" s="1"/>
  <c r="N11" i="2"/>
  <c r="M11" i="2"/>
  <c r="L11" i="2"/>
  <c r="K11" i="2"/>
  <c r="J11" i="2"/>
  <c r="I11" i="2"/>
  <c r="H11" i="2"/>
  <c r="P11" i="2" s="1"/>
  <c r="G11" i="2"/>
  <c r="O11" i="2" s="1"/>
  <c r="N45" i="2"/>
  <c r="M45" i="2"/>
  <c r="L45" i="2"/>
  <c r="K45" i="2"/>
  <c r="J45" i="2"/>
  <c r="I45" i="2"/>
  <c r="H45" i="2"/>
  <c r="P45" i="2" s="1"/>
  <c r="G45" i="2"/>
  <c r="O45" i="2" s="1"/>
  <c r="N84" i="2"/>
  <c r="M84" i="2"/>
  <c r="L84" i="2"/>
  <c r="K84" i="2"/>
  <c r="H84" i="2"/>
  <c r="G84" i="2"/>
  <c r="N192" i="2"/>
  <c r="M192" i="2"/>
  <c r="J192" i="2"/>
  <c r="I192" i="2"/>
  <c r="H192" i="2"/>
  <c r="G192" i="2"/>
  <c r="N100" i="2"/>
  <c r="M100" i="2"/>
  <c r="L100" i="2"/>
  <c r="K100" i="2"/>
  <c r="H100" i="2"/>
  <c r="G100" i="2"/>
  <c r="N124" i="2"/>
  <c r="M124" i="2"/>
  <c r="L124" i="2"/>
  <c r="K124" i="2"/>
  <c r="N24" i="2"/>
  <c r="M24" i="2"/>
  <c r="L24" i="2"/>
  <c r="K24" i="2"/>
  <c r="J24" i="2"/>
  <c r="I24" i="2"/>
  <c r="H24" i="2"/>
  <c r="P24" i="2" s="1"/>
  <c r="G24" i="2"/>
  <c r="O24" i="2" s="1"/>
  <c r="N69" i="2"/>
  <c r="M69" i="2"/>
  <c r="L69" i="2"/>
  <c r="K69" i="2"/>
  <c r="J69" i="2"/>
  <c r="I69" i="2"/>
  <c r="H69" i="2"/>
  <c r="P69" i="2" s="1"/>
  <c r="G69" i="2"/>
  <c r="O69" i="2" s="1"/>
  <c r="N74" i="2"/>
  <c r="M74" i="2"/>
  <c r="L74" i="2"/>
  <c r="K74" i="2"/>
  <c r="J74" i="2"/>
  <c r="I74" i="2"/>
  <c r="N7" i="2"/>
  <c r="M7" i="2"/>
  <c r="L7" i="2"/>
  <c r="K7" i="2"/>
  <c r="J7" i="2"/>
  <c r="I7" i="2"/>
  <c r="H7" i="2"/>
  <c r="P7" i="2" s="1"/>
  <c r="G7" i="2"/>
  <c r="O7" i="2" s="1"/>
  <c r="N47" i="2"/>
  <c r="M47" i="2"/>
  <c r="L47" i="2"/>
  <c r="K47" i="2"/>
  <c r="H47" i="2"/>
  <c r="G47" i="2"/>
  <c r="N20" i="2"/>
  <c r="M20" i="2"/>
  <c r="L20" i="2"/>
  <c r="K20" i="2"/>
  <c r="J20" i="2"/>
  <c r="I20" i="2"/>
  <c r="H20" i="2"/>
  <c r="P20" i="2" s="1"/>
  <c r="G20" i="2"/>
  <c r="O20" i="2" s="1"/>
  <c r="N148" i="2"/>
  <c r="M148" i="2"/>
  <c r="J148" i="2"/>
  <c r="I148" i="2"/>
  <c r="N33" i="2"/>
  <c r="M33" i="2"/>
  <c r="L33" i="2"/>
  <c r="K33" i="2"/>
  <c r="J33" i="2"/>
  <c r="I33" i="2"/>
  <c r="N13" i="2"/>
  <c r="M13" i="2"/>
  <c r="L13" i="2"/>
  <c r="K13" i="2"/>
  <c r="J13" i="2"/>
  <c r="I13" i="2"/>
  <c r="H13" i="2"/>
  <c r="P13" i="2" s="1"/>
  <c r="G13" i="2"/>
  <c r="O13" i="2" s="1"/>
  <c r="N48" i="2"/>
  <c r="M48" i="2"/>
  <c r="L48" i="2"/>
  <c r="K48" i="2"/>
  <c r="J48" i="2"/>
  <c r="I48" i="2"/>
  <c r="N187" i="2"/>
  <c r="M187" i="2"/>
  <c r="L187" i="2"/>
  <c r="K187" i="2"/>
  <c r="J187" i="2"/>
  <c r="I187" i="2"/>
  <c r="H187" i="2"/>
  <c r="P187" i="2" s="1"/>
  <c r="G187" i="2"/>
  <c r="O187" i="2" s="1"/>
  <c r="N51" i="2"/>
  <c r="M51" i="2"/>
  <c r="L51" i="2"/>
  <c r="K51" i="2"/>
  <c r="J51" i="2"/>
  <c r="I51" i="2"/>
  <c r="N14" i="2"/>
  <c r="M14" i="2"/>
  <c r="L14" i="2"/>
  <c r="K14" i="2"/>
  <c r="J14" i="2"/>
  <c r="I14" i="2"/>
  <c r="H14" i="2"/>
  <c r="P14" i="2" s="1"/>
  <c r="G14" i="2"/>
  <c r="O14" i="2" s="1"/>
  <c r="N41" i="2"/>
  <c r="M41" i="2"/>
  <c r="L41" i="2"/>
  <c r="K41" i="2"/>
  <c r="J41" i="2"/>
  <c r="I41" i="2"/>
  <c r="N94" i="2"/>
  <c r="M94" i="2"/>
  <c r="L94" i="2"/>
  <c r="K94" i="2"/>
  <c r="J94" i="2"/>
  <c r="I94" i="2"/>
  <c r="H94" i="2"/>
  <c r="P94" i="2" s="1"/>
  <c r="G94" i="2"/>
  <c r="O94" i="2" s="1"/>
  <c r="N270" i="2"/>
  <c r="M270" i="2"/>
  <c r="L270" i="2"/>
  <c r="K270" i="2"/>
  <c r="H270" i="2"/>
  <c r="G270" i="2"/>
  <c r="N181" i="2"/>
  <c r="M181" i="2"/>
  <c r="L181" i="2"/>
  <c r="K181" i="2"/>
  <c r="J181" i="2"/>
  <c r="I181" i="2"/>
  <c r="N52" i="2"/>
  <c r="M52" i="2"/>
  <c r="L52" i="2"/>
  <c r="K52" i="2"/>
  <c r="J52" i="2"/>
  <c r="I52" i="2"/>
  <c r="H52" i="2"/>
  <c r="P52" i="2" s="1"/>
  <c r="G52" i="2"/>
  <c r="O52" i="2" s="1"/>
  <c r="N34" i="2"/>
  <c r="M34" i="2"/>
  <c r="L34" i="2"/>
  <c r="K34" i="2"/>
  <c r="J34" i="2"/>
  <c r="I34" i="2"/>
  <c r="H34" i="2"/>
  <c r="P34" i="2" s="1"/>
  <c r="G34" i="2"/>
  <c r="O34" i="2" s="1"/>
  <c r="N242" i="2"/>
  <c r="M242" i="2"/>
  <c r="L242" i="2"/>
  <c r="K242" i="2"/>
  <c r="J242" i="2"/>
  <c r="I242" i="2"/>
  <c r="N104" i="2"/>
  <c r="M104" i="2"/>
  <c r="H104" i="2"/>
  <c r="G104" i="2"/>
  <c r="N31" i="2"/>
  <c r="M31" i="2"/>
  <c r="L31" i="2"/>
  <c r="K31" i="2"/>
  <c r="H31" i="2"/>
  <c r="G31" i="2"/>
  <c r="N224" i="2"/>
  <c r="M224" i="2"/>
  <c r="L224" i="2"/>
  <c r="K224" i="2"/>
  <c r="J224" i="2"/>
  <c r="I224" i="2"/>
  <c r="H224" i="2"/>
  <c r="P224" i="2" s="1"/>
  <c r="G224" i="2"/>
  <c r="O224" i="2" s="1"/>
  <c r="N230" i="2"/>
  <c r="M230" i="2"/>
  <c r="N254" i="2"/>
  <c r="M254" i="2"/>
  <c r="N179" i="2"/>
  <c r="M179" i="2"/>
  <c r="N276" i="2"/>
  <c r="M276" i="2"/>
  <c r="N173" i="2"/>
  <c r="M173" i="2"/>
  <c r="L193" i="2"/>
  <c r="K193" i="2"/>
  <c r="J193" i="2"/>
  <c r="I193" i="2"/>
  <c r="H193" i="2"/>
  <c r="G193" i="2"/>
  <c r="N5" i="2"/>
  <c r="M5" i="2"/>
  <c r="L5" i="2"/>
  <c r="K5" i="2"/>
  <c r="J5" i="2"/>
  <c r="I5" i="2"/>
  <c r="H5" i="2"/>
  <c r="P5" i="2" s="1"/>
  <c r="G5" i="2"/>
  <c r="O5" i="2" s="1"/>
  <c r="N128" i="2"/>
  <c r="M128" i="2"/>
  <c r="L128" i="2"/>
  <c r="K128" i="2"/>
  <c r="N17" i="2"/>
  <c r="M17" i="2"/>
  <c r="L17" i="2"/>
  <c r="K17" i="2"/>
  <c r="J17" i="2"/>
  <c r="I17" i="2"/>
  <c r="H17" i="2"/>
  <c r="P17" i="2" s="1"/>
  <c r="G17" i="2"/>
  <c r="O17" i="2" s="1"/>
  <c r="N27" i="2"/>
  <c r="M27" i="2"/>
  <c r="L27" i="2"/>
  <c r="K27" i="2"/>
  <c r="J27" i="2"/>
  <c r="I27" i="2"/>
  <c r="N8" i="2"/>
  <c r="M8" i="2"/>
  <c r="L8" i="2"/>
  <c r="K8" i="2"/>
  <c r="J8" i="2"/>
  <c r="I8" i="2"/>
  <c r="H8" i="2"/>
  <c r="P8" i="2" s="1"/>
  <c r="G8" i="2"/>
  <c r="O8" i="2" s="1"/>
  <c r="N57" i="2"/>
  <c r="M57" i="2"/>
  <c r="L57" i="2"/>
  <c r="K57" i="2"/>
  <c r="N32" i="2"/>
  <c r="M32" i="2"/>
  <c r="L32" i="2"/>
  <c r="K32" i="2"/>
  <c r="J32" i="2"/>
  <c r="I32" i="2"/>
  <c r="H32" i="2"/>
  <c r="P32" i="2" s="1"/>
  <c r="G32" i="2"/>
  <c r="O32" i="2" s="1"/>
  <c r="N63" i="2"/>
  <c r="M63" i="2"/>
  <c r="J63" i="2"/>
  <c r="I63" i="2"/>
  <c r="N35" i="2"/>
  <c r="M35" i="2"/>
  <c r="L35" i="2"/>
  <c r="K35" i="2"/>
  <c r="H35" i="2"/>
  <c r="G35" i="2"/>
  <c r="N95" i="2"/>
  <c r="M95" i="2"/>
  <c r="L95" i="2"/>
  <c r="K95" i="2"/>
  <c r="J95" i="2"/>
  <c r="I95" i="2"/>
  <c r="H95" i="2"/>
  <c r="P95" i="2" s="1"/>
  <c r="G95" i="2"/>
  <c r="O95" i="2" s="1"/>
  <c r="N66" i="2"/>
  <c r="M66" i="2"/>
  <c r="H66" i="2"/>
  <c r="G66" i="2"/>
  <c r="N15" i="2"/>
  <c r="M15" i="2"/>
  <c r="L15" i="2"/>
  <c r="K15" i="2"/>
  <c r="J15" i="2"/>
  <c r="I15" i="2"/>
  <c r="H15" i="2"/>
  <c r="P15" i="2" s="1"/>
  <c r="G15" i="2"/>
  <c r="O15" i="2" s="1"/>
  <c r="N102" i="2"/>
  <c r="M102" i="2"/>
  <c r="L102" i="2"/>
  <c r="K102" i="2"/>
  <c r="N86" i="2"/>
  <c r="M86" i="2"/>
  <c r="L86" i="2"/>
  <c r="K86" i="2"/>
  <c r="H86" i="2"/>
  <c r="G86" i="2"/>
  <c r="N280" i="2"/>
  <c r="M280" i="2"/>
  <c r="J280" i="2"/>
  <c r="I280" i="2"/>
  <c r="N109" i="2"/>
  <c r="M109" i="2"/>
  <c r="L109" i="2"/>
  <c r="K109" i="2"/>
  <c r="N103" i="2"/>
  <c r="M103" i="2"/>
  <c r="J103" i="2"/>
  <c r="I103" i="2"/>
  <c r="N19" i="2"/>
  <c r="M19" i="2"/>
  <c r="L19" i="2"/>
  <c r="K19" i="2"/>
  <c r="J19" i="2"/>
  <c r="I19" i="2"/>
  <c r="H19" i="2"/>
  <c r="P19" i="2" s="1"/>
  <c r="G19" i="2"/>
  <c r="O19" i="2" s="1"/>
  <c r="N12" i="2"/>
  <c r="M12" i="2"/>
  <c r="L12" i="2"/>
  <c r="K12" i="2"/>
  <c r="J12" i="2"/>
  <c r="I12" i="2"/>
  <c r="H12" i="2"/>
  <c r="P12" i="2" s="1"/>
  <c r="G12" i="2"/>
  <c r="O12" i="2" s="1"/>
  <c r="N6" i="2"/>
  <c r="M6" i="2"/>
  <c r="L6" i="2"/>
  <c r="K6" i="2"/>
  <c r="J6" i="2"/>
  <c r="I6" i="2"/>
  <c r="H6" i="2"/>
  <c r="P6" i="2" s="1"/>
  <c r="G6" i="2"/>
  <c r="O6" i="2" s="1"/>
  <c r="N257" i="2"/>
  <c r="M257" i="2"/>
  <c r="L257" i="2"/>
  <c r="K257" i="2"/>
  <c r="J257" i="2"/>
  <c r="I257" i="2"/>
  <c r="H257" i="2"/>
  <c r="P257" i="2" s="1"/>
  <c r="G257" i="2"/>
  <c r="O257" i="2" s="1"/>
  <c r="N222" i="2"/>
  <c r="M222" i="2"/>
  <c r="L222" i="2"/>
  <c r="K222" i="2"/>
  <c r="J222" i="2"/>
  <c r="I222" i="2"/>
  <c r="H222" i="2"/>
  <c r="P222" i="2" s="1"/>
  <c r="G222" i="2"/>
  <c r="O222" i="2" s="1"/>
  <c r="N191" i="2"/>
  <c r="M191" i="2"/>
  <c r="L191" i="2"/>
  <c r="K191" i="2"/>
  <c r="N44" i="2"/>
  <c r="M44" i="2"/>
  <c r="L44" i="2"/>
  <c r="K44" i="2"/>
  <c r="J44" i="2"/>
  <c r="I44" i="2"/>
  <c r="H44" i="2"/>
  <c r="P44" i="2" s="1"/>
  <c r="G44" i="2"/>
  <c r="O44" i="2" s="1"/>
  <c r="N151" i="2"/>
  <c r="M151" i="2"/>
  <c r="J151" i="2"/>
  <c r="I151" i="2"/>
  <c r="H151" i="2"/>
  <c r="G151" i="2"/>
  <c r="N108" i="2"/>
  <c r="M108" i="2"/>
  <c r="L108" i="2"/>
  <c r="K108" i="2"/>
  <c r="N70" i="2"/>
  <c r="M70" i="2"/>
  <c r="L70" i="2"/>
  <c r="K70" i="2"/>
  <c r="J70" i="2"/>
  <c r="I70" i="2"/>
  <c r="H70" i="2"/>
  <c r="P70" i="2" s="1"/>
  <c r="G70" i="2"/>
  <c r="O70" i="2" s="1"/>
  <c r="N205" i="2"/>
  <c r="M205" i="2"/>
  <c r="L205" i="2"/>
  <c r="K205" i="2"/>
  <c r="N18" i="2"/>
  <c r="M18" i="2"/>
  <c r="L18" i="2"/>
  <c r="K18" i="2"/>
  <c r="J18" i="2"/>
  <c r="I18" i="2"/>
  <c r="H18" i="2"/>
  <c r="P18" i="2" s="1"/>
  <c r="G18" i="2"/>
  <c r="O18" i="2" s="1"/>
  <c r="N153" i="2"/>
  <c r="M153" i="2"/>
  <c r="L153" i="2"/>
  <c r="J153" i="2"/>
  <c r="H153" i="2"/>
  <c r="P153" i="2" s="1"/>
  <c r="N182" i="2"/>
  <c r="M182" i="2"/>
  <c r="L182" i="2"/>
  <c r="J182" i="2"/>
  <c r="H182" i="2"/>
  <c r="P182" i="2" s="1"/>
  <c r="N274" i="2"/>
  <c r="M274" i="2"/>
  <c r="L274" i="2"/>
  <c r="J274" i="2"/>
  <c r="H274" i="2"/>
  <c r="P274" i="2" s="1"/>
  <c r="N283" i="2"/>
  <c r="M283" i="2"/>
  <c r="L283" i="2"/>
  <c r="J283" i="2"/>
  <c r="H283" i="2"/>
  <c r="P283" i="2" s="1"/>
  <c r="N287" i="2"/>
  <c r="M287" i="2"/>
  <c r="L287" i="2"/>
  <c r="J287" i="2"/>
  <c r="H287" i="2"/>
  <c r="P287" i="2" s="1"/>
  <c r="N177" i="2"/>
  <c r="L177" i="2"/>
  <c r="K177" i="2"/>
  <c r="J177" i="2"/>
  <c r="I177" i="2"/>
  <c r="N155" i="2"/>
  <c r="M155" i="2"/>
  <c r="L155" i="2"/>
  <c r="K155" i="2"/>
  <c r="J155" i="2"/>
  <c r="H155" i="2"/>
  <c r="P155" i="2" s="1"/>
  <c r="N73" i="2"/>
  <c r="M73" i="2"/>
  <c r="L73" i="2"/>
  <c r="K73" i="2"/>
  <c r="J73" i="2"/>
  <c r="H73" i="2"/>
  <c r="P73" i="2" s="1"/>
  <c r="N16" i="2"/>
  <c r="M16" i="2"/>
  <c r="L16" i="2"/>
  <c r="K16" i="2"/>
  <c r="J16" i="2"/>
  <c r="I16" i="2"/>
  <c r="H16" i="2"/>
  <c r="P16" i="2" s="1"/>
  <c r="G16" i="2"/>
  <c r="O16" i="2" s="1"/>
  <c r="N118" i="2"/>
  <c r="M118" i="2"/>
  <c r="L118" i="2"/>
  <c r="J118" i="2"/>
  <c r="H118" i="2"/>
  <c r="P118" i="2" s="1"/>
  <c r="G118" i="2"/>
  <c r="N30" i="2"/>
  <c r="M30" i="2"/>
  <c r="L30" i="2"/>
  <c r="J30" i="2"/>
  <c r="I30" i="2"/>
  <c r="H30" i="2"/>
  <c r="P30" i="2" s="1"/>
  <c r="G30" i="2"/>
  <c r="N9" i="2"/>
  <c r="M9" i="2"/>
  <c r="L9" i="2"/>
  <c r="K9" i="2"/>
  <c r="J9" i="2"/>
  <c r="I9" i="2"/>
  <c r="H9" i="2"/>
  <c r="P9" i="2" s="1"/>
  <c r="G9" i="2"/>
  <c r="O9" i="2" s="1"/>
  <c r="N56" i="2"/>
  <c r="M56" i="2"/>
  <c r="L56" i="2"/>
  <c r="K56" i="2"/>
  <c r="J56" i="2"/>
  <c r="H56" i="2"/>
  <c r="P56" i="2" s="1"/>
  <c r="G56" i="2"/>
  <c r="N40" i="2"/>
  <c r="M40" i="2"/>
  <c r="L40" i="2"/>
  <c r="K40" i="2"/>
  <c r="J40" i="2"/>
  <c r="I40" i="2"/>
  <c r="H40" i="2"/>
  <c r="P40" i="2" s="1"/>
  <c r="G40" i="2"/>
  <c r="O40" i="2" s="1"/>
  <c r="N21" i="2"/>
  <c r="M21" i="2"/>
  <c r="L21" i="2"/>
  <c r="K21" i="2"/>
  <c r="J21" i="2"/>
  <c r="I21" i="2"/>
  <c r="H21" i="2"/>
  <c r="P21" i="2" s="1"/>
  <c r="G21" i="2"/>
  <c r="O21" i="2" s="1"/>
  <c r="N10" i="2"/>
  <c r="M10" i="2"/>
  <c r="L10" i="2"/>
  <c r="K10" i="2"/>
  <c r="J10" i="2"/>
  <c r="I10" i="2"/>
  <c r="H10" i="2"/>
  <c r="P10" i="2" s="1"/>
  <c r="G10" i="2"/>
  <c r="O10" i="2" s="1"/>
  <c r="N36" i="2"/>
  <c r="M36" i="2"/>
  <c r="L36" i="2"/>
  <c r="K36" i="2"/>
  <c r="J36" i="2"/>
  <c r="I36" i="2"/>
  <c r="H36" i="2"/>
  <c r="P36" i="2" s="1"/>
  <c r="N130" i="2"/>
  <c r="M130" i="2"/>
  <c r="L130" i="2"/>
  <c r="J130" i="2"/>
  <c r="I130" i="2"/>
  <c r="H130" i="2"/>
  <c r="P130" i="2" s="1"/>
  <c r="N113" i="2"/>
  <c r="M113" i="2"/>
  <c r="L113" i="2"/>
  <c r="J113" i="2"/>
  <c r="I113" i="2"/>
  <c r="H113" i="2"/>
  <c r="P113" i="2" s="1"/>
  <c r="N25" i="2"/>
  <c r="M25" i="2"/>
  <c r="L25" i="2"/>
  <c r="K25" i="2"/>
  <c r="J25" i="2"/>
  <c r="I25" i="2"/>
  <c r="H25" i="2"/>
  <c r="P25" i="2" s="1"/>
  <c r="N49" i="2"/>
  <c r="M49" i="2"/>
  <c r="R236" i="2"/>
  <c r="H236" i="2" s="1"/>
  <c r="AL236" i="2"/>
  <c r="L236" i="2" s="1"/>
  <c r="P236" i="2" l="1"/>
  <c r="BC193" i="2"/>
  <c r="BB193" i="2"/>
  <c r="BA193" i="2"/>
  <c r="AZ193" i="2"/>
  <c r="AV193" i="2"/>
  <c r="N193" i="2" s="1"/>
  <c r="P193" i="2" s="1"/>
  <c r="AU193" i="2"/>
  <c r="M193" i="2" s="1"/>
  <c r="O193" i="2" s="1"/>
  <c r="AS173" i="2"/>
  <c r="AR173" i="2"/>
  <c r="AQ173" i="2"/>
  <c r="AP173" i="2"/>
  <c r="AL173" i="2"/>
  <c r="L173" i="2" s="1"/>
  <c r="AK173" i="2"/>
  <c r="K173" i="2" s="1"/>
  <c r="AI173" i="2"/>
  <c r="AH173" i="2"/>
  <c r="AG173" i="2"/>
  <c r="AF173" i="2"/>
  <c r="AB173" i="2"/>
  <c r="J173" i="2" s="1"/>
  <c r="AA173" i="2"/>
  <c r="I173" i="2" s="1"/>
  <c r="Y173" i="2"/>
  <c r="X173" i="2"/>
  <c r="W173" i="2"/>
  <c r="V173" i="2"/>
  <c r="R173" i="2"/>
  <c r="H173" i="2" s="1"/>
  <c r="P173" i="2" s="1"/>
  <c r="Q173" i="2"/>
  <c r="G173" i="2" s="1"/>
  <c r="O173" i="2" s="1"/>
  <c r="BH173" i="2"/>
  <c r="BG173" i="2"/>
  <c r="BF173" i="2"/>
  <c r="BE173" i="2"/>
  <c r="BH243" i="2"/>
  <c r="BG243" i="2"/>
  <c r="BF243" i="2"/>
  <c r="BE243" i="2"/>
  <c r="BH213" i="2"/>
  <c r="BG213" i="2"/>
  <c r="BF213" i="2"/>
  <c r="BE213" i="2"/>
  <c r="BH89" i="2"/>
  <c r="BG89" i="2"/>
  <c r="BF89" i="2"/>
  <c r="BE89" i="2"/>
  <c r="BH201" i="2"/>
  <c r="BG201" i="2"/>
  <c r="BF201" i="2"/>
  <c r="BE201" i="2"/>
  <c r="BH210" i="2"/>
  <c r="BG210" i="2"/>
  <c r="BF210" i="2"/>
  <c r="BE210" i="2"/>
  <c r="BH281" i="2"/>
  <c r="BG281" i="2"/>
  <c r="BF281" i="2"/>
  <c r="BE281" i="2"/>
  <c r="BH271" i="2"/>
  <c r="BG271" i="2"/>
  <c r="BF271" i="2"/>
  <c r="BE271" i="2"/>
  <c r="BH264" i="2"/>
  <c r="BG264" i="2"/>
  <c r="BF264" i="2"/>
  <c r="BE264" i="2"/>
  <c r="BH82" i="2"/>
  <c r="BG82" i="2"/>
  <c r="BF82" i="2"/>
  <c r="BE82" i="2"/>
  <c r="BH117" i="2"/>
  <c r="BG117" i="2"/>
  <c r="BF117" i="2"/>
  <c r="BE117" i="2"/>
  <c r="BH65" i="2"/>
  <c r="BG65" i="2"/>
  <c r="BF65" i="2"/>
  <c r="BE65" i="2"/>
  <c r="BH67" i="2"/>
  <c r="BG67" i="2"/>
  <c r="BF67" i="2"/>
  <c r="BE67" i="2"/>
  <c r="BH178" i="2"/>
  <c r="BG178" i="2"/>
  <c r="BF178" i="2"/>
  <c r="BE178" i="2"/>
  <c r="BH183" i="2"/>
  <c r="BG183" i="2"/>
  <c r="BF183" i="2"/>
  <c r="BE183" i="2"/>
  <c r="BH53" i="2"/>
  <c r="BG53" i="2"/>
  <c r="BF53" i="2"/>
  <c r="BE53" i="2"/>
  <c r="BH97" i="2"/>
  <c r="BG97" i="2"/>
  <c r="BF97" i="2"/>
  <c r="BE97" i="2"/>
  <c r="BH42" i="2"/>
  <c r="BG42" i="2"/>
  <c r="BF42" i="2"/>
  <c r="BE42" i="2"/>
  <c r="BH85" i="2"/>
  <c r="BG85" i="2"/>
  <c r="BF85" i="2"/>
  <c r="BE85" i="2"/>
  <c r="BH43" i="2"/>
  <c r="BG43" i="2"/>
  <c r="BF43" i="2"/>
  <c r="BE43" i="2"/>
  <c r="BH88" i="2"/>
  <c r="BG88" i="2"/>
  <c r="BF88" i="2"/>
  <c r="BE88" i="2"/>
  <c r="BH170" i="2"/>
  <c r="BG170" i="2"/>
  <c r="BF170" i="2"/>
  <c r="BE170" i="2"/>
  <c r="BH126" i="2"/>
  <c r="BG126" i="2"/>
  <c r="BF126" i="2"/>
  <c r="BE126" i="2"/>
  <c r="BH134" i="2"/>
  <c r="BG134" i="2"/>
  <c r="BF134" i="2"/>
  <c r="BE134" i="2"/>
  <c r="BH38" i="2"/>
  <c r="BG38" i="2"/>
  <c r="BF38" i="2"/>
  <c r="BE38" i="2"/>
  <c r="BH26" i="2"/>
  <c r="BG26" i="2"/>
  <c r="BF26" i="2"/>
  <c r="BE26" i="2"/>
  <c r="BH203" i="2"/>
  <c r="BG203" i="2"/>
  <c r="BF203" i="2"/>
  <c r="BE203" i="2"/>
  <c r="BH252" i="2"/>
  <c r="BG252" i="2"/>
  <c r="BF252" i="2"/>
  <c r="BE252" i="2"/>
  <c r="BH241" i="2"/>
  <c r="BG241" i="2"/>
  <c r="BF241" i="2"/>
  <c r="BE241" i="2"/>
  <c r="BH237" i="2"/>
  <c r="BG237" i="2"/>
  <c r="BF237" i="2"/>
  <c r="BE237" i="2"/>
  <c r="BH22" i="2"/>
  <c r="BG22" i="2"/>
  <c r="BF22" i="2"/>
  <c r="BE22" i="2"/>
  <c r="BH174" i="2"/>
  <c r="BG174" i="2"/>
  <c r="BF174" i="2"/>
  <c r="BE174" i="2"/>
  <c r="BH37" i="2"/>
  <c r="BG37" i="2"/>
  <c r="BF37" i="2"/>
  <c r="BE37" i="2"/>
  <c r="BH198" i="2"/>
  <c r="BG198" i="2"/>
  <c r="BF198" i="2"/>
  <c r="BE198" i="2"/>
  <c r="BH62" i="2"/>
  <c r="BG62" i="2"/>
  <c r="BF62" i="2"/>
  <c r="BE62" i="2"/>
  <c r="BH11" i="2"/>
  <c r="BG11" i="2"/>
  <c r="BF11" i="2"/>
  <c r="BE11" i="2"/>
  <c r="BH45" i="2"/>
  <c r="BG45" i="2"/>
  <c r="BF45" i="2"/>
  <c r="BE45" i="2"/>
  <c r="BH84" i="2"/>
  <c r="BG84" i="2"/>
  <c r="BF84" i="2"/>
  <c r="BE84" i="2"/>
  <c r="BH192" i="2"/>
  <c r="BG192" i="2"/>
  <c r="BF192" i="2"/>
  <c r="BE192" i="2"/>
  <c r="BH100" i="2"/>
  <c r="BG100" i="2"/>
  <c r="BF100" i="2"/>
  <c r="BE100" i="2"/>
  <c r="BH124" i="2"/>
  <c r="BG124" i="2"/>
  <c r="BF124" i="2"/>
  <c r="BE124" i="2"/>
  <c r="BH24" i="2"/>
  <c r="BG24" i="2"/>
  <c r="BF24" i="2"/>
  <c r="BE24" i="2"/>
  <c r="BH69" i="2"/>
  <c r="BG69" i="2"/>
  <c r="BF69" i="2"/>
  <c r="BE69" i="2"/>
  <c r="BH7" i="2"/>
  <c r="BG7" i="2"/>
  <c r="BF7" i="2"/>
  <c r="BE7" i="2"/>
  <c r="BH47" i="2"/>
  <c r="BG47" i="2"/>
  <c r="BF47" i="2"/>
  <c r="BE47" i="2"/>
  <c r="BH20" i="2"/>
  <c r="BG20" i="2"/>
  <c r="BF20" i="2"/>
  <c r="BE20" i="2"/>
  <c r="BH13" i="2"/>
  <c r="BG13" i="2"/>
  <c r="BF13" i="2"/>
  <c r="BE13" i="2"/>
  <c r="BH187" i="2"/>
  <c r="BG187" i="2"/>
  <c r="BF187" i="2"/>
  <c r="BE187" i="2"/>
  <c r="BH14" i="2"/>
  <c r="BG14" i="2"/>
  <c r="BF14" i="2"/>
  <c r="BE14" i="2"/>
  <c r="BH94" i="2"/>
  <c r="BG94" i="2"/>
  <c r="BF94" i="2"/>
  <c r="BE94" i="2"/>
  <c r="BH270" i="2"/>
  <c r="BG270" i="2"/>
  <c r="BF270" i="2"/>
  <c r="BE270" i="2"/>
  <c r="BH52" i="2"/>
  <c r="BG52" i="2"/>
  <c r="BF52" i="2"/>
  <c r="BE52" i="2"/>
  <c r="BH34" i="2"/>
  <c r="BG34" i="2"/>
  <c r="BF34" i="2"/>
  <c r="BE34" i="2"/>
  <c r="BH104" i="2"/>
  <c r="BG104" i="2"/>
  <c r="BF104" i="2"/>
  <c r="BE104" i="2"/>
  <c r="BH31" i="2"/>
  <c r="BG31" i="2"/>
  <c r="BF31" i="2"/>
  <c r="BE31" i="2"/>
  <c r="BH224" i="2"/>
  <c r="BG224" i="2"/>
  <c r="BF224" i="2"/>
  <c r="BE224" i="2"/>
  <c r="BH230" i="2"/>
  <c r="BG230" i="2"/>
  <c r="BF230" i="2"/>
  <c r="BE230" i="2"/>
  <c r="BH254" i="2"/>
  <c r="BG254" i="2"/>
  <c r="BF254" i="2"/>
  <c r="BE254" i="2"/>
  <c r="BH179" i="2"/>
  <c r="BG179" i="2"/>
  <c r="BF179" i="2"/>
  <c r="BE179" i="2"/>
  <c r="BH276" i="2"/>
  <c r="BG276" i="2"/>
  <c r="BF276" i="2"/>
  <c r="BE276" i="2"/>
  <c r="BH193" i="2"/>
  <c r="BG193" i="2"/>
  <c r="BF193" i="2"/>
  <c r="BE193" i="2"/>
  <c r="BH5" i="2"/>
  <c r="BG5" i="2"/>
  <c r="BF5" i="2"/>
  <c r="BE5" i="2"/>
  <c r="BH128" i="2"/>
  <c r="BG128" i="2"/>
  <c r="BF128" i="2"/>
  <c r="BE128" i="2"/>
  <c r="BH17" i="2"/>
  <c r="BG17" i="2"/>
  <c r="BF17" i="2"/>
  <c r="BE17" i="2"/>
  <c r="BH8" i="2"/>
  <c r="BG8" i="2"/>
  <c r="BF8" i="2"/>
  <c r="BE8" i="2"/>
  <c r="BH57" i="2"/>
  <c r="BG57" i="2"/>
  <c r="BF57" i="2"/>
  <c r="BE57" i="2"/>
  <c r="BH32" i="2"/>
  <c r="BG32" i="2"/>
  <c r="BF32" i="2"/>
  <c r="BE32" i="2"/>
  <c r="BH35" i="2"/>
  <c r="BG35" i="2"/>
  <c r="BF35" i="2"/>
  <c r="BE35" i="2"/>
  <c r="BH95" i="2"/>
  <c r="BG95" i="2"/>
  <c r="BF95" i="2"/>
  <c r="BE95" i="2"/>
  <c r="BH66" i="2"/>
  <c r="BG66" i="2"/>
  <c r="BF66" i="2"/>
  <c r="BE66" i="2"/>
  <c r="BH15" i="2"/>
  <c r="BG15" i="2"/>
  <c r="BF15" i="2"/>
  <c r="BE15" i="2"/>
  <c r="BH102" i="2"/>
  <c r="BG102" i="2"/>
  <c r="BF102" i="2"/>
  <c r="BE102" i="2"/>
  <c r="BH86" i="2"/>
  <c r="BG86" i="2"/>
  <c r="BF86" i="2"/>
  <c r="BE86" i="2"/>
  <c r="BH109" i="2"/>
  <c r="BG109" i="2"/>
  <c r="BF109" i="2"/>
  <c r="BE109" i="2"/>
  <c r="BH19" i="2"/>
  <c r="BG19" i="2"/>
  <c r="BF19" i="2"/>
  <c r="BE19" i="2"/>
  <c r="BH12" i="2"/>
  <c r="BG12" i="2"/>
  <c r="BF12" i="2"/>
  <c r="BE12" i="2"/>
  <c r="BH6" i="2"/>
  <c r="BG6" i="2"/>
  <c r="BF6" i="2"/>
  <c r="BE6" i="2"/>
  <c r="BH257" i="2"/>
  <c r="BG257" i="2"/>
  <c r="BF257" i="2"/>
  <c r="BE257" i="2"/>
  <c r="BH222" i="2"/>
  <c r="BG222" i="2"/>
  <c r="BF222" i="2"/>
  <c r="BE222" i="2"/>
  <c r="BH191" i="2"/>
  <c r="BG191" i="2"/>
  <c r="BF191" i="2"/>
  <c r="BE191" i="2"/>
  <c r="BH44" i="2"/>
  <c r="BG44" i="2"/>
  <c r="BF44" i="2"/>
  <c r="BE44" i="2"/>
  <c r="BH151" i="2"/>
  <c r="BG151" i="2"/>
  <c r="BF151" i="2"/>
  <c r="BE151" i="2"/>
  <c r="BH108" i="2"/>
  <c r="BG108" i="2"/>
  <c r="BF108" i="2"/>
  <c r="BE108" i="2"/>
  <c r="BH70" i="2"/>
  <c r="BG70" i="2"/>
  <c r="BF70" i="2"/>
  <c r="BE70" i="2"/>
  <c r="BH205" i="2"/>
  <c r="BG205" i="2"/>
  <c r="BF205" i="2"/>
  <c r="BE205" i="2"/>
  <c r="BH18" i="2"/>
  <c r="BG18" i="2"/>
  <c r="BF18" i="2"/>
  <c r="BE18" i="2"/>
  <c r="BH153" i="2"/>
  <c r="BG153" i="2"/>
  <c r="BF153" i="2"/>
  <c r="BE153" i="2"/>
  <c r="BH182" i="2"/>
  <c r="BG182" i="2"/>
  <c r="BF182" i="2"/>
  <c r="BE182" i="2"/>
  <c r="BH274" i="2"/>
  <c r="BG274" i="2"/>
  <c r="BF274" i="2"/>
  <c r="BE274" i="2"/>
  <c r="BH283" i="2"/>
  <c r="BG283" i="2"/>
  <c r="BF283" i="2"/>
  <c r="BE283" i="2"/>
  <c r="BH287" i="2"/>
  <c r="BG287" i="2"/>
  <c r="BF287" i="2"/>
  <c r="BE287" i="2"/>
  <c r="BH155" i="2"/>
  <c r="BG155" i="2"/>
  <c r="BF155" i="2"/>
  <c r="BE155" i="2"/>
  <c r="BH73" i="2"/>
  <c r="BG73" i="2"/>
  <c r="BF73" i="2"/>
  <c r="BE73" i="2"/>
  <c r="BH16" i="2"/>
  <c r="BG16" i="2"/>
  <c r="BF16" i="2"/>
  <c r="BE16" i="2"/>
  <c r="BH118" i="2"/>
  <c r="BG118" i="2"/>
  <c r="BF118" i="2"/>
  <c r="BE118" i="2"/>
  <c r="BH30" i="2"/>
  <c r="BG30" i="2"/>
  <c r="BF30" i="2"/>
  <c r="BE30" i="2"/>
  <c r="BH9" i="2"/>
  <c r="BG9" i="2"/>
  <c r="BF9" i="2"/>
  <c r="BE9" i="2"/>
  <c r="BH56" i="2"/>
  <c r="BG56" i="2"/>
  <c r="BF56" i="2"/>
  <c r="BE56" i="2"/>
  <c r="BH40" i="2"/>
  <c r="BG40" i="2"/>
  <c r="BF40" i="2"/>
  <c r="BE40" i="2"/>
  <c r="BH21" i="2"/>
  <c r="BG21" i="2"/>
  <c r="BF21" i="2"/>
  <c r="BE21" i="2"/>
  <c r="BH10" i="2"/>
  <c r="BG10" i="2"/>
  <c r="BF10" i="2"/>
  <c r="BE10" i="2"/>
  <c r="BH49" i="2"/>
  <c r="BG49" i="2"/>
  <c r="BF49" i="2"/>
  <c r="BE49" i="2"/>
  <c r="BC256" i="2"/>
  <c r="BH256" i="2" s="1"/>
  <c r="BB256" i="2"/>
  <c r="BG256" i="2" s="1"/>
  <c r="BA256" i="2"/>
  <c r="BF256" i="2" s="1"/>
  <c r="AZ256" i="2"/>
  <c r="BE256" i="2" s="1"/>
  <c r="AV256" i="2"/>
  <c r="N256" i="2" s="1"/>
  <c r="AU256" i="2"/>
  <c r="M256" i="2" s="1"/>
  <c r="BC269" i="2"/>
  <c r="BH269" i="2" s="1"/>
  <c r="BB269" i="2"/>
  <c r="BG269" i="2" s="1"/>
  <c r="BA269" i="2"/>
  <c r="BF269" i="2" s="1"/>
  <c r="AZ269" i="2"/>
  <c r="BE269" i="2" s="1"/>
  <c r="AV269" i="2"/>
  <c r="N269" i="2" s="1"/>
  <c r="AU269" i="2"/>
  <c r="M269" i="2" s="1"/>
  <c r="BC262" i="2"/>
  <c r="BH262" i="2" s="1"/>
  <c r="BB262" i="2"/>
  <c r="BG262" i="2" s="1"/>
  <c r="BA262" i="2"/>
  <c r="BF262" i="2" s="1"/>
  <c r="AZ262" i="2"/>
  <c r="BE262" i="2" s="1"/>
  <c r="AV262" i="2"/>
  <c r="N262" i="2" s="1"/>
  <c r="P262" i="2" s="1"/>
  <c r="AU262" i="2"/>
  <c r="M262" i="2" s="1"/>
  <c r="O262" i="2" s="1"/>
  <c r="AV268" i="2"/>
  <c r="N268" i="2" s="1"/>
  <c r="AU268" i="2"/>
  <c r="M268" i="2" s="1"/>
  <c r="AV206" i="2"/>
  <c r="N206" i="2" s="1"/>
  <c r="BC206" i="2"/>
  <c r="BH206" i="2" s="1"/>
  <c r="BB206" i="2"/>
  <c r="BG206" i="2" s="1"/>
  <c r="BA206" i="2"/>
  <c r="BF206" i="2" s="1"/>
  <c r="AZ206" i="2"/>
  <c r="BE206" i="2" s="1"/>
  <c r="AU206" i="2"/>
  <c r="M206" i="2" s="1"/>
  <c r="BC186" i="2"/>
  <c r="BH186" i="2" s="1"/>
  <c r="BB186" i="2"/>
  <c r="BG186" i="2" s="1"/>
  <c r="BA186" i="2"/>
  <c r="BF186" i="2" s="1"/>
  <c r="AZ186" i="2"/>
  <c r="BE186" i="2" s="1"/>
  <c r="AV186" i="2"/>
  <c r="N186" i="2" s="1"/>
  <c r="AU186" i="2"/>
  <c r="M186" i="2" s="1"/>
  <c r="AV105" i="2"/>
  <c r="N105" i="2" s="1"/>
  <c r="AU105" i="2"/>
  <c r="M105" i="2" s="1"/>
  <c r="BC194" i="2"/>
  <c r="BH194" i="2" s="1"/>
  <c r="BB194" i="2"/>
  <c r="BG194" i="2" s="1"/>
  <c r="BA194" i="2"/>
  <c r="BF194" i="2" s="1"/>
  <c r="AZ194" i="2"/>
  <c r="BE194" i="2" s="1"/>
  <c r="AV194" i="2"/>
  <c r="N194" i="2" s="1"/>
  <c r="P194" i="2" s="1"/>
  <c r="AU194" i="2"/>
  <c r="M194" i="2" s="1"/>
  <c r="O194" i="2" s="1"/>
  <c r="BC162" i="2"/>
  <c r="BH162" i="2" s="1"/>
  <c r="BB162" i="2"/>
  <c r="BG162" i="2" s="1"/>
  <c r="BA162" i="2"/>
  <c r="BF162" i="2" s="1"/>
  <c r="AZ162" i="2"/>
  <c r="BE162" i="2" s="1"/>
  <c r="AV162" i="2"/>
  <c r="N162" i="2" s="1"/>
  <c r="AU162" i="2"/>
  <c r="M162" i="2" s="1"/>
  <c r="AV265" i="2"/>
  <c r="N265" i="2" s="1"/>
  <c r="AU265" i="2"/>
  <c r="M265" i="2" s="1"/>
  <c r="AV260" i="2"/>
  <c r="N260" i="2" s="1"/>
  <c r="AU260" i="2"/>
  <c r="M260" i="2" s="1"/>
  <c r="AV248" i="2"/>
  <c r="N248" i="2" s="1"/>
  <c r="AU248" i="2"/>
  <c r="M248" i="2" s="1"/>
  <c r="BC143" i="2"/>
  <c r="BH143" i="2" s="1"/>
  <c r="BB143" i="2"/>
  <c r="BG143" i="2" s="1"/>
  <c r="BA143" i="2"/>
  <c r="BF143" i="2" s="1"/>
  <c r="AZ143" i="2"/>
  <c r="BE143" i="2" s="1"/>
  <c r="AV143" i="2"/>
  <c r="N143" i="2" s="1"/>
  <c r="P143" i="2" s="1"/>
  <c r="AU143" i="2"/>
  <c r="M143" i="2" s="1"/>
  <c r="O143" i="2" s="1"/>
  <c r="BC168" i="2"/>
  <c r="BH168" i="2" s="1"/>
  <c r="BB168" i="2"/>
  <c r="BG168" i="2" s="1"/>
  <c r="BA168" i="2"/>
  <c r="BF168" i="2" s="1"/>
  <c r="AZ168" i="2"/>
  <c r="BE168" i="2" s="1"/>
  <c r="AV168" i="2"/>
  <c r="N168" i="2" s="1"/>
  <c r="P168" i="2" s="1"/>
  <c r="AU168" i="2"/>
  <c r="M168" i="2" s="1"/>
  <c r="O168" i="2" s="1"/>
  <c r="BC176" i="2"/>
  <c r="BH176" i="2" s="1"/>
  <c r="BB176" i="2"/>
  <c r="BG176" i="2" s="1"/>
  <c r="BA176" i="2"/>
  <c r="BF176" i="2" s="1"/>
  <c r="AZ176" i="2"/>
  <c r="BE176" i="2" s="1"/>
  <c r="AV176" i="2"/>
  <c r="N176" i="2" s="1"/>
  <c r="AU176" i="2"/>
  <c r="M176" i="2" s="1"/>
  <c r="AV239" i="2"/>
  <c r="N239" i="2" s="1"/>
  <c r="AU239" i="2"/>
  <c r="M239" i="2" s="1"/>
  <c r="BC90" i="2"/>
  <c r="BH90" i="2" s="1"/>
  <c r="BB90" i="2"/>
  <c r="BG90" i="2" s="1"/>
  <c r="BA90" i="2"/>
  <c r="BF90" i="2" s="1"/>
  <c r="AZ90" i="2"/>
  <c r="BE90" i="2" s="1"/>
  <c r="AV90" i="2"/>
  <c r="N90" i="2" s="1"/>
  <c r="P90" i="2" s="1"/>
  <c r="AU90" i="2"/>
  <c r="M90" i="2" s="1"/>
  <c r="O90" i="2" s="1"/>
  <c r="AV258" i="2"/>
  <c r="N258" i="2" s="1"/>
  <c r="AU258" i="2"/>
  <c r="M258" i="2" s="1"/>
  <c r="AV263" i="2"/>
  <c r="N263" i="2" s="1"/>
  <c r="AU263" i="2"/>
  <c r="M263" i="2" s="1"/>
  <c r="BC247" i="2"/>
  <c r="BH247" i="2" s="1"/>
  <c r="BB247" i="2"/>
  <c r="BG247" i="2" s="1"/>
  <c r="BA247" i="2"/>
  <c r="BF247" i="2" s="1"/>
  <c r="AZ247" i="2"/>
  <c r="BE247" i="2" s="1"/>
  <c r="AV247" i="2"/>
  <c r="N247" i="2" s="1"/>
  <c r="AU247" i="2"/>
  <c r="M247" i="2" s="1"/>
  <c r="BC286" i="2"/>
  <c r="BH286" i="2" s="1"/>
  <c r="BB286" i="2"/>
  <c r="BG286" i="2" s="1"/>
  <c r="BA286" i="2"/>
  <c r="BF286" i="2" s="1"/>
  <c r="AZ286" i="2"/>
  <c r="BE286" i="2" s="1"/>
  <c r="AV286" i="2"/>
  <c r="N286" i="2" s="1"/>
  <c r="AU286" i="2"/>
  <c r="M286" i="2" s="1"/>
  <c r="AV58" i="2"/>
  <c r="N58" i="2" s="1"/>
  <c r="AU58" i="2"/>
  <c r="M58" i="2" s="1"/>
  <c r="BC212" i="2"/>
  <c r="BH212" i="2" s="1"/>
  <c r="BB212" i="2"/>
  <c r="BG212" i="2" s="1"/>
  <c r="BA212" i="2"/>
  <c r="BF212" i="2" s="1"/>
  <c r="AZ212" i="2"/>
  <c r="BE212" i="2" s="1"/>
  <c r="AV212" i="2"/>
  <c r="N212" i="2" s="1"/>
  <c r="AU212" i="2"/>
  <c r="M212" i="2" s="1"/>
  <c r="BC246" i="2"/>
  <c r="BH246" i="2" s="1"/>
  <c r="BB246" i="2"/>
  <c r="BG246" i="2" s="1"/>
  <c r="BA246" i="2"/>
  <c r="BF246" i="2" s="1"/>
  <c r="AZ246" i="2"/>
  <c r="BE246" i="2" s="1"/>
  <c r="AV246" i="2"/>
  <c r="N246" i="2" s="1"/>
  <c r="AU246" i="2"/>
  <c r="M246" i="2" s="1"/>
  <c r="BC112" i="2"/>
  <c r="BH112" i="2" s="1"/>
  <c r="BB112" i="2"/>
  <c r="BG112" i="2" s="1"/>
  <c r="BA112" i="2"/>
  <c r="BF112" i="2" s="1"/>
  <c r="AZ112" i="2"/>
  <c r="BE112" i="2" s="1"/>
  <c r="AV112" i="2"/>
  <c r="N112" i="2" s="1"/>
  <c r="AU112" i="2"/>
  <c r="M112" i="2" s="1"/>
  <c r="BC279" i="2"/>
  <c r="BH279" i="2" s="1"/>
  <c r="BB279" i="2"/>
  <c r="BG279" i="2" s="1"/>
  <c r="BA279" i="2"/>
  <c r="BF279" i="2" s="1"/>
  <c r="AZ279" i="2"/>
  <c r="BE279" i="2" s="1"/>
  <c r="AV279" i="2"/>
  <c r="N279" i="2" s="1"/>
  <c r="AU279" i="2"/>
  <c r="M279" i="2" s="1"/>
  <c r="BC278" i="2"/>
  <c r="BH278" i="2" s="1"/>
  <c r="BB278" i="2"/>
  <c r="BG278" i="2" s="1"/>
  <c r="BA278" i="2"/>
  <c r="BF278" i="2" s="1"/>
  <c r="AZ278" i="2"/>
  <c r="BE278" i="2" s="1"/>
  <c r="AV278" i="2"/>
  <c r="N278" i="2" s="1"/>
  <c r="AU278" i="2"/>
  <c r="M278" i="2" s="1"/>
  <c r="BC185" i="2"/>
  <c r="BH185" i="2" s="1"/>
  <c r="BB185" i="2"/>
  <c r="BG185" i="2" s="1"/>
  <c r="BA185" i="2"/>
  <c r="BF185" i="2" s="1"/>
  <c r="AZ185" i="2"/>
  <c r="BE185" i="2" s="1"/>
  <c r="AV185" i="2"/>
  <c r="N185" i="2" s="1"/>
  <c r="P185" i="2" s="1"/>
  <c r="AU185" i="2"/>
  <c r="M185" i="2" s="1"/>
  <c r="O185" i="2" s="1"/>
  <c r="BC267" i="2"/>
  <c r="BH267" i="2" s="1"/>
  <c r="BB267" i="2"/>
  <c r="BG267" i="2" s="1"/>
  <c r="BA267" i="2"/>
  <c r="BF267" i="2" s="1"/>
  <c r="AZ267" i="2"/>
  <c r="BE267" i="2" s="1"/>
  <c r="AV267" i="2"/>
  <c r="N267" i="2" s="1"/>
  <c r="AU267" i="2"/>
  <c r="M267" i="2" s="1"/>
  <c r="BC132" i="2"/>
  <c r="BH132" i="2" s="1"/>
  <c r="BB132" i="2"/>
  <c r="BG132" i="2" s="1"/>
  <c r="BA132" i="2"/>
  <c r="BF132" i="2" s="1"/>
  <c r="AZ132" i="2"/>
  <c r="BE132" i="2" s="1"/>
  <c r="AV132" i="2"/>
  <c r="N132" i="2" s="1"/>
  <c r="P132" i="2" s="1"/>
  <c r="AU132" i="2"/>
  <c r="M132" i="2" s="1"/>
  <c r="O132" i="2" s="1"/>
  <c r="AV235" i="2"/>
  <c r="N235" i="2" s="1"/>
  <c r="BC235" i="2"/>
  <c r="BH235" i="2" s="1"/>
  <c r="BB235" i="2"/>
  <c r="BG235" i="2" s="1"/>
  <c r="BA235" i="2"/>
  <c r="BF235" i="2" s="1"/>
  <c r="AZ235" i="2"/>
  <c r="BE235" i="2" s="1"/>
  <c r="AU235" i="2"/>
  <c r="M235" i="2" s="1"/>
  <c r="BC92" i="2"/>
  <c r="BH92" i="2" s="1"/>
  <c r="BB92" i="2"/>
  <c r="BG92" i="2" s="1"/>
  <c r="BA92" i="2"/>
  <c r="BF92" i="2" s="1"/>
  <c r="AZ92" i="2"/>
  <c r="BE92" i="2" s="1"/>
  <c r="AV92" i="2"/>
  <c r="N92" i="2" s="1"/>
  <c r="AU92" i="2"/>
  <c r="M92" i="2" s="1"/>
  <c r="AV158" i="2"/>
  <c r="N158" i="2" s="1"/>
  <c r="AU158" i="2"/>
  <c r="M158" i="2" s="1"/>
  <c r="BC184" i="2"/>
  <c r="BH184" i="2" s="1"/>
  <c r="BB184" i="2"/>
  <c r="BG184" i="2" s="1"/>
  <c r="BA184" i="2"/>
  <c r="BF184" i="2" s="1"/>
  <c r="AZ184" i="2"/>
  <c r="BE184" i="2" s="1"/>
  <c r="AV184" i="2"/>
  <c r="N184" i="2" s="1"/>
  <c r="AU184" i="2"/>
  <c r="M184" i="2" s="1"/>
  <c r="AV277" i="2"/>
  <c r="N277" i="2" s="1"/>
  <c r="AU277" i="2"/>
  <c r="M277" i="2" s="1"/>
  <c r="BC140" i="2"/>
  <c r="BH140" i="2" s="1"/>
  <c r="BB140" i="2"/>
  <c r="BG140" i="2" s="1"/>
  <c r="BA140" i="2"/>
  <c r="BF140" i="2" s="1"/>
  <c r="AZ140" i="2"/>
  <c r="BE140" i="2" s="1"/>
  <c r="AV140" i="2"/>
  <c r="N140" i="2" s="1"/>
  <c r="AU140" i="2"/>
  <c r="M140" i="2" s="1"/>
  <c r="BC61" i="2"/>
  <c r="BH61" i="2" s="1"/>
  <c r="BB61" i="2"/>
  <c r="BG61" i="2" s="1"/>
  <c r="BA61" i="2"/>
  <c r="BF61" i="2" s="1"/>
  <c r="AZ61" i="2"/>
  <c r="BE61" i="2" s="1"/>
  <c r="AV61" i="2"/>
  <c r="N61" i="2" s="1"/>
  <c r="P61" i="2" s="1"/>
  <c r="AU61" i="2"/>
  <c r="M61" i="2" s="1"/>
  <c r="O61" i="2" s="1"/>
  <c r="BC249" i="2"/>
  <c r="BH249" i="2" s="1"/>
  <c r="BB249" i="2"/>
  <c r="BG249" i="2" s="1"/>
  <c r="BA249" i="2"/>
  <c r="BF249" i="2" s="1"/>
  <c r="AZ249" i="2"/>
  <c r="BE249" i="2" s="1"/>
  <c r="AV249" i="2"/>
  <c r="N249" i="2" s="1"/>
  <c r="AU249" i="2"/>
  <c r="M249" i="2" s="1"/>
  <c r="BC161" i="2"/>
  <c r="BH161" i="2" s="1"/>
  <c r="BB161" i="2"/>
  <c r="BG161" i="2" s="1"/>
  <c r="BA161" i="2"/>
  <c r="BF161" i="2" s="1"/>
  <c r="AZ161" i="2"/>
  <c r="BE161" i="2" s="1"/>
  <c r="AV161" i="2"/>
  <c r="N161" i="2" s="1"/>
  <c r="AU161" i="2"/>
  <c r="M161" i="2" s="1"/>
  <c r="AV114" i="2"/>
  <c r="N114" i="2" s="1"/>
  <c r="AU114" i="2"/>
  <c r="M114" i="2" s="1"/>
  <c r="BC208" i="2"/>
  <c r="BH208" i="2" s="1"/>
  <c r="BB208" i="2"/>
  <c r="BG208" i="2" s="1"/>
  <c r="BA208" i="2"/>
  <c r="BF208" i="2" s="1"/>
  <c r="AZ208" i="2"/>
  <c r="BE208" i="2" s="1"/>
  <c r="AV208" i="2"/>
  <c r="N208" i="2" s="1"/>
  <c r="AU208" i="2"/>
  <c r="M208" i="2" s="1"/>
  <c r="BC144" i="2"/>
  <c r="BH144" i="2" s="1"/>
  <c r="BB144" i="2"/>
  <c r="BG144" i="2" s="1"/>
  <c r="BA144" i="2"/>
  <c r="BF144" i="2" s="1"/>
  <c r="AZ144" i="2"/>
  <c r="BE144" i="2" s="1"/>
  <c r="AV144" i="2"/>
  <c r="N144" i="2" s="1"/>
  <c r="AU144" i="2"/>
  <c r="M144" i="2" s="1"/>
  <c r="BC251" i="2"/>
  <c r="BH251" i="2" s="1"/>
  <c r="BB251" i="2"/>
  <c r="BG251" i="2" s="1"/>
  <c r="BA251" i="2"/>
  <c r="BF251" i="2" s="1"/>
  <c r="AZ251" i="2"/>
  <c r="BE251" i="2" s="1"/>
  <c r="AV251" i="2"/>
  <c r="N251" i="2" s="1"/>
  <c r="AU251" i="2"/>
  <c r="M251" i="2" s="1"/>
  <c r="BC233" i="2"/>
  <c r="BH233" i="2" s="1"/>
  <c r="BB233" i="2"/>
  <c r="BG233" i="2" s="1"/>
  <c r="BA233" i="2"/>
  <c r="BF233" i="2" s="1"/>
  <c r="AZ233" i="2"/>
  <c r="BE233" i="2" s="1"/>
  <c r="AV233" i="2"/>
  <c r="N233" i="2" s="1"/>
  <c r="AU233" i="2"/>
  <c r="M233" i="2" s="1"/>
  <c r="AV217" i="2"/>
  <c r="N217" i="2" s="1"/>
  <c r="AU217" i="2"/>
  <c r="M217" i="2" s="1"/>
  <c r="BC28" i="2"/>
  <c r="BH28" i="2" s="1"/>
  <c r="BB28" i="2"/>
  <c r="BG28" i="2" s="1"/>
  <c r="BA28" i="2"/>
  <c r="BF28" i="2" s="1"/>
  <c r="AZ28" i="2"/>
  <c r="BE28" i="2" s="1"/>
  <c r="AV28" i="2"/>
  <c r="N28" i="2" s="1"/>
  <c r="P28" i="2" s="1"/>
  <c r="AU28" i="2"/>
  <c r="M28" i="2" s="1"/>
  <c r="O28" i="2" s="1"/>
  <c r="BC106" i="2"/>
  <c r="BH106" i="2" s="1"/>
  <c r="BB106" i="2"/>
  <c r="BG106" i="2" s="1"/>
  <c r="BA106" i="2"/>
  <c r="BF106" i="2" s="1"/>
  <c r="AZ106" i="2"/>
  <c r="BE106" i="2" s="1"/>
  <c r="AV106" i="2"/>
  <c r="N106" i="2" s="1"/>
  <c r="AU106" i="2"/>
  <c r="M106" i="2" s="1"/>
  <c r="AV136" i="2"/>
  <c r="N136" i="2" s="1"/>
  <c r="AU136" i="2"/>
  <c r="M136" i="2" s="1"/>
  <c r="BC23" i="2"/>
  <c r="BH23" i="2" s="1"/>
  <c r="BB23" i="2"/>
  <c r="BG23" i="2" s="1"/>
  <c r="BA23" i="2"/>
  <c r="BF23" i="2" s="1"/>
  <c r="AZ23" i="2"/>
  <c r="BE23" i="2" s="1"/>
  <c r="AV23" i="2"/>
  <c r="N23" i="2" s="1"/>
  <c r="P23" i="2" s="1"/>
  <c r="AU23" i="2"/>
  <c r="M23" i="2" s="1"/>
  <c r="O23" i="2" s="1"/>
  <c r="BC284" i="2"/>
  <c r="BH284" i="2" s="1"/>
  <c r="BB284" i="2"/>
  <c r="BG284" i="2" s="1"/>
  <c r="BA284" i="2"/>
  <c r="BF284" i="2" s="1"/>
  <c r="AZ284" i="2"/>
  <c r="BE284" i="2" s="1"/>
  <c r="AV284" i="2"/>
  <c r="N284" i="2" s="1"/>
  <c r="AU284" i="2"/>
  <c r="M284" i="2" s="1"/>
  <c r="BC163" i="2"/>
  <c r="BH163" i="2" s="1"/>
  <c r="BB163" i="2"/>
  <c r="BG163" i="2" s="1"/>
  <c r="BA163" i="2"/>
  <c r="BF163" i="2" s="1"/>
  <c r="AZ163" i="2"/>
  <c r="BE163" i="2" s="1"/>
  <c r="AV163" i="2"/>
  <c r="N163" i="2" s="1"/>
  <c r="AU163" i="2"/>
  <c r="M163" i="2" s="1"/>
  <c r="BC234" i="2"/>
  <c r="BH234" i="2" s="1"/>
  <c r="BB234" i="2"/>
  <c r="BG234" i="2" s="1"/>
  <c r="BA234" i="2"/>
  <c r="BF234" i="2" s="1"/>
  <c r="AZ234" i="2"/>
  <c r="BE234" i="2" s="1"/>
  <c r="AV234" i="2"/>
  <c r="N234" i="2" s="1"/>
  <c r="AU234" i="2"/>
  <c r="M234" i="2" s="1"/>
  <c r="AV59" i="2"/>
  <c r="N59" i="2" s="1"/>
  <c r="AU59" i="2"/>
  <c r="M59" i="2" s="1"/>
  <c r="BC244" i="2"/>
  <c r="BH244" i="2" s="1"/>
  <c r="BB244" i="2"/>
  <c r="BG244" i="2" s="1"/>
  <c r="BA244" i="2"/>
  <c r="BF244" i="2" s="1"/>
  <c r="AZ244" i="2"/>
  <c r="BE244" i="2" s="1"/>
  <c r="AV244" i="2"/>
  <c r="N244" i="2" s="1"/>
  <c r="AU244" i="2"/>
  <c r="M244" i="2" s="1"/>
  <c r="AV202" i="2"/>
  <c r="N202" i="2" s="1"/>
  <c r="AU202" i="2"/>
  <c r="M202" i="2" s="1"/>
  <c r="AV197" i="2"/>
  <c r="N197" i="2" s="1"/>
  <c r="AU197" i="2"/>
  <c r="M197" i="2" s="1"/>
  <c r="BC116" i="2"/>
  <c r="BH116" i="2" s="1"/>
  <c r="BB116" i="2"/>
  <c r="BG116" i="2" s="1"/>
  <c r="BA116" i="2"/>
  <c r="BF116" i="2" s="1"/>
  <c r="AZ116" i="2"/>
  <c r="BE116" i="2" s="1"/>
  <c r="AV116" i="2"/>
  <c r="N116" i="2" s="1"/>
  <c r="P116" i="2" s="1"/>
  <c r="AU116" i="2"/>
  <c r="M116" i="2" s="1"/>
  <c r="O116" i="2" s="1"/>
  <c r="BC209" i="2"/>
  <c r="BH209" i="2" s="1"/>
  <c r="BB209" i="2"/>
  <c r="BG209" i="2" s="1"/>
  <c r="BA209" i="2"/>
  <c r="BF209" i="2" s="1"/>
  <c r="AZ209" i="2"/>
  <c r="BE209" i="2" s="1"/>
  <c r="AV209" i="2"/>
  <c r="N209" i="2" s="1"/>
  <c r="AU209" i="2"/>
  <c r="M209" i="2" s="1"/>
  <c r="BC229" i="2"/>
  <c r="BH229" i="2" s="1"/>
  <c r="BB229" i="2"/>
  <c r="BG229" i="2" s="1"/>
  <c r="BA229" i="2"/>
  <c r="BF229" i="2" s="1"/>
  <c r="AZ229" i="2"/>
  <c r="BE229" i="2" s="1"/>
  <c r="AV229" i="2"/>
  <c r="N229" i="2" s="1"/>
  <c r="AU229" i="2"/>
  <c r="M229" i="2" s="1"/>
  <c r="BC123" i="2"/>
  <c r="BH123" i="2" s="1"/>
  <c r="BB123" i="2"/>
  <c r="BG123" i="2" s="1"/>
  <c r="BA123" i="2"/>
  <c r="BF123" i="2" s="1"/>
  <c r="AZ123" i="2"/>
  <c r="BE123" i="2" s="1"/>
  <c r="AV123" i="2"/>
  <c r="N123" i="2" s="1"/>
  <c r="AU123" i="2"/>
  <c r="M123" i="2" s="1"/>
  <c r="BC46" i="2"/>
  <c r="BH46" i="2" s="1"/>
  <c r="BB46" i="2"/>
  <c r="BG46" i="2" s="1"/>
  <c r="BA46" i="2"/>
  <c r="BF46" i="2" s="1"/>
  <c r="AZ46" i="2"/>
  <c r="BE46" i="2" s="1"/>
  <c r="AV46" i="2"/>
  <c r="N46" i="2" s="1"/>
  <c r="P46" i="2" s="1"/>
  <c r="AU46" i="2"/>
  <c r="M46" i="2" s="1"/>
  <c r="O46" i="2" s="1"/>
  <c r="AV204" i="2"/>
  <c r="N204" i="2" s="1"/>
  <c r="AU204" i="2"/>
  <c r="M204" i="2" s="1"/>
  <c r="BC160" i="2"/>
  <c r="BH160" i="2" s="1"/>
  <c r="BB160" i="2"/>
  <c r="BG160" i="2" s="1"/>
  <c r="BA160" i="2"/>
  <c r="BF160" i="2" s="1"/>
  <c r="AZ160" i="2"/>
  <c r="BE160" i="2" s="1"/>
  <c r="AV160" i="2"/>
  <c r="N160" i="2" s="1"/>
  <c r="AU160" i="2"/>
  <c r="M160" i="2" s="1"/>
  <c r="AV232" i="2"/>
  <c r="N232" i="2" s="1"/>
  <c r="AU232" i="2"/>
  <c r="M232" i="2" s="1"/>
  <c r="AV272" i="2"/>
  <c r="N272" i="2" s="1"/>
  <c r="AU272" i="2"/>
  <c r="M272" i="2" s="1"/>
  <c r="AV165" i="2"/>
  <c r="N165" i="2" s="1"/>
  <c r="AU165" i="2"/>
  <c r="M165" i="2" s="1"/>
  <c r="AV226" i="2"/>
  <c r="N226" i="2" s="1"/>
  <c r="AU226" i="2"/>
  <c r="M226" i="2" s="1"/>
  <c r="BC164" i="2"/>
  <c r="BH164" i="2" s="1"/>
  <c r="BB164" i="2"/>
  <c r="BG164" i="2" s="1"/>
  <c r="BA164" i="2"/>
  <c r="BF164" i="2" s="1"/>
  <c r="AZ164" i="2"/>
  <c r="BE164" i="2" s="1"/>
  <c r="AV164" i="2"/>
  <c r="N164" i="2" s="1"/>
  <c r="AU164" i="2"/>
  <c r="M164" i="2" s="1"/>
  <c r="AV98" i="2"/>
  <c r="N98" i="2" s="1"/>
  <c r="AU98" i="2"/>
  <c r="M98" i="2" s="1"/>
  <c r="BC107" i="2"/>
  <c r="BH107" i="2" s="1"/>
  <c r="BB107" i="2"/>
  <c r="BG107" i="2" s="1"/>
  <c r="BA107" i="2"/>
  <c r="BF107" i="2" s="1"/>
  <c r="AZ107" i="2"/>
  <c r="BE107" i="2" s="1"/>
  <c r="AV107" i="2"/>
  <c r="N107" i="2" s="1"/>
  <c r="P107" i="2" s="1"/>
  <c r="AU107" i="2"/>
  <c r="M107" i="2" s="1"/>
  <c r="O107" i="2" s="1"/>
  <c r="BC289" i="2"/>
  <c r="BH289" i="2" s="1"/>
  <c r="BB289" i="2"/>
  <c r="BG289" i="2" s="1"/>
  <c r="BA289" i="2"/>
  <c r="BF289" i="2" s="1"/>
  <c r="AZ289" i="2"/>
  <c r="BE289" i="2" s="1"/>
  <c r="AV289" i="2"/>
  <c r="N289" i="2" s="1"/>
  <c r="AU289" i="2"/>
  <c r="M289" i="2" s="1"/>
  <c r="AV250" i="2"/>
  <c r="N250" i="2" s="1"/>
  <c r="BC250" i="2"/>
  <c r="BH250" i="2" s="1"/>
  <c r="BB250" i="2"/>
  <c r="BG250" i="2" s="1"/>
  <c r="BA250" i="2"/>
  <c r="BF250" i="2" s="1"/>
  <c r="AZ250" i="2"/>
  <c r="BE250" i="2" s="1"/>
  <c r="AU250" i="2"/>
  <c r="M250" i="2" s="1"/>
  <c r="AV68" i="2"/>
  <c r="N68" i="2" s="1"/>
  <c r="AU68" i="2"/>
  <c r="M68" i="2" s="1"/>
  <c r="BC259" i="2"/>
  <c r="BH259" i="2" s="1"/>
  <c r="BB259" i="2"/>
  <c r="BG259" i="2" s="1"/>
  <c r="BA259" i="2"/>
  <c r="BF259" i="2" s="1"/>
  <c r="AZ259" i="2"/>
  <c r="BE259" i="2" s="1"/>
  <c r="AV259" i="2"/>
  <c r="N259" i="2" s="1"/>
  <c r="AU259" i="2"/>
  <c r="M259" i="2" s="1"/>
  <c r="BC196" i="2"/>
  <c r="BH196" i="2" s="1"/>
  <c r="BB196" i="2"/>
  <c r="BG196" i="2" s="1"/>
  <c r="BA196" i="2"/>
  <c r="BF196" i="2" s="1"/>
  <c r="AZ196" i="2"/>
  <c r="BE196" i="2" s="1"/>
  <c r="AV196" i="2"/>
  <c r="N196" i="2" s="1"/>
  <c r="AU196" i="2"/>
  <c r="M196" i="2" s="1"/>
  <c r="BC221" i="2"/>
  <c r="BH221" i="2" s="1"/>
  <c r="BB221" i="2"/>
  <c r="BG221" i="2" s="1"/>
  <c r="BA221" i="2"/>
  <c r="BF221" i="2" s="1"/>
  <c r="AZ221" i="2"/>
  <c r="BE221" i="2" s="1"/>
  <c r="AV221" i="2"/>
  <c r="N221" i="2" s="1"/>
  <c r="AU221" i="2"/>
  <c r="M221" i="2" s="1"/>
  <c r="BC54" i="2"/>
  <c r="BH54" i="2" s="1"/>
  <c r="BB54" i="2"/>
  <c r="BG54" i="2" s="1"/>
  <c r="BA54" i="2"/>
  <c r="BF54" i="2" s="1"/>
  <c r="AZ54" i="2"/>
  <c r="BE54" i="2" s="1"/>
  <c r="AV54" i="2"/>
  <c r="N54" i="2" s="1"/>
  <c r="AU54" i="2"/>
  <c r="M54" i="2" s="1"/>
  <c r="AV273" i="2"/>
  <c r="N273" i="2" s="1"/>
  <c r="AU273" i="2"/>
  <c r="M273" i="2" s="1"/>
  <c r="AV211" i="2"/>
  <c r="N211" i="2" s="1"/>
  <c r="AU211" i="2"/>
  <c r="M211" i="2" s="1"/>
  <c r="AV115" i="2"/>
  <c r="N115" i="2" s="1"/>
  <c r="AU115" i="2"/>
  <c r="M115" i="2" s="1"/>
  <c r="BC81" i="2"/>
  <c r="BH81" i="2" s="1"/>
  <c r="BB81" i="2"/>
  <c r="BG81" i="2" s="1"/>
  <c r="BA81" i="2"/>
  <c r="BF81" i="2" s="1"/>
  <c r="AZ81" i="2"/>
  <c r="BE81" i="2" s="1"/>
  <c r="AV81" i="2"/>
  <c r="N81" i="2" s="1"/>
  <c r="AU81" i="2"/>
  <c r="M81" i="2" s="1"/>
  <c r="AV216" i="2"/>
  <c r="N216" i="2" s="1"/>
  <c r="AU216" i="2"/>
  <c r="M216" i="2" s="1"/>
  <c r="AV228" i="2"/>
  <c r="N228" i="2" s="1"/>
  <c r="AU228" i="2"/>
  <c r="M228" i="2" s="1"/>
  <c r="BC125" i="2"/>
  <c r="BH125" i="2" s="1"/>
  <c r="BB125" i="2"/>
  <c r="BG125" i="2" s="1"/>
  <c r="BA125" i="2"/>
  <c r="BF125" i="2" s="1"/>
  <c r="AZ125" i="2"/>
  <c r="BE125" i="2" s="1"/>
  <c r="AV125" i="2"/>
  <c r="N125" i="2" s="1"/>
  <c r="AU125" i="2"/>
  <c r="M125" i="2" s="1"/>
  <c r="BC133" i="2"/>
  <c r="BH133" i="2" s="1"/>
  <c r="BB133" i="2"/>
  <c r="BG133" i="2" s="1"/>
  <c r="BA133" i="2"/>
  <c r="BF133" i="2" s="1"/>
  <c r="AZ133" i="2"/>
  <c r="BE133" i="2" s="1"/>
  <c r="AV133" i="2"/>
  <c r="N133" i="2" s="1"/>
  <c r="AU133" i="2"/>
  <c r="M133" i="2" s="1"/>
  <c r="BC99" i="2"/>
  <c r="BH99" i="2" s="1"/>
  <c r="BB99" i="2"/>
  <c r="BG99" i="2" s="1"/>
  <c r="BA99" i="2"/>
  <c r="BF99" i="2" s="1"/>
  <c r="AZ99" i="2"/>
  <c r="BE99" i="2" s="1"/>
  <c r="AV99" i="2"/>
  <c r="N99" i="2" s="1"/>
  <c r="AU99" i="2"/>
  <c r="M99" i="2" s="1"/>
  <c r="BC167" i="2"/>
  <c r="BH167" i="2" s="1"/>
  <c r="BB167" i="2"/>
  <c r="BG167" i="2" s="1"/>
  <c r="BA167" i="2"/>
  <c r="BF167" i="2" s="1"/>
  <c r="AZ167" i="2"/>
  <c r="BE167" i="2" s="1"/>
  <c r="AV167" i="2"/>
  <c r="N167" i="2" s="1"/>
  <c r="AU167" i="2"/>
  <c r="M167" i="2" s="1"/>
  <c r="BC75" i="2"/>
  <c r="BH75" i="2" s="1"/>
  <c r="BB75" i="2"/>
  <c r="BG75" i="2" s="1"/>
  <c r="BA75" i="2"/>
  <c r="BF75" i="2" s="1"/>
  <c r="AZ75" i="2"/>
  <c r="BE75" i="2" s="1"/>
  <c r="AV75" i="2"/>
  <c r="N75" i="2" s="1"/>
  <c r="AU75" i="2"/>
  <c r="M75" i="2" s="1"/>
  <c r="BC275" i="2"/>
  <c r="BH275" i="2" s="1"/>
  <c r="BB275" i="2"/>
  <c r="BG275" i="2" s="1"/>
  <c r="BA275" i="2"/>
  <c r="BF275" i="2" s="1"/>
  <c r="AZ275" i="2"/>
  <c r="BE275" i="2" s="1"/>
  <c r="AV275" i="2"/>
  <c r="N275" i="2" s="1"/>
  <c r="AU275" i="2"/>
  <c r="M275" i="2" s="1"/>
  <c r="BC147" i="2"/>
  <c r="BH147" i="2" s="1"/>
  <c r="BB147" i="2"/>
  <c r="BG147" i="2" s="1"/>
  <c r="BA147" i="2"/>
  <c r="BF147" i="2" s="1"/>
  <c r="AZ147" i="2"/>
  <c r="BE147" i="2" s="1"/>
  <c r="AV147" i="2"/>
  <c r="N147" i="2" s="1"/>
  <c r="AU147" i="2"/>
  <c r="M147" i="2" s="1"/>
  <c r="BC71" i="2"/>
  <c r="BH71" i="2" s="1"/>
  <c r="BB71" i="2"/>
  <c r="BG71" i="2" s="1"/>
  <c r="BA71" i="2"/>
  <c r="BF71" i="2" s="1"/>
  <c r="AZ71" i="2"/>
  <c r="BE71" i="2" s="1"/>
  <c r="AV71" i="2"/>
  <c r="N71" i="2" s="1"/>
  <c r="P71" i="2" s="1"/>
  <c r="AU71" i="2"/>
  <c r="M71" i="2" s="1"/>
  <c r="O71" i="2" s="1"/>
  <c r="AV135" i="2"/>
  <c r="N135" i="2" s="1"/>
  <c r="AU135" i="2"/>
  <c r="M135" i="2" s="1"/>
  <c r="BC219" i="2"/>
  <c r="BH219" i="2" s="1"/>
  <c r="BB219" i="2"/>
  <c r="BG219" i="2" s="1"/>
  <c r="BA219" i="2"/>
  <c r="BF219" i="2" s="1"/>
  <c r="AZ219" i="2"/>
  <c r="BE219" i="2" s="1"/>
  <c r="AV219" i="2"/>
  <c r="N219" i="2" s="1"/>
  <c r="AU219" i="2"/>
  <c r="M219" i="2" s="1"/>
  <c r="BC199" i="2"/>
  <c r="BH199" i="2" s="1"/>
  <c r="BB199" i="2"/>
  <c r="BG199" i="2" s="1"/>
  <c r="BA199" i="2"/>
  <c r="BF199" i="2" s="1"/>
  <c r="AZ199" i="2"/>
  <c r="BE199" i="2" s="1"/>
  <c r="AV199" i="2"/>
  <c r="N199" i="2" s="1"/>
  <c r="AU199" i="2"/>
  <c r="M199" i="2" s="1"/>
  <c r="BC83" i="2"/>
  <c r="BH83" i="2" s="1"/>
  <c r="BB83" i="2"/>
  <c r="BG83" i="2" s="1"/>
  <c r="BA83" i="2"/>
  <c r="BF83" i="2" s="1"/>
  <c r="AZ83" i="2"/>
  <c r="BE83" i="2" s="1"/>
  <c r="AV83" i="2"/>
  <c r="N83" i="2" s="1"/>
  <c r="AU83" i="2"/>
  <c r="M83" i="2" s="1"/>
  <c r="BC60" i="2"/>
  <c r="BH60" i="2" s="1"/>
  <c r="BB60" i="2"/>
  <c r="BG60" i="2" s="1"/>
  <c r="BA60" i="2"/>
  <c r="BF60" i="2" s="1"/>
  <c r="AZ60" i="2"/>
  <c r="BE60" i="2" s="1"/>
  <c r="AV60" i="2"/>
  <c r="N60" i="2" s="1"/>
  <c r="AU60" i="2"/>
  <c r="M60" i="2" s="1"/>
  <c r="BC110" i="2"/>
  <c r="BH110" i="2" s="1"/>
  <c r="BB110" i="2"/>
  <c r="BG110" i="2" s="1"/>
  <c r="BA110" i="2"/>
  <c r="BF110" i="2" s="1"/>
  <c r="AZ110" i="2"/>
  <c r="BE110" i="2" s="1"/>
  <c r="AV110" i="2"/>
  <c r="N110" i="2" s="1"/>
  <c r="AU110" i="2"/>
  <c r="M110" i="2" s="1"/>
  <c r="BC240" i="2"/>
  <c r="BH240" i="2" s="1"/>
  <c r="BB240" i="2"/>
  <c r="BG240" i="2" s="1"/>
  <c r="BA240" i="2"/>
  <c r="BF240" i="2" s="1"/>
  <c r="AZ240" i="2"/>
  <c r="BE240" i="2" s="1"/>
  <c r="AV240" i="2"/>
  <c r="N240" i="2" s="1"/>
  <c r="AU240" i="2"/>
  <c r="M240" i="2" s="1"/>
  <c r="BC190" i="2"/>
  <c r="BH190" i="2" s="1"/>
  <c r="BB190" i="2"/>
  <c r="BG190" i="2" s="1"/>
  <c r="BA190" i="2"/>
  <c r="BF190" i="2" s="1"/>
  <c r="AZ190" i="2"/>
  <c r="BE190" i="2" s="1"/>
  <c r="AV190" i="2"/>
  <c r="N190" i="2" s="1"/>
  <c r="AU190" i="2"/>
  <c r="M190" i="2" s="1"/>
  <c r="BC195" i="2"/>
  <c r="BH195" i="2" s="1"/>
  <c r="BB195" i="2"/>
  <c r="BG195" i="2" s="1"/>
  <c r="BA195" i="2"/>
  <c r="BF195" i="2" s="1"/>
  <c r="AZ195" i="2"/>
  <c r="BE195" i="2" s="1"/>
  <c r="AV195" i="2"/>
  <c r="N195" i="2" s="1"/>
  <c r="AU195" i="2"/>
  <c r="M195" i="2" s="1"/>
  <c r="BC188" i="2"/>
  <c r="BH188" i="2" s="1"/>
  <c r="BB188" i="2"/>
  <c r="BG188" i="2" s="1"/>
  <c r="BA188" i="2"/>
  <c r="BF188" i="2" s="1"/>
  <c r="AZ188" i="2"/>
  <c r="BE188" i="2" s="1"/>
  <c r="AV188" i="2"/>
  <c r="N188" i="2" s="1"/>
  <c r="AU188" i="2"/>
  <c r="M188" i="2" s="1"/>
  <c r="BC282" i="2"/>
  <c r="BH282" i="2" s="1"/>
  <c r="BB282" i="2"/>
  <c r="BG282" i="2" s="1"/>
  <c r="BA282" i="2"/>
  <c r="BF282" i="2" s="1"/>
  <c r="AZ282" i="2"/>
  <c r="BE282" i="2" s="1"/>
  <c r="AV282" i="2"/>
  <c r="N282" i="2" s="1"/>
  <c r="AU282" i="2"/>
  <c r="M282" i="2" s="1"/>
  <c r="BC29" i="2"/>
  <c r="BH29" i="2" s="1"/>
  <c r="BB29" i="2"/>
  <c r="BG29" i="2" s="1"/>
  <c r="BA29" i="2"/>
  <c r="BF29" i="2" s="1"/>
  <c r="AZ29" i="2"/>
  <c r="BE29" i="2" s="1"/>
  <c r="AV29" i="2"/>
  <c r="N29" i="2" s="1"/>
  <c r="P29" i="2" s="1"/>
  <c r="AU29" i="2"/>
  <c r="M29" i="2" s="1"/>
  <c r="O29" i="2" s="1"/>
  <c r="AV245" i="2"/>
  <c r="N245" i="2" s="1"/>
  <c r="AU245" i="2"/>
  <c r="M245" i="2" s="1"/>
  <c r="BC79" i="2"/>
  <c r="BH79" i="2" s="1"/>
  <c r="BB79" i="2"/>
  <c r="BG79" i="2" s="1"/>
  <c r="BA79" i="2"/>
  <c r="BF79" i="2" s="1"/>
  <c r="AZ79" i="2"/>
  <c r="BE79" i="2" s="1"/>
  <c r="AV79" i="2"/>
  <c r="N79" i="2" s="1"/>
  <c r="AU79" i="2"/>
  <c r="M79" i="2" s="1"/>
  <c r="BC255" i="2"/>
  <c r="BH255" i="2" s="1"/>
  <c r="BB255" i="2"/>
  <c r="BG255" i="2" s="1"/>
  <c r="BA255" i="2"/>
  <c r="BF255" i="2" s="1"/>
  <c r="AZ255" i="2"/>
  <c r="BE255" i="2" s="1"/>
  <c r="AV255" i="2"/>
  <c r="N255" i="2" s="1"/>
  <c r="AU255" i="2"/>
  <c r="M255" i="2" s="1"/>
  <c r="BC149" i="2"/>
  <c r="BH149" i="2" s="1"/>
  <c r="BB149" i="2"/>
  <c r="BG149" i="2" s="1"/>
  <c r="BA149" i="2"/>
  <c r="BF149" i="2" s="1"/>
  <c r="AZ149" i="2"/>
  <c r="BE149" i="2" s="1"/>
  <c r="AV149" i="2"/>
  <c r="N149" i="2" s="1"/>
  <c r="AU149" i="2"/>
  <c r="M149" i="2" s="1"/>
  <c r="BC80" i="2"/>
  <c r="BH80" i="2" s="1"/>
  <c r="BB80" i="2"/>
  <c r="BG80" i="2" s="1"/>
  <c r="BA80" i="2"/>
  <c r="BF80" i="2" s="1"/>
  <c r="AZ80" i="2"/>
  <c r="BE80" i="2" s="1"/>
  <c r="AV80" i="2"/>
  <c r="N80" i="2" s="1"/>
  <c r="P80" i="2" s="1"/>
  <c r="AU80" i="2"/>
  <c r="M80" i="2" s="1"/>
  <c r="O80" i="2" s="1"/>
  <c r="BC91" i="2"/>
  <c r="BH91" i="2" s="1"/>
  <c r="BB91" i="2"/>
  <c r="BG91" i="2" s="1"/>
  <c r="BA91" i="2"/>
  <c r="BF91" i="2" s="1"/>
  <c r="AZ91" i="2"/>
  <c r="BE91" i="2" s="1"/>
  <c r="AV91" i="2"/>
  <c r="N91" i="2" s="1"/>
  <c r="AU91" i="2"/>
  <c r="M91" i="2" s="1"/>
  <c r="AV285" i="2"/>
  <c r="N285" i="2" s="1"/>
  <c r="AU285" i="2"/>
  <c r="M285" i="2" s="1"/>
  <c r="BC214" i="2"/>
  <c r="BH214" i="2" s="1"/>
  <c r="BB214" i="2"/>
  <c r="BG214" i="2" s="1"/>
  <c r="BA214" i="2"/>
  <c r="BF214" i="2" s="1"/>
  <c r="AZ214" i="2"/>
  <c r="BE214" i="2" s="1"/>
  <c r="AV214" i="2"/>
  <c r="N214" i="2" s="1"/>
  <c r="AU214" i="2"/>
  <c r="M214" i="2" s="1"/>
  <c r="BC72" i="2"/>
  <c r="BH72" i="2" s="1"/>
  <c r="BB72" i="2"/>
  <c r="BG72" i="2" s="1"/>
  <c r="BA72" i="2"/>
  <c r="BF72" i="2" s="1"/>
  <c r="AZ72" i="2"/>
  <c r="BE72" i="2" s="1"/>
  <c r="AV72" i="2"/>
  <c r="N72" i="2" s="1"/>
  <c r="AU72" i="2"/>
  <c r="M72" i="2" s="1"/>
  <c r="BC207" i="2"/>
  <c r="BH207" i="2" s="1"/>
  <c r="BB207" i="2"/>
  <c r="BG207" i="2" s="1"/>
  <c r="BA207" i="2"/>
  <c r="BF207" i="2" s="1"/>
  <c r="AZ207" i="2"/>
  <c r="BE207" i="2" s="1"/>
  <c r="AV207" i="2"/>
  <c r="N207" i="2" s="1"/>
  <c r="AU207" i="2"/>
  <c r="M207" i="2" s="1"/>
  <c r="AV220" i="2"/>
  <c r="N220" i="2" s="1"/>
  <c r="AU220" i="2"/>
  <c r="M220" i="2" s="1"/>
  <c r="BC129" i="2"/>
  <c r="BH129" i="2" s="1"/>
  <c r="BB129" i="2"/>
  <c r="BG129" i="2" s="1"/>
  <c r="BA129" i="2"/>
  <c r="BF129" i="2" s="1"/>
  <c r="AZ129" i="2"/>
  <c r="BE129" i="2" s="1"/>
  <c r="AV129" i="2"/>
  <c r="N129" i="2" s="1"/>
  <c r="P129" i="2" s="1"/>
  <c r="AU129" i="2"/>
  <c r="M129" i="2" s="1"/>
  <c r="O129" i="2" s="1"/>
  <c r="BC288" i="2"/>
  <c r="BH288" i="2" s="1"/>
  <c r="BB288" i="2"/>
  <c r="BG288" i="2" s="1"/>
  <c r="BA288" i="2"/>
  <c r="BF288" i="2" s="1"/>
  <c r="AZ288" i="2"/>
  <c r="BE288" i="2" s="1"/>
  <c r="AV288" i="2"/>
  <c r="N288" i="2" s="1"/>
  <c r="AU288" i="2"/>
  <c r="M288" i="2" s="1"/>
  <c r="BC77" i="2"/>
  <c r="BH77" i="2" s="1"/>
  <c r="BB77" i="2"/>
  <c r="BG77" i="2" s="1"/>
  <c r="BA77" i="2"/>
  <c r="BF77" i="2" s="1"/>
  <c r="AZ77" i="2"/>
  <c r="BE77" i="2" s="1"/>
  <c r="AV77" i="2"/>
  <c r="N77" i="2" s="1"/>
  <c r="AU77" i="2"/>
  <c r="M77" i="2" s="1"/>
  <c r="BC266" i="2"/>
  <c r="BH266" i="2" s="1"/>
  <c r="BB266" i="2"/>
  <c r="BG266" i="2" s="1"/>
  <c r="BA266" i="2"/>
  <c r="BF266" i="2" s="1"/>
  <c r="AZ266" i="2"/>
  <c r="BE266" i="2" s="1"/>
  <c r="AV266" i="2"/>
  <c r="N266" i="2" s="1"/>
  <c r="AU266" i="2"/>
  <c r="M266" i="2" s="1"/>
  <c r="BC261" i="2"/>
  <c r="BH261" i="2" s="1"/>
  <c r="BB261" i="2"/>
  <c r="BG261" i="2" s="1"/>
  <c r="BA261" i="2"/>
  <c r="BF261" i="2" s="1"/>
  <c r="AZ261" i="2"/>
  <c r="BE261" i="2" s="1"/>
  <c r="AV261" i="2"/>
  <c r="N261" i="2" s="1"/>
  <c r="P261" i="2" s="1"/>
  <c r="AU261" i="2"/>
  <c r="M261" i="2" s="1"/>
  <c r="O261" i="2" s="1"/>
  <c r="BC96" i="2"/>
  <c r="BH96" i="2" s="1"/>
  <c r="BB96" i="2"/>
  <c r="BG96" i="2" s="1"/>
  <c r="BA96" i="2"/>
  <c r="BF96" i="2" s="1"/>
  <c r="AZ96" i="2"/>
  <c r="BE96" i="2" s="1"/>
  <c r="AV96" i="2"/>
  <c r="N96" i="2" s="1"/>
  <c r="P96" i="2" s="1"/>
  <c r="AU96" i="2"/>
  <c r="M96" i="2" s="1"/>
  <c r="O96" i="2" s="1"/>
  <c r="AV253" i="2"/>
  <c r="N253" i="2" s="1"/>
  <c r="AV139" i="2"/>
  <c r="N139" i="2" s="1"/>
  <c r="AU253" i="2"/>
  <c r="M253" i="2" s="1"/>
  <c r="BC139" i="2"/>
  <c r="BH139" i="2" s="1"/>
  <c r="BB139" i="2"/>
  <c r="BG139" i="2" s="1"/>
  <c r="BA139" i="2"/>
  <c r="BF139" i="2" s="1"/>
  <c r="AZ139" i="2"/>
  <c r="BE139" i="2" s="1"/>
  <c r="AU139" i="2"/>
  <c r="M139" i="2" s="1"/>
  <c r="BC152" i="2"/>
  <c r="BH152" i="2" s="1"/>
  <c r="BB152" i="2"/>
  <c r="BG152" i="2" s="1"/>
  <c r="BA152" i="2"/>
  <c r="BF152" i="2" s="1"/>
  <c r="AZ152" i="2"/>
  <c r="BE152" i="2" s="1"/>
  <c r="AU152" i="2"/>
  <c r="M152" i="2" s="1"/>
  <c r="BC78" i="2"/>
  <c r="BH78" i="2" s="1"/>
  <c r="BB78" i="2"/>
  <c r="BG78" i="2" s="1"/>
  <c r="BA78" i="2"/>
  <c r="BF78" i="2" s="1"/>
  <c r="AZ78" i="2"/>
  <c r="BE78" i="2" s="1"/>
  <c r="AU78" i="2"/>
  <c r="M78" i="2" s="1"/>
  <c r="BC156" i="2"/>
  <c r="BH156" i="2" s="1"/>
  <c r="BB156" i="2"/>
  <c r="BG156" i="2" s="1"/>
  <c r="BA156" i="2"/>
  <c r="BF156" i="2" s="1"/>
  <c r="AZ156" i="2"/>
  <c r="BE156" i="2" s="1"/>
  <c r="AU156" i="2"/>
  <c r="M156" i="2" s="1"/>
  <c r="BC154" i="2"/>
  <c r="BH154" i="2" s="1"/>
  <c r="BB154" i="2"/>
  <c r="BG154" i="2" s="1"/>
  <c r="BA154" i="2"/>
  <c r="BF154" i="2" s="1"/>
  <c r="AZ154" i="2"/>
  <c r="BE154" i="2" s="1"/>
  <c r="AU154" i="2"/>
  <c r="M154" i="2" s="1"/>
  <c r="BB175" i="2"/>
  <c r="BG175" i="2" s="1"/>
  <c r="AU175" i="2"/>
  <c r="M175" i="2" s="1"/>
  <c r="AU189" i="2"/>
  <c r="M189" i="2" s="1"/>
  <c r="BC157" i="2"/>
  <c r="BH157" i="2" s="1"/>
  <c r="BB157" i="2"/>
  <c r="BG157" i="2" s="1"/>
  <c r="BA157" i="2"/>
  <c r="BF157" i="2" s="1"/>
  <c r="AZ157" i="2"/>
  <c r="BE157" i="2" s="1"/>
  <c r="AU157" i="2"/>
  <c r="M157" i="2" s="1"/>
  <c r="BC225" i="2"/>
  <c r="BH225" i="2" s="1"/>
  <c r="BB225" i="2"/>
  <c r="BG225" i="2" s="1"/>
  <c r="BA225" i="2"/>
  <c r="BF225" i="2" s="1"/>
  <c r="AZ225" i="2"/>
  <c r="BE225" i="2" s="1"/>
  <c r="AU225" i="2"/>
  <c r="M225" i="2" s="1"/>
  <c r="AU145" i="2"/>
  <c r="M145" i="2" s="1"/>
  <c r="AU138" i="2"/>
  <c r="M138" i="2" s="1"/>
  <c r="BC227" i="2"/>
  <c r="BH227" i="2" s="1"/>
  <c r="BB227" i="2"/>
  <c r="BG227" i="2" s="1"/>
  <c r="BA227" i="2"/>
  <c r="BF227" i="2" s="1"/>
  <c r="AZ227" i="2"/>
  <c r="BE227" i="2" s="1"/>
  <c r="AU227" i="2"/>
  <c r="M227" i="2" s="1"/>
  <c r="AU119" i="2"/>
  <c r="M119" i="2" s="1"/>
  <c r="AU171" i="2"/>
  <c r="M171" i="2" s="1"/>
  <c r="BC122" i="2"/>
  <c r="BH122" i="2" s="1"/>
  <c r="BB122" i="2"/>
  <c r="BG122" i="2" s="1"/>
  <c r="BA122" i="2"/>
  <c r="BF122" i="2" s="1"/>
  <c r="AZ122" i="2"/>
  <c r="BE122" i="2" s="1"/>
  <c r="AU122" i="2"/>
  <c r="M122" i="2" s="1"/>
  <c r="AU127" i="2"/>
  <c r="M127" i="2" s="1"/>
  <c r="BC55" i="2"/>
  <c r="BH55" i="2" s="1"/>
  <c r="BB55" i="2"/>
  <c r="BG55" i="2" s="1"/>
  <c r="BA55" i="2"/>
  <c r="BF55" i="2" s="1"/>
  <c r="AZ55" i="2"/>
  <c r="BE55" i="2" s="1"/>
  <c r="AU55" i="2"/>
  <c r="M55" i="2" s="1"/>
  <c r="O55" i="2" s="1"/>
  <c r="AU50" i="2"/>
  <c r="M50" i="2" s="1"/>
  <c r="BC146" i="2"/>
  <c r="BH146" i="2" s="1"/>
  <c r="BB146" i="2"/>
  <c r="BG146" i="2" s="1"/>
  <c r="BA146" i="2"/>
  <c r="BF146" i="2" s="1"/>
  <c r="AZ146" i="2"/>
  <c r="BE146" i="2" s="1"/>
  <c r="AU146" i="2"/>
  <c r="M146" i="2" s="1"/>
  <c r="BC87" i="2"/>
  <c r="BH87" i="2" s="1"/>
  <c r="BB87" i="2"/>
  <c r="BG87" i="2" s="1"/>
  <c r="BA87" i="2"/>
  <c r="BF87" i="2" s="1"/>
  <c r="AZ87" i="2"/>
  <c r="BE87" i="2" s="1"/>
  <c r="AU87" i="2"/>
  <c r="M87" i="2" s="1"/>
  <c r="BC215" i="2"/>
  <c r="BH215" i="2" s="1"/>
  <c r="BB215" i="2"/>
  <c r="BG215" i="2" s="1"/>
  <c r="BA215" i="2"/>
  <c r="BF215" i="2" s="1"/>
  <c r="AZ215" i="2"/>
  <c r="BE215" i="2" s="1"/>
  <c r="AU215" i="2"/>
  <c r="M215" i="2" s="1"/>
  <c r="BC64" i="2"/>
  <c r="BH64" i="2" s="1"/>
  <c r="BB64" i="2"/>
  <c r="BG64" i="2" s="1"/>
  <c r="BA64" i="2"/>
  <c r="BF64" i="2" s="1"/>
  <c r="AZ64" i="2"/>
  <c r="BE64" i="2" s="1"/>
  <c r="AU64" i="2"/>
  <c r="M64" i="2" s="1"/>
  <c r="AU76" i="2"/>
  <c r="M76" i="2" s="1"/>
  <c r="BC120" i="2"/>
  <c r="BH120" i="2" s="1"/>
  <c r="BB120" i="2"/>
  <c r="BG120" i="2" s="1"/>
  <c r="BA120" i="2"/>
  <c r="BF120" i="2" s="1"/>
  <c r="AZ120" i="2"/>
  <c r="BE120" i="2" s="1"/>
  <c r="AU120" i="2"/>
  <c r="M120" i="2" s="1"/>
  <c r="BC172" i="2"/>
  <c r="BH172" i="2" s="1"/>
  <c r="BB172" i="2"/>
  <c r="BG172" i="2" s="1"/>
  <c r="BA172" i="2"/>
  <c r="BF172" i="2" s="1"/>
  <c r="AZ172" i="2"/>
  <c r="BE172" i="2" s="1"/>
  <c r="AU172" i="2"/>
  <c r="M172" i="2" s="1"/>
  <c r="BC101" i="2"/>
  <c r="BH101" i="2" s="1"/>
  <c r="BB101" i="2"/>
  <c r="BG101" i="2" s="1"/>
  <c r="BA101" i="2"/>
  <c r="BF101" i="2" s="1"/>
  <c r="AZ101" i="2"/>
  <c r="BE101" i="2" s="1"/>
  <c r="AU101" i="2"/>
  <c r="M101" i="2" s="1"/>
  <c r="BC121" i="2"/>
  <c r="BH121" i="2" s="1"/>
  <c r="BB121" i="2"/>
  <c r="BG121" i="2" s="1"/>
  <c r="BA121" i="2"/>
  <c r="BF121" i="2" s="1"/>
  <c r="AZ121" i="2"/>
  <c r="BE121" i="2" s="1"/>
  <c r="AU121" i="2"/>
  <c r="M121" i="2" s="1"/>
  <c r="AU150" i="2"/>
  <c r="M150" i="2" s="1"/>
  <c r="AU166" i="2"/>
  <c r="M166" i="2" s="1"/>
  <c r="BH4" i="2"/>
  <c r="BG4" i="2"/>
  <c r="BF4" i="2"/>
  <c r="BE4" i="2"/>
  <c r="BC131" i="2"/>
  <c r="BH131" i="2" s="1"/>
  <c r="BB131" i="2"/>
  <c r="BG131" i="2" s="1"/>
  <c r="BA131" i="2"/>
  <c r="BF131" i="2" s="1"/>
  <c r="AZ131" i="2"/>
  <c r="BE131" i="2" s="1"/>
  <c r="AU131" i="2"/>
  <c r="M131" i="2" s="1"/>
  <c r="BC159" i="2"/>
  <c r="BH159" i="2" s="1"/>
  <c r="BB159" i="2"/>
  <c r="BG159" i="2" s="1"/>
  <c r="BA159" i="2"/>
  <c r="BF159" i="2" s="1"/>
  <c r="AZ159" i="2"/>
  <c r="BE159" i="2" s="1"/>
  <c r="AU159" i="2"/>
  <c r="M159" i="2" s="1"/>
  <c r="BC142" i="2"/>
  <c r="BH142" i="2" s="1"/>
  <c r="BB142" i="2"/>
  <c r="BG142" i="2" s="1"/>
  <c r="BA142" i="2"/>
  <c r="BF142" i="2" s="1"/>
  <c r="AZ142" i="2"/>
  <c r="BE142" i="2" s="1"/>
  <c r="AU142" i="2"/>
  <c r="M142" i="2" s="1"/>
  <c r="AU169" i="2"/>
  <c r="M169" i="2" s="1"/>
  <c r="AU200" i="2"/>
  <c r="M200" i="2" s="1"/>
  <c r="AU180" i="2"/>
  <c r="M180" i="2" s="1"/>
  <c r="BC141" i="2"/>
  <c r="BH141" i="2" s="1"/>
  <c r="BB141" i="2"/>
  <c r="BG141" i="2" s="1"/>
  <c r="BA141" i="2"/>
  <c r="BF141" i="2" s="1"/>
  <c r="AZ141" i="2"/>
  <c r="BE141" i="2" s="1"/>
  <c r="AU141" i="2"/>
  <c r="M141" i="2" s="1"/>
  <c r="BC238" i="2"/>
  <c r="BH238" i="2" s="1"/>
  <c r="BB238" i="2"/>
  <c r="BG238" i="2" s="1"/>
  <c r="BA238" i="2"/>
  <c r="BF238" i="2" s="1"/>
  <c r="AZ238" i="2"/>
  <c r="BE238" i="2" s="1"/>
  <c r="AU238" i="2"/>
  <c r="M238" i="2" s="1"/>
  <c r="BC137" i="2"/>
  <c r="BH137" i="2" s="1"/>
  <c r="BB137" i="2"/>
  <c r="BG137" i="2" s="1"/>
  <c r="BA137" i="2"/>
  <c r="BF137" i="2" s="1"/>
  <c r="AZ137" i="2"/>
  <c r="BE137" i="2" s="1"/>
  <c r="AU137" i="2"/>
  <c r="M137" i="2" s="1"/>
  <c r="O137" i="2" s="1"/>
  <c r="AL243" i="2"/>
  <c r="L243" i="2" s="1"/>
  <c r="AB243" i="2"/>
  <c r="J243" i="2" s="1"/>
  <c r="R243" i="2"/>
  <c r="H243" i="2" s="1"/>
  <c r="P243" i="2" s="1"/>
  <c r="AL210" i="2"/>
  <c r="L210" i="2" s="1"/>
  <c r="AL281" i="2"/>
  <c r="L281" i="2" s="1"/>
  <c r="AL271" i="2"/>
  <c r="L271" i="2" s="1"/>
  <c r="AL264" i="2"/>
  <c r="L264" i="2" s="1"/>
  <c r="AB210" i="2"/>
  <c r="J210" i="2" s="1"/>
  <c r="AB281" i="2"/>
  <c r="J281" i="2" s="1"/>
  <c r="AB271" i="2"/>
  <c r="J271" i="2" s="1"/>
  <c r="AB264" i="2"/>
  <c r="J264" i="2" s="1"/>
  <c r="R210" i="2"/>
  <c r="H210" i="2" s="1"/>
  <c r="P210" i="2" s="1"/>
  <c r="R281" i="2"/>
  <c r="H281" i="2" s="1"/>
  <c r="P281" i="2" s="1"/>
  <c r="R271" i="2"/>
  <c r="H271" i="2" s="1"/>
  <c r="P271" i="2" s="1"/>
  <c r="R264" i="2"/>
  <c r="H264" i="2" s="1"/>
  <c r="P264" i="2" s="1"/>
  <c r="AS210" i="2"/>
  <c r="AR210" i="2"/>
  <c r="AQ210" i="2"/>
  <c r="AP210" i="2"/>
  <c r="AK210" i="2"/>
  <c r="K210" i="2" s="1"/>
  <c r="AI210" i="2"/>
  <c r="AH210" i="2"/>
  <c r="AG210" i="2"/>
  <c r="AF210" i="2"/>
  <c r="AA210" i="2"/>
  <c r="I210" i="2" s="1"/>
  <c r="Y210" i="2"/>
  <c r="X210" i="2"/>
  <c r="W210" i="2"/>
  <c r="V210" i="2"/>
  <c r="Q210" i="2"/>
  <c r="G210" i="2" s="1"/>
  <c r="O210" i="2" s="1"/>
  <c r="AS281" i="2"/>
  <c r="AR281" i="2"/>
  <c r="AQ281" i="2"/>
  <c r="AP281" i="2"/>
  <c r="AK281" i="2"/>
  <c r="K281" i="2" s="1"/>
  <c r="AI281" i="2"/>
  <c r="AH281" i="2"/>
  <c r="AG281" i="2"/>
  <c r="AF281" i="2"/>
  <c r="AA281" i="2"/>
  <c r="I281" i="2" s="1"/>
  <c r="Y281" i="2"/>
  <c r="X281" i="2"/>
  <c r="W281" i="2"/>
  <c r="V281" i="2"/>
  <c r="Q281" i="2"/>
  <c r="G281" i="2" s="1"/>
  <c r="O281" i="2" s="1"/>
  <c r="AS271" i="2"/>
  <c r="AR271" i="2"/>
  <c r="AQ271" i="2"/>
  <c r="AP271" i="2"/>
  <c r="AK271" i="2"/>
  <c r="K271" i="2" s="1"/>
  <c r="AI271" i="2"/>
  <c r="AH271" i="2"/>
  <c r="AG271" i="2"/>
  <c r="AF271" i="2"/>
  <c r="AA271" i="2"/>
  <c r="I271" i="2" s="1"/>
  <c r="Y271" i="2"/>
  <c r="X271" i="2"/>
  <c r="W271" i="2"/>
  <c r="V271" i="2"/>
  <c r="Q271" i="2"/>
  <c r="G271" i="2" s="1"/>
  <c r="O271" i="2" s="1"/>
  <c r="AS264" i="2"/>
  <c r="AR264" i="2"/>
  <c r="AQ264" i="2"/>
  <c r="AP264" i="2"/>
  <c r="AK264" i="2"/>
  <c r="K264" i="2" s="1"/>
  <c r="AI264" i="2"/>
  <c r="AH264" i="2"/>
  <c r="AG264" i="2"/>
  <c r="AF264" i="2"/>
  <c r="AA264" i="2"/>
  <c r="I264" i="2" s="1"/>
  <c r="Y264" i="2"/>
  <c r="X264" i="2"/>
  <c r="W264" i="2"/>
  <c r="V264" i="2"/>
  <c r="Q264" i="2"/>
  <c r="G264" i="2" s="1"/>
  <c r="O264" i="2" s="1"/>
  <c r="AS243" i="2"/>
  <c r="AR243" i="2"/>
  <c r="AQ243" i="2"/>
  <c r="AP243" i="2"/>
  <c r="AK243" i="2"/>
  <c r="K243" i="2" s="1"/>
  <c r="AI243" i="2"/>
  <c r="AH243" i="2"/>
  <c r="AG243" i="2"/>
  <c r="AF243" i="2"/>
  <c r="AA243" i="2"/>
  <c r="I243" i="2" s="1"/>
  <c r="Y243" i="2"/>
  <c r="X243" i="2"/>
  <c r="W243" i="2"/>
  <c r="V243" i="2"/>
  <c r="Q243" i="2"/>
  <c r="G243" i="2" s="1"/>
  <c r="O243" i="2" s="1"/>
  <c r="AS203" i="2"/>
  <c r="AR203" i="2"/>
  <c r="AQ203" i="2"/>
  <c r="AP203" i="2"/>
  <c r="AL203" i="2"/>
  <c r="L203" i="2" s="1"/>
  <c r="AK203" i="2"/>
  <c r="K203" i="2" s="1"/>
  <c r="AI203" i="2"/>
  <c r="AH203" i="2"/>
  <c r="AG203" i="2"/>
  <c r="AF203" i="2"/>
  <c r="AB203" i="2"/>
  <c r="J203" i="2" s="1"/>
  <c r="AA203" i="2"/>
  <c r="I203" i="2" s="1"/>
  <c r="Y203" i="2"/>
  <c r="X203" i="2"/>
  <c r="W203" i="2"/>
  <c r="V203" i="2"/>
  <c r="R203" i="2"/>
  <c r="H203" i="2" s="1"/>
  <c r="P203" i="2" s="1"/>
  <c r="Q203" i="2"/>
  <c r="G203" i="2" s="1"/>
  <c r="O203" i="2" s="1"/>
  <c r="AS252" i="2"/>
  <c r="AR252" i="2"/>
  <c r="AQ252" i="2"/>
  <c r="AP252" i="2"/>
  <c r="AL252" i="2"/>
  <c r="L252" i="2" s="1"/>
  <c r="AK252" i="2"/>
  <c r="K252" i="2" s="1"/>
  <c r="AI252" i="2"/>
  <c r="AH252" i="2"/>
  <c r="AG252" i="2"/>
  <c r="AF252" i="2"/>
  <c r="AB252" i="2"/>
  <c r="J252" i="2" s="1"/>
  <c r="AA252" i="2"/>
  <c r="I252" i="2" s="1"/>
  <c r="Y252" i="2"/>
  <c r="X252" i="2"/>
  <c r="W252" i="2"/>
  <c r="V252" i="2"/>
  <c r="R252" i="2"/>
  <c r="H252" i="2" s="1"/>
  <c r="P252" i="2" s="1"/>
  <c r="Q252" i="2"/>
  <c r="G252" i="2" s="1"/>
  <c r="O252" i="2" s="1"/>
  <c r="AS241" i="2"/>
  <c r="AR241" i="2"/>
  <c r="AQ241" i="2"/>
  <c r="AP241" i="2"/>
  <c r="AL241" i="2"/>
  <c r="L241" i="2" s="1"/>
  <c r="AK241" i="2"/>
  <c r="K241" i="2" s="1"/>
  <c r="AI241" i="2"/>
  <c r="AH241" i="2"/>
  <c r="AG241" i="2"/>
  <c r="AF241" i="2"/>
  <c r="AB241" i="2"/>
  <c r="J241" i="2" s="1"/>
  <c r="AA241" i="2"/>
  <c r="I241" i="2" s="1"/>
  <c r="Y241" i="2"/>
  <c r="X241" i="2"/>
  <c r="W241" i="2"/>
  <c r="V241" i="2"/>
  <c r="R241" i="2"/>
  <c r="H241" i="2" s="1"/>
  <c r="P241" i="2" s="1"/>
  <c r="Q241" i="2"/>
  <c r="G241" i="2" s="1"/>
  <c r="O241" i="2" s="1"/>
  <c r="AL237" i="2"/>
  <c r="L237" i="2" s="1"/>
  <c r="AB237" i="2"/>
  <c r="J237" i="2" s="1"/>
  <c r="R237" i="2"/>
  <c r="H237" i="2" s="1"/>
  <c r="P237" i="2" s="1"/>
  <c r="AS237" i="2"/>
  <c r="AR237" i="2"/>
  <c r="AQ237" i="2"/>
  <c r="AP237" i="2"/>
  <c r="AK237" i="2"/>
  <c r="K237" i="2" s="1"/>
  <c r="AI237" i="2"/>
  <c r="AH237" i="2"/>
  <c r="AG237" i="2"/>
  <c r="AF237" i="2"/>
  <c r="AA237" i="2"/>
  <c r="I237" i="2" s="1"/>
  <c r="Y237" i="2"/>
  <c r="X237" i="2"/>
  <c r="W237" i="2"/>
  <c r="V237" i="2"/>
  <c r="Q237" i="2"/>
  <c r="G237" i="2" s="1"/>
  <c r="O237" i="2" s="1"/>
  <c r="AS230" i="2"/>
  <c r="AR230" i="2"/>
  <c r="AQ230" i="2"/>
  <c r="AP230" i="2"/>
  <c r="AL230" i="2"/>
  <c r="L230" i="2" s="1"/>
  <c r="AK230" i="2"/>
  <c r="K230" i="2" s="1"/>
  <c r="AI230" i="2"/>
  <c r="AH230" i="2"/>
  <c r="AG230" i="2"/>
  <c r="AF230" i="2"/>
  <c r="AB230" i="2"/>
  <c r="J230" i="2" s="1"/>
  <c r="AA230" i="2"/>
  <c r="I230" i="2" s="1"/>
  <c r="Y230" i="2"/>
  <c r="X230" i="2"/>
  <c r="W230" i="2"/>
  <c r="V230" i="2"/>
  <c r="R230" i="2"/>
  <c r="H230" i="2" s="1"/>
  <c r="P230" i="2" s="1"/>
  <c r="Q230" i="2"/>
  <c r="G230" i="2" s="1"/>
  <c r="O230" i="2" s="1"/>
  <c r="AS254" i="2"/>
  <c r="AR254" i="2"/>
  <c r="AQ254" i="2"/>
  <c r="AP254" i="2"/>
  <c r="AL254" i="2"/>
  <c r="L254" i="2" s="1"/>
  <c r="AK254" i="2"/>
  <c r="K254" i="2" s="1"/>
  <c r="AI254" i="2"/>
  <c r="AH254" i="2"/>
  <c r="AG254" i="2"/>
  <c r="AF254" i="2"/>
  <c r="AB254" i="2"/>
  <c r="J254" i="2" s="1"/>
  <c r="AA254" i="2"/>
  <c r="I254" i="2" s="1"/>
  <c r="Y254" i="2"/>
  <c r="X254" i="2"/>
  <c r="W254" i="2"/>
  <c r="V254" i="2"/>
  <c r="R254" i="2"/>
  <c r="H254" i="2" s="1"/>
  <c r="P254" i="2" s="1"/>
  <c r="Q254" i="2"/>
  <c r="G254" i="2" s="1"/>
  <c r="O254" i="2" s="1"/>
  <c r="AS179" i="2"/>
  <c r="AR179" i="2"/>
  <c r="AQ179" i="2"/>
  <c r="AP179" i="2"/>
  <c r="AL179" i="2"/>
  <c r="L179" i="2" s="1"/>
  <c r="AK179" i="2"/>
  <c r="K179" i="2" s="1"/>
  <c r="AI179" i="2"/>
  <c r="AH179" i="2"/>
  <c r="AG179" i="2"/>
  <c r="AF179" i="2"/>
  <c r="AB179" i="2"/>
  <c r="J179" i="2" s="1"/>
  <c r="AA179" i="2"/>
  <c r="I179" i="2" s="1"/>
  <c r="Y179" i="2"/>
  <c r="X179" i="2"/>
  <c r="W179" i="2"/>
  <c r="V179" i="2"/>
  <c r="R179" i="2"/>
  <c r="H179" i="2" s="1"/>
  <c r="P179" i="2" s="1"/>
  <c r="Q179" i="2"/>
  <c r="G179" i="2" s="1"/>
  <c r="O179" i="2" s="1"/>
  <c r="R276" i="2"/>
  <c r="H276" i="2" s="1"/>
  <c r="AB276" i="2"/>
  <c r="J276" i="2" s="1"/>
  <c r="AL276" i="2"/>
  <c r="L276" i="2" s="1"/>
  <c r="AU177" i="2"/>
  <c r="M177" i="2" s="1"/>
  <c r="AS276" i="2"/>
  <c r="AR276" i="2"/>
  <c r="AQ276" i="2"/>
  <c r="AP276" i="2"/>
  <c r="AK276" i="2"/>
  <c r="K276" i="2" s="1"/>
  <c r="AI276" i="2"/>
  <c r="AH276" i="2"/>
  <c r="AG276" i="2"/>
  <c r="AF276" i="2"/>
  <c r="AA276" i="2"/>
  <c r="I276" i="2" s="1"/>
  <c r="Y276" i="2"/>
  <c r="X276" i="2"/>
  <c r="W276" i="2"/>
  <c r="V276" i="2"/>
  <c r="Q276" i="2"/>
  <c r="G276" i="2" s="1"/>
  <c r="O276" i="2" s="1"/>
  <c r="AS153" i="2"/>
  <c r="AR153" i="2"/>
  <c r="AQ153" i="2"/>
  <c r="AP153" i="2"/>
  <c r="AK153" i="2"/>
  <c r="K153" i="2" s="1"/>
  <c r="AS182" i="2"/>
  <c r="AR182" i="2"/>
  <c r="AQ182" i="2"/>
  <c r="AP182" i="2"/>
  <c r="AK182" i="2"/>
  <c r="K182" i="2" s="1"/>
  <c r="AS274" i="2"/>
  <c r="AR274" i="2"/>
  <c r="AQ274" i="2"/>
  <c r="AP274" i="2"/>
  <c r="AK274" i="2"/>
  <c r="K274" i="2" s="1"/>
  <c r="AS283" i="2"/>
  <c r="AR283" i="2"/>
  <c r="AQ283" i="2"/>
  <c r="AP283" i="2"/>
  <c r="AK283" i="2"/>
  <c r="K283" i="2" s="1"/>
  <c r="AS287" i="2"/>
  <c r="AR287" i="2"/>
  <c r="AQ287" i="2"/>
  <c r="AP287" i="2"/>
  <c r="AK287" i="2"/>
  <c r="K287" i="2" s="1"/>
  <c r="AI153" i="2"/>
  <c r="AH153" i="2"/>
  <c r="AG153" i="2"/>
  <c r="AF153" i="2"/>
  <c r="AA153" i="2"/>
  <c r="I153" i="2" s="1"/>
  <c r="AI182" i="2"/>
  <c r="AH182" i="2"/>
  <c r="AG182" i="2"/>
  <c r="AF182" i="2"/>
  <c r="AA182" i="2"/>
  <c r="I182" i="2" s="1"/>
  <c r="AI274" i="2"/>
  <c r="AH274" i="2"/>
  <c r="AG274" i="2"/>
  <c r="AF274" i="2"/>
  <c r="AA274" i="2"/>
  <c r="I274" i="2" s="1"/>
  <c r="AI283" i="2"/>
  <c r="AH283" i="2"/>
  <c r="AG283" i="2"/>
  <c r="AF283" i="2"/>
  <c r="AA283" i="2"/>
  <c r="I283" i="2" s="1"/>
  <c r="AI287" i="2"/>
  <c r="AH287" i="2"/>
  <c r="AG287" i="2"/>
  <c r="AF287" i="2"/>
  <c r="AA287" i="2"/>
  <c r="I287" i="2" s="1"/>
  <c r="Y153" i="2"/>
  <c r="X153" i="2"/>
  <c r="W153" i="2"/>
  <c r="V153" i="2"/>
  <c r="Q153" i="2"/>
  <c r="G153" i="2" s="1"/>
  <c r="O153" i="2" s="1"/>
  <c r="Y182" i="2"/>
  <c r="X182" i="2"/>
  <c r="W182" i="2"/>
  <c r="V182" i="2"/>
  <c r="Q182" i="2"/>
  <c r="G182" i="2" s="1"/>
  <c r="O182" i="2" s="1"/>
  <c r="Y274" i="2"/>
  <c r="X274" i="2"/>
  <c r="W274" i="2"/>
  <c r="V274" i="2"/>
  <c r="Q274" i="2"/>
  <c r="G274" i="2" s="1"/>
  <c r="O274" i="2" s="1"/>
  <c r="Y283" i="2"/>
  <c r="X283" i="2"/>
  <c r="W283" i="2"/>
  <c r="V283" i="2"/>
  <c r="Q283" i="2"/>
  <c r="G283" i="2" s="1"/>
  <c r="O283" i="2" s="1"/>
  <c r="Y287" i="2"/>
  <c r="X287" i="2"/>
  <c r="W287" i="2"/>
  <c r="V287" i="2"/>
  <c r="Q287" i="2"/>
  <c r="G287" i="2" s="1"/>
  <c r="O287" i="2" s="1"/>
  <c r="BB320" i="2"/>
  <c r="BB319" i="2"/>
  <c r="BB318" i="2"/>
  <c r="BB317" i="2"/>
  <c r="BB316" i="2"/>
  <c r="BB315" i="2"/>
  <c r="BB314" i="2"/>
  <c r="BB313" i="2"/>
  <c r="BB312" i="2"/>
  <c r="BB321" i="2" s="1"/>
  <c r="AR320" i="2"/>
  <c r="AR319" i="2"/>
  <c r="AR318" i="2"/>
  <c r="AR317" i="2"/>
  <c r="AR316" i="2"/>
  <c r="AR315" i="2"/>
  <c r="AR314" i="2"/>
  <c r="AR313" i="2"/>
  <c r="AR312" i="2"/>
  <c r="AR321" i="2" s="1"/>
  <c r="BB309" i="2"/>
  <c r="BB308" i="2"/>
  <c r="BB307" i="2"/>
  <c r="BB306" i="2"/>
  <c r="BB305" i="2"/>
  <c r="BB304" i="2"/>
  <c r="BB310" i="2" s="1"/>
  <c r="I179" i="3"/>
  <c r="J179" i="3"/>
  <c r="I38" i="3"/>
  <c r="J38" i="3"/>
  <c r="I12" i="3"/>
  <c r="J12" i="3"/>
  <c r="I29" i="3"/>
  <c r="J29" i="3"/>
  <c r="I241" i="3"/>
  <c r="J241" i="3"/>
  <c r="I5" i="3"/>
  <c r="J5" i="3"/>
  <c r="I52" i="3"/>
  <c r="J52" i="3"/>
  <c r="I226" i="3"/>
  <c r="J226" i="3"/>
  <c r="I21" i="3"/>
  <c r="J21" i="3"/>
  <c r="I26" i="3"/>
  <c r="J26" i="3"/>
  <c r="I66" i="3"/>
  <c r="J66" i="3"/>
  <c r="I174" i="3"/>
  <c r="J174" i="3"/>
  <c r="I164" i="3"/>
  <c r="J164" i="3"/>
  <c r="I75" i="3"/>
  <c r="J75" i="3"/>
  <c r="I79" i="3"/>
  <c r="J79" i="3"/>
  <c r="I176" i="3"/>
  <c r="J176" i="3"/>
  <c r="I9" i="3"/>
  <c r="J9" i="3"/>
  <c r="I194" i="3"/>
  <c r="J194" i="3"/>
  <c r="I36" i="3"/>
  <c r="J36" i="3"/>
  <c r="I22" i="3"/>
  <c r="J22" i="3"/>
  <c r="I171" i="3"/>
  <c r="J171" i="3"/>
  <c r="I157" i="3"/>
  <c r="J157" i="3"/>
  <c r="I15" i="3"/>
  <c r="J15" i="3"/>
  <c r="I258" i="3"/>
  <c r="J258" i="3"/>
  <c r="I37" i="3"/>
  <c r="J37" i="3"/>
  <c r="I8" i="3"/>
  <c r="J8" i="3"/>
  <c r="I187" i="3"/>
  <c r="J187" i="3"/>
  <c r="I254" i="3"/>
  <c r="J254" i="3"/>
  <c r="I217" i="3"/>
  <c r="J217" i="3"/>
  <c r="I50" i="3"/>
  <c r="J50" i="3"/>
  <c r="I17" i="3"/>
  <c r="J17" i="3"/>
  <c r="I150" i="3"/>
  <c r="J150" i="3"/>
  <c r="I189" i="3"/>
  <c r="J189" i="3"/>
  <c r="I111" i="3"/>
  <c r="J111" i="3"/>
  <c r="I6" i="3"/>
  <c r="J6" i="3"/>
  <c r="I129" i="3"/>
  <c r="J129" i="3"/>
  <c r="I173" i="3"/>
  <c r="J173" i="3"/>
  <c r="I64" i="3"/>
  <c r="J64" i="3"/>
  <c r="I159" i="3"/>
  <c r="J159" i="3"/>
  <c r="I83" i="3"/>
  <c r="J83" i="3"/>
  <c r="I16" i="3"/>
  <c r="J16" i="3"/>
  <c r="I46" i="3"/>
  <c r="J46" i="3"/>
  <c r="I161" i="3"/>
  <c r="J161" i="3"/>
  <c r="I218" i="3"/>
  <c r="J218" i="3"/>
  <c r="I116" i="3"/>
  <c r="J116" i="3"/>
  <c r="I235" i="3"/>
  <c r="J235" i="3"/>
  <c r="I82" i="3"/>
  <c r="J82" i="3"/>
  <c r="I56" i="3"/>
  <c r="J56" i="3"/>
  <c r="I244" i="3"/>
  <c r="J244" i="3"/>
  <c r="I74" i="3"/>
  <c r="J74" i="3"/>
  <c r="I140" i="3"/>
  <c r="J140" i="3"/>
  <c r="I63" i="3"/>
  <c r="J63" i="3"/>
  <c r="I40" i="3"/>
  <c r="J40" i="3"/>
  <c r="I123" i="3"/>
  <c r="J123" i="3"/>
  <c r="I44" i="3"/>
  <c r="J44" i="3"/>
  <c r="I182" i="3"/>
  <c r="J182" i="3"/>
  <c r="I269" i="3"/>
  <c r="J269" i="3"/>
  <c r="I188" i="3"/>
  <c r="J188" i="3"/>
  <c r="I163" i="3"/>
  <c r="J163" i="3"/>
  <c r="I250" i="3"/>
  <c r="J250" i="3"/>
  <c r="I98" i="3"/>
  <c r="J98" i="3"/>
  <c r="I143" i="3"/>
  <c r="J143" i="3"/>
  <c r="I255" i="3"/>
  <c r="J255" i="3"/>
  <c r="I263" i="3"/>
  <c r="J263" i="3"/>
  <c r="I203" i="3"/>
  <c r="J203" i="3"/>
  <c r="I62" i="3"/>
  <c r="J62" i="3"/>
  <c r="I229" i="3"/>
  <c r="J229" i="3"/>
  <c r="I93" i="3"/>
  <c r="J93" i="3"/>
  <c r="I32" i="3"/>
  <c r="J32" i="3"/>
  <c r="I48" i="3"/>
  <c r="J48" i="3"/>
  <c r="I110" i="3"/>
  <c r="J110" i="3"/>
  <c r="I120" i="3"/>
  <c r="J120" i="3"/>
  <c r="I76" i="3"/>
  <c r="J76" i="3"/>
  <c r="I192" i="3"/>
  <c r="J192" i="3"/>
  <c r="I147" i="3"/>
  <c r="J147" i="3"/>
  <c r="I7" i="3"/>
  <c r="J7" i="3"/>
  <c r="I11" i="3"/>
  <c r="J11" i="3"/>
  <c r="I13" i="3"/>
  <c r="J13" i="3"/>
  <c r="I14" i="3"/>
  <c r="J14" i="3"/>
  <c r="I18" i="3"/>
  <c r="J18" i="3"/>
  <c r="I19" i="3"/>
  <c r="J19" i="3"/>
  <c r="I20" i="3"/>
  <c r="J20" i="3"/>
  <c r="I24" i="3"/>
  <c r="J24" i="3"/>
  <c r="I25" i="3"/>
  <c r="J25" i="3"/>
  <c r="I27" i="3"/>
  <c r="J27" i="3"/>
  <c r="I34" i="3"/>
  <c r="J34" i="3"/>
  <c r="I45" i="3"/>
  <c r="J45" i="3"/>
  <c r="I31" i="3"/>
  <c r="J31" i="3"/>
  <c r="I33" i="3"/>
  <c r="J33" i="3"/>
  <c r="I35" i="3"/>
  <c r="J35" i="3"/>
  <c r="I39" i="3"/>
  <c r="J39" i="3"/>
  <c r="I43" i="3"/>
  <c r="J43" i="3"/>
  <c r="I49" i="3"/>
  <c r="J49" i="3"/>
  <c r="I58" i="3"/>
  <c r="J58" i="3"/>
  <c r="I54" i="3"/>
  <c r="J54" i="3"/>
  <c r="I60" i="3"/>
  <c r="J60" i="3"/>
  <c r="I59" i="3"/>
  <c r="J59" i="3"/>
  <c r="I61" i="3"/>
  <c r="J61" i="3"/>
  <c r="I68" i="3"/>
  <c r="J68" i="3"/>
  <c r="I70" i="3"/>
  <c r="J70" i="3"/>
  <c r="I65" i="3"/>
  <c r="J65" i="3"/>
  <c r="I73" i="3"/>
  <c r="J73" i="3"/>
  <c r="I77" i="3"/>
  <c r="J77" i="3"/>
  <c r="I67" i="3"/>
  <c r="J67" i="3"/>
  <c r="I81" i="3"/>
  <c r="J81" i="3"/>
  <c r="I89" i="3"/>
  <c r="J89" i="3"/>
  <c r="I71" i="3"/>
  <c r="J71" i="3"/>
  <c r="I85" i="3"/>
  <c r="J85" i="3"/>
  <c r="I103" i="3"/>
  <c r="J103" i="3"/>
  <c r="I87" i="3"/>
  <c r="J87" i="3"/>
  <c r="I91" i="3"/>
  <c r="J91" i="3"/>
  <c r="I92" i="3"/>
  <c r="J92" i="3"/>
  <c r="I96" i="3"/>
  <c r="J96" i="3"/>
  <c r="I105" i="3"/>
  <c r="J105" i="3"/>
  <c r="I100" i="3"/>
  <c r="J100" i="3"/>
  <c r="I242" i="3"/>
  <c r="J242" i="3"/>
  <c r="I118" i="3"/>
  <c r="J118" i="3"/>
  <c r="I117" i="3"/>
  <c r="J117" i="3"/>
  <c r="I122" i="3"/>
  <c r="J122" i="3"/>
  <c r="I132" i="3"/>
  <c r="J132" i="3"/>
  <c r="I131" i="3"/>
  <c r="J131" i="3"/>
  <c r="I133" i="3"/>
  <c r="J133" i="3"/>
  <c r="I149" i="3"/>
  <c r="J149" i="3"/>
  <c r="I148" i="3"/>
  <c r="J148" i="3"/>
  <c r="I126" i="3"/>
  <c r="J126" i="3"/>
  <c r="I146" i="3"/>
  <c r="J146" i="3"/>
  <c r="I152" i="3"/>
  <c r="J152" i="3"/>
  <c r="I175" i="3"/>
  <c r="J175" i="3"/>
  <c r="I139" i="3"/>
  <c r="J139" i="3"/>
  <c r="I142" i="3"/>
  <c r="J142" i="3"/>
  <c r="I160" i="3"/>
  <c r="J160" i="3"/>
  <c r="I130" i="3"/>
  <c r="J130" i="3"/>
  <c r="I168" i="3"/>
  <c r="J168" i="3"/>
  <c r="I215" i="3"/>
  <c r="J215" i="3"/>
  <c r="I138" i="3"/>
  <c r="J138" i="3"/>
  <c r="I195" i="3"/>
  <c r="J195" i="3"/>
  <c r="I134" i="3"/>
  <c r="J134" i="3"/>
  <c r="I162" i="3"/>
  <c r="J162" i="3"/>
  <c r="I213" i="3"/>
  <c r="J213" i="3"/>
  <c r="I199" i="3"/>
  <c r="J199" i="3"/>
  <c r="I165" i="3"/>
  <c r="J165" i="3"/>
  <c r="I172" i="3"/>
  <c r="J172" i="3"/>
  <c r="I202" i="3"/>
  <c r="J202" i="3"/>
  <c r="I177" i="3"/>
  <c r="J177" i="3"/>
  <c r="I178" i="3"/>
  <c r="J178" i="3"/>
  <c r="I214" i="3"/>
  <c r="J214" i="3"/>
  <c r="I236" i="3"/>
  <c r="J236" i="3"/>
  <c r="I264" i="3"/>
  <c r="J264" i="3"/>
  <c r="I205" i="3"/>
  <c r="J205" i="3"/>
  <c r="I201" i="3"/>
  <c r="J201" i="3"/>
  <c r="I212" i="3"/>
  <c r="J212" i="3"/>
  <c r="I216" i="3"/>
  <c r="J216" i="3"/>
  <c r="I221" i="3"/>
  <c r="J221" i="3"/>
  <c r="I248" i="3"/>
  <c r="J248" i="3"/>
  <c r="I257" i="3"/>
  <c r="J257" i="3"/>
  <c r="I260" i="3"/>
  <c r="J260" i="3"/>
  <c r="I266" i="3"/>
  <c r="J266" i="3"/>
  <c r="I267" i="3"/>
  <c r="J267" i="3"/>
  <c r="I274" i="3"/>
  <c r="J274" i="3"/>
  <c r="I271" i="3"/>
  <c r="J271" i="3"/>
  <c r="I10" i="3"/>
  <c r="J10" i="3"/>
  <c r="I23" i="3"/>
  <c r="J23" i="3"/>
  <c r="I28" i="3"/>
  <c r="J28" i="3"/>
  <c r="I47" i="3"/>
  <c r="J47" i="3"/>
  <c r="I53" i="3"/>
  <c r="J53" i="3"/>
  <c r="I42" i="3"/>
  <c r="J42" i="3"/>
  <c r="I69" i="3"/>
  <c r="J69" i="3"/>
  <c r="I41" i="3"/>
  <c r="J41" i="3"/>
  <c r="I57" i="3"/>
  <c r="J57" i="3"/>
  <c r="I51" i="3"/>
  <c r="J51" i="3"/>
  <c r="I78" i="3"/>
  <c r="J78" i="3"/>
  <c r="I84" i="3"/>
  <c r="J84" i="3"/>
  <c r="I88" i="3"/>
  <c r="J88" i="3"/>
  <c r="I90" i="3"/>
  <c r="J90" i="3"/>
  <c r="I106" i="3"/>
  <c r="J106" i="3"/>
  <c r="I112" i="3"/>
  <c r="J112" i="3"/>
  <c r="I107" i="3"/>
  <c r="J107" i="3"/>
  <c r="I113" i="3"/>
  <c r="J113" i="3"/>
  <c r="I114" i="3"/>
  <c r="J114" i="3"/>
  <c r="I104" i="3"/>
  <c r="J104" i="3"/>
  <c r="I102" i="3"/>
  <c r="J102" i="3"/>
  <c r="I101" i="3"/>
  <c r="J101" i="3"/>
  <c r="I115" i="3"/>
  <c r="J115" i="3"/>
  <c r="I109" i="3"/>
  <c r="J109" i="3"/>
  <c r="I125" i="3"/>
  <c r="J125" i="3"/>
  <c r="I124" i="3"/>
  <c r="J124" i="3"/>
  <c r="I128" i="3"/>
  <c r="J128" i="3"/>
  <c r="I121" i="3"/>
  <c r="J121" i="3"/>
  <c r="I136" i="3"/>
  <c r="J136" i="3"/>
  <c r="I135" i="3"/>
  <c r="J135" i="3"/>
  <c r="I127" i="3"/>
  <c r="J127" i="3"/>
  <c r="I153" i="3"/>
  <c r="J153" i="3"/>
  <c r="I145" i="3"/>
  <c r="J145" i="3"/>
  <c r="I144" i="3"/>
  <c r="J144" i="3"/>
  <c r="I151" i="3"/>
  <c r="J151" i="3"/>
  <c r="I156" i="3"/>
  <c r="J156" i="3"/>
  <c r="I234" i="3"/>
  <c r="J234" i="3"/>
  <c r="I228" i="3"/>
  <c r="J228" i="3"/>
  <c r="I169" i="3"/>
  <c r="J169" i="3"/>
  <c r="I180" i="3"/>
  <c r="J180" i="3"/>
  <c r="I185" i="3"/>
  <c r="J185" i="3"/>
  <c r="I137" i="3"/>
  <c r="J137" i="3"/>
  <c r="I186" i="3"/>
  <c r="J186" i="3"/>
  <c r="I141" i="3"/>
  <c r="J141" i="3"/>
  <c r="I204" i="3"/>
  <c r="J204" i="3"/>
  <c r="I193" i="3"/>
  <c r="J193" i="3"/>
  <c r="I183" i="3"/>
  <c r="J183" i="3"/>
  <c r="I166" i="3"/>
  <c r="J166" i="3"/>
  <c r="I225" i="3"/>
  <c r="J225" i="3"/>
  <c r="I253" i="3"/>
  <c r="J253" i="3"/>
  <c r="I190" i="3"/>
  <c r="J190" i="3"/>
  <c r="I158" i="3"/>
  <c r="J158" i="3"/>
  <c r="I198" i="3"/>
  <c r="J198" i="3"/>
  <c r="I191" i="3"/>
  <c r="J191" i="3"/>
  <c r="I197" i="3"/>
  <c r="J197" i="3"/>
  <c r="I200" i="3"/>
  <c r="J200" i="3"/>
  <c r="I211" i="3"/>
  <c r="J211" i="3"/>
  <c r="I222" i="3"/>
  <c r="J222" i="3"/>
  <c r="I209" i="3"/>
  <c r="J209" i="3"/>
  <c r="I210" i="3"/>
  <c r="J210" i="3"/>
  <c r="I259" i="3"/>
  <c r="J259" i="3"/>
  <c r="I261" i="3"/>
  <c r="J261" i="3"/>
  <c r="I232" i="3"/>
  <c r="J232" i="3"/>
  <c r="I237" i="3"/>
  <c r="J237" i="3"/>
  <c r="I265" i="3"/>
  <c r="J265" i="3"/>
  <c r="I245" i="3"/>
  <c r="J245" i="3"/>
  <c r="I247" i="3"/>
  <c r="J247" i="3"/>
  <c r="I270" i="3"/>
  <c r="J270" i="3"/>
  <c r="I275" i="3"/>
  <c r="J275" i="3"/>
  <c r="I256" i="3"/>
  <c r="J256" i="3"/>
  <c r="I262" i="3"/>
  <c r="J262" i="3"/>
  <c r="I243" i="3"/>
  <c r="J243" i="3"/>
  <c r="I276" i="3"/>
  <c r="J276" i="3"/>
  <c r="I30" i="3"/>
  <c r="J30" i="3"/>
  <c r="I55" i="3"/>
  <c r="J55" i="3"/>
  <c r="I80" i="3"/>
  <c r="J80" i="3"/>
  <c r="I86" i="3"/>
  <c r="J86" i="3"/>
  <c r="I72" i="3"/>
  <c r="J72" i="3"/>
  <c r="I97" i="3"/>
  <c r="J97" i="3"/>
  <c r="I95" i="3"/>
  <c r="J95" i="3"/>
  <c r="I167" i="3"/>
  <c r="J167" i="3"/>
  <c r="I108" i="3"/>
  <c r="J108" i="3"/>
  <c r="I99" i="3"/>
  <c r="J99" i="3"/>
  <c r="I219" i="3"/>
  <c r="J219" i="3"/>
  <c r="I196" i="3"/>
  <c r="J196" i="3"/>
  <c r="I246" i="3"/>
  <c r="J246" i="3"/>
  <c r="I224" i="3"/>
  <c r="J224" i="3"/>
  <c r="I170" i="3"/>
  <c r="J170" i="3"/>
  <c r="I223" i="3"/>
  <c r="J223" i="3"/>
  <c r="I208" i="3"/>
  <c r="J208" i="3"/>
  <c r="I181" i="3"/>
  <c r="J181" i="3"/>
  <c r="I184" i="3"/>
  <c r="J184" i="3"/>
  <c r="I207" i="3"/>
  <c r="J207" i="3"/>
  <c r="I238" i="3"/>
  <c r="J238" i="3"/>
  <c r="I206" i="3"/>
  <c r="J206" i="3"/>
  <c r="I240" i="3"/>
  <c r="J240" i="3"/>
  <c r="I239" i="3"/>
  <c r="J239" i="3"/>
  <c r="I249" i="3"/>
  <c r="J249" i="3"/>
  <c r="I231" i="3"/>
  <c r="J231" i="3"/>
  <c r="I268" i="3"/>
  <c r="J268" i="3"/>
  <c r="I273" i="3"/>
  <c r="J273" i="3"/>
  <c r="I277" i="3"/>
  <c r="J277" i="3"/>
  <c r="I278" i="3"/>
  <c r="J278" i="3"/>
  <c r="I94" i="3"/>
  <c r="J94" i="3"/>
  <c r="I119" i="3"/>
  <c r="J119" i="3"/>
  <c r="I155" i="3"/>
  <c r="J155" i="3"/>
  <c r="I252" i="3"/>
  <c r="J252" i="3"/>
  <c r="I154" i="3"/>
  <c r="J154" i="3"/>
  <c r="I233" i="3"/>
  <c r="J233" i="3"/>
  <c r="I251" i="3"/>
  <c r="J251" i="3"/>
  <c r="I230" i="3"/>
  <c r="J230" i="3"/>
  <c r="I227" i="3"/>
  <c r="J227" i="3"/>
  <c r="I220" i="3"/>
  <c r="J220" i="3"/>
  <c r="I272" i="3"/>
  <c r="J272" i="3"/>
  <c r="AV242" i="3"/>
  <c r="AU242" i="3"/>
  <c r="N278" i="3"/>
  <c r="M278" i="3"/>
  <c r="L278" i="3"/>
  <c r="K278" i="3"/>
  <c r="H278" i="3"/>
  <c r="P278" i="3" s="1"/>
  <c r="G278" i="3"/>
  <c r="O278" i="3" s="1"/>
  <c r="AL278" i="3"/>
  <c r="AK278" i="3"/>
  <c r="AI278" i="3"/>
  <c r="AS278" i="3" s="1"/>
  <c r="AH278" i="3"/>
  <c r="AR278" i="3" s="1"/>
  <c r="AG278" i="3"/>
  <c r="AQ278" i="3" s="1"/>
  <c r="AF278" i="3"/>
  <c r="AP278" i="3" s="1"/>
  <c r="AB278" i="3"/>
  <c r="AA278" i="3"/>
  <c r="Y278" i="3"/>
  <c r="X278" i="3"/>
  <c r="W278" i="3"/>
  <c r="V278" i="3"/>
  <c r="R278" i="3"/>
  <c r="Q278" i="3"/>
  <c r="AV234" i="3"/>
  <c r="AU234" i="3"/>
  <c r="BC103" i="3"/>
  <c r="BB103" i="3"/>
  <c r="BA103" i="3"/>
  <c r="AZ103" i="3"/>
  <c r="AV103" i="3"/>
  <c r="AU103" i="3"/>
  <c r="BC139" i="3"/>
  <c r="BB139" i="3"/>
  <c r="BA139" i="3"/>
  <c r="AZ139" i="3"/>
  <c r="AV139" i="3"/>
  <c r="AU139" i="3"/>
  <c r="BH28" i="3"/>
  <c r="BG28" i="3"/>
  <c r="BF28" i="3"/>
  <c r="BE28" i="3"/>
  <c r="BH27" i="3"/>
  <c r="BG27" i="3"/>
  <c r="BF27" i="3"/>
  <c r="BE27" i="3"/>
  <c r="BH230" i="3"/>
  <c r="BG230" i="3"/>
  <c r="BF230" i="3"/>
  <c r="BE230" i="3"/>
  <c r="BH94" i="3"/>
  <c r="BG94" i="3"/>
  <c r="BF94" i="3"/>
  <c r="BE94" i="3"/>
  <c r="BH119" i="3"/>
  <c r="BG119" i="3"/>
  <c r="BF119" i="3"/>
  <c r="BE119" i="3"/>
  <c r="BH155" i="3"/>
  <c r="BG155" i="3"/>
  <c r="BF155" i="3"/>
  <c r="BE155" i="3"/>
  <c r="BH233" i="3"/>
  <c r="BG233" i="3"/>
  <c r="BF233" i="3"/>
  <c r="BE233" i="3"/>
  <c r="BH251" i="3"/>
  <c r="BG251" i="3"/>
  <c r="BF251" i="3"/>
  <c r="BE251" i="3"/>
  <c r="BH227" i="3"/>
  <c r="BG227" i="3"/>
  <c r="BF227" i="3"/>
  <c r="BE227" i="3"/>
  <c r="BH206" i="3"/>
  <c r="BG206" i="3"/>
  <c r="BF206" i="3"/>
  <c r="BE206" i="3"/>
  <c r="BH231" i="3"/>
  <c r="BG231" i="3"/>
  <c r="BF231" i="3"/>
  <c r="BE231" i="3"/>
  <c r="BH55" i="3"/>
  <c r="BG55" i="3"/>
  <c r="BF55" i="3"/>
  <c r="BE55" i="3"/>
  <c r="BH108" i="3"/>
  <c r="BG108" i="3"/>
  <c r="BF108" i="3"/>
  <c r="BE108" i="3"/>
  <c r="BH223" i="3"/>
  <c r="BG223" i="3"/>
  <c r="BF223" i="3"/>
  <c r="BE223" i="3"/>
  <c r="BH219" i="3"/>
  <c r="BG219" i="3"/>
  <c r="BF219" i="3"/>
  <c r="BE219" i="3"/>
  <c r="BH181" i="3"/>
  <c r="BG181" i="3"/>
  <c r="BF181" i="3"/>
  <c r="BE181" i="3"/>
  <c r="BH95" i="3"/>
  <c r="BG95" i="3"/>
  <c r="BF95" i="3"/>
  <c r="BE95" i="3"/>
  <c r="BH196" i="3"/>
  <c r="BG196" i="3"/>
  <c r="BF196" i="3"/>
  <c r="BE196" i="3"/>
  <c r="BH246" i="3"/>
  <c r="BG246" i="3"/>
  <c r="BF246" i="3"/>
  <c r="BE246" i="3"/>
  <c r="BH184" i="3"/>
  <c r="BG184" i="3"/>
  <c r="BF184" i="3"/>
  <c r="BE184" i="3"/>
  <c r="BH80" i="3"/>
  <c r="BG80" i="3"/>
  <c r="BF80" i="3"/>
  <c r="BE80" i="3"/>
  <c r="BH72" i="3"/>
  <c r="BG72" i="3"/>
  <c r="BF72" i="3"/>
  <c r="BE72" i="3"/>
  <c r="BH170" i="3"/>
  <c r="BG170" i="3"/>
  <c r="BF170" i="3"/>
  <c r="BE170" i="3"/>
  <c r="BH86" i="3"/>
  <c r="BG86" i="3"/>
  <c r="BF86" i="3"/>
  <c r="BE86" i="3"/>
  <c r="BH167" i="3"/>
  <c r="BG167" i="3"/>
  <c r="BF167" i="3"/>
  <c r="BE167" i="3"/>
  <c r="BH30" i="3"/>
  <c r="BG30" i="3"/>
  <c r="BF30" i="3"/>
  <c r="BE30" i="3"/>
  <c r="BH275" i="3"/>
  <c r="BG275" i="3"/>
  <c r="BF275" i="3"/>
  <c r="BE275" i="3"/>
  <c r="BH158" i="3"/>
  <c r="BG158" i="3"/>
  <c r="BF158" i="3"/>
  <c r="BE158" i="3"/>
  <c r="BH209" i="3"/>
  <c r="BG209" i="3"/>
  <c r="BF209" i="3"/>
  <c r="BE209" i="3"/>
  <c r="BH41" i="3"/>
  <c r="BG41" i="3"/>
  <c r="BF41" i="3"/>
  <c r="BE41" i="3"/>
  <c r="BH78" i="3"/>
  <c r="BG78" i="3"/>
  <c r="BF78" i="3"/>
  <c r="BE78" i="3"/>
  <c r="BH112" i="3"/>
  <c r="BG112" i="3"/>
  <c r="BF112" i="3"/>
  <c r="BE112" i="3"/>
  <c r="BH153" i="3"/>
  <c r="BG153" i="3"/>
  <c r="BF153" i="3"/>
  <c r="BE153" i="3"/>
  <c r="BH88" i="3"/>
  <c r="BG88" i="3"/>
  <c r="BF88" i="3"/>
  <c r="BE88" i="3"/>
  <c r="BH125" i="3"/>
  <c r="BG125" i="3"/>
  <c r="BF125" i="3"/>
  <c r="BE125" i="3"/>
  <c r="BH47" i="3"/>
  <c r="BG47" i="3"/>
  <c r="BF47" i="3"/>
  <c r="BE47" i="3"/>
  <c r="BH23" i="3"/>
  <c r="BG23" i="3"/>
  <c r="BF23" i="3"/>
  <c r="BE23" i="3"/>
  <c r="BH53" i="3"/>
  <c r="BG53" i="3"/>
  <c r="BF53" i="3"/>
  <c r="BE53" i="3"/>
  <c r="BH135" i="3"/>
  <c r="BG135" i="3"/>
  <c r="BF135" i="3"/>
  <c r="BE135" i="3"/>
  <c r="BH10" i="3"/>
  <c r="BG10" i="3"/>
  <c r="BF10" i="3"/>
  <c r="BE10" i="3"/>
  <c r="BH204" i="3"/>
  <c r="BG204" i="3"/>
  <c r="BF204" i="3"/>
  <c r="BE204" i="3"/>
  <c r="BH228" i="3"/>
  <c r="BG228" i="3"/>
  <c r="BF228" i="3"/>
  <c r="BE228" i="3"/>
  <c r="BH121" i="3"/>
  <c r="BG121" i="3"/>
  <c r="BF121" i="3"/>
  <c r="BE121" i="3"/>
  <c r="BH69" i="3"/>
  <c r="BG69" i="3"/>
  <c r="BF69" i="3"/>
  <c r="BE69" i="3"/>
  <c r="BH42" i="3"/>
  <c r="BG42" i="3"/>
  <c r="BF42" i="3"/>
  <c r="BE42" i="3"/>
  <c r="BH84" i="3"/>
  <c r="BG84" i="3"/>
  <c r="BF84" i="3"/>
  <c r="BE84" i="3"/>
  <c r="BH106" i="3"/>
  <c r="BG106" i="3"/>
  <c r="BF106" i="3"/>
  <c r="BE106" i="3"/>
  <c r="BH185" i="3"/>
  <c r="BG185" i="3"/>
  <c r="BF185" i="3"/>
  <c r="BE185" i="3"/>
  <c r="BH115" i="3"/>
  <c r="BG115" i="3"/>
  <c r="BF115" i="3"/>
  <c r="BE115" i="3"/>
  <c r="BH253" i="3"/>
  <c r="BG253" i="3"/>
  <c r="BF253" i="3"/>
  <c r="BE253" i="3"/>
  <c r="BH136" i="3"/>
  <c r="BG136" i="3"/>
  <c r="BF136" i="3"/>
  <c r="BE136" i="3"/>
  <c r="BH210" i="3"/>
  <c r="BG210" i="3"/>
  <c r="BF210" i="3"/>
  <c r="BE210" i="3"/>
  <c r="BH101" i="3"/>
  <c r="BG101" i="3"/>
  <c r="BF101" i="3"/>
  <c r="BE101" i="3"/>
  <c r="BH103" i="3"/>
  <c r="BG103" i="3"/>
  <c r="BF103" i="3"/>
  <c r="BE103" i="3"/>
  <c r="BH214" i="3"/>
  <c r="BG214" i="3"/>
  <c r="BF214" i="3"/>
  <c r="BE214" i="3"/>
  <c r="BH175" i="3"/>
  <c r="BG175" i="3"/>
  <c r="BF175" i="3"/>
  <c r="BE175" i="3"/>
  <c r="BH199" i="3"/>
  <c r="BG199" i="3"/>
  <c r="BF199" i="3"/>
  <c r="BE199" i="3"/>
  <c r="BH202" i="3"/>
  <c r="BG202" i="3"/>
  <c r="BF202" i="3"/>
  <c r="BE202" i="3"/>
  <c r="BH236" i="3"/>
  <c r="BG236" i="3"/>
  <c r="BF236" i="3"/>
  <c r="BE236" i="3"/>
  <c r="BH58" i="3"/>
  <c r="BG58" i="3"/>
  <c r="BF58" i="3"/>
  <c r="BE58" i="3"/>
  <c r="BH49" i="3"/>
  <c r="BG49" i="3"/>
  <c r="BF49" i="3"/>
  <c r="BE49" i="3"/>
  <c r="BH118" i="3"/>
  <c r="BG118" i="3"/>
  <c r="BF118" i="3"/>
  <c r="BE118" i="3"/>
  <c r="BH87" i="3"/>
  <c r="BG87" i="3"/>
  <c r="BF87" i="3"/>
  <c r="BE87" i="3"/>
  <c r="BH65" i="3"/>
  <c r="BG65" i="3"/>
  <c r="BF65" i="3"/>
  <c r="BE65" i="3"/>
  <c r="BH54" i="3"/>
  <c r="BG54" i="3"/>
  <c r="BF54" i="3"/>
  <c r="BE54" i="3"/>
  <c r="BH195" i="3"/>
  <c r="BG195" i="3"/>
  <c r="BF195" i="3"/>
  <c r="BE195" i="3"/>
  <c r="BH213" i="3"/>
  <c r="BG213" i="3"/>
  <c r="BF213" i="3"/>
  <c r="BE213" i="3"/>
  <c r="BH45" i="3"/>
  <c r="BG45" i="3"/>
  <c r="BF45" i="3"/>
  <c r="BE45" i="3"/>
  <c r="BH24" i="3"/>
  <c r="BG24" i="3"/>
  <c r="BF24" i="3"/>
  <c r="BE24" i="3"/>
  <c r="BH14" i="3"/>
  <c r="BG14" i="3"/>
  <c r="BF14" i="3"/>
  <c r="BE14" i="3"/>
  <c r="BH11" i="3"/>
  <c r="BG11" i="3"/>
  <c r="BF11" i="3"/>
  <c r="BE11" i="3"/>
  <c r="BH215" i="3"/>
  <c r="BG215" i="3"/>
  <c r="BF215" i="3"/>
  <c r="BE215" i="3"/>
  <c r="BH142" i="3"/>
  <c r="BG142" i="3"/>
  <c r="BF142" i="3"/>
  <c r="BE142" i="3"/>
  <c r="BH139" i="3"/>
  <c r="BG139" i="3"/>
  <c r="BF139" i="3"/>
  <c r="BE139" i="3"/>
  <c r="BH59" i="3"/>
  <c r="BG59" i="3"/>
  <c r="BF59" i="3"/>
  <c r="BE59" i="3"/>
  <c r="BH39" i="3"/>
  <c r="BG39" i="3"/>
  <c r="BF39" i="3"/>
  <c r="BE39" i="3"/>
  <c r="BH81" i="3"/>
  <c r="BG81" i="3"/>
  <c r="BF81" i="3"/>
  <c r="BE81" i="3"/>
  <c r="BH122" i="3"/>
  <c r="BG122" i="3"/>
  <c r="BF122" i="3"/>
  <c r="BE122" i="3"/>
  <c r="BH20" i="3"/>
  <c r="BG20" i="3"/>
  <c r="BF20" i="3"/>
  <c r="BE20" i="3"/>
  <c r="BH160" i="3"/>
  <c r="BG160" i="3"/>
  <c r="BF160" i="3"/>
  <c r="BE160" i="3"/>
  <c r="BH43" i="3"/>
  <c r="BG43" i="3"/>
  <c r="BF43" i="3"/>
  <c r="BE43" i="3"/>
  <c r="BH35" i="3"/>
  <c r="BG35" i="3"/>
  <c r="BF35" i="3"/>
  <c r="BE35" i="3"/>
  <c r="BH162" i="3"/>
  <c r="BG162" i="3"/>
  <c r="BF162" i="3"/>
  <c r="BE162" i="3"/>
  <c r="BH148" i="3"/>
  <c r="BG148" i="3"/>
  <c r="BF148" i="3"/>
  <c r="BE148" i="3"/>
  <c r="BH19" i="3"/>
  <c r="BG19" i="3"/>
  <c r="BF19" i="3"/>
  <c r="BE19" i="3"/>
  <c r="BH68" i="3"/>
  <c r="BG68" i="3"/>
  <c r="BF68" i="3"/>
  <c r="BE68" i="3"/>
  <c r="BH85" i="3"/>
  <c r="BG85" i="3"/>
  <c r="BF85" i="3"/>
  <c r="BE85" i="3"/>
  <c r="BH132" i="3"/>
  <c r="BG132" i="3"/>
  <c r="BF132" i="3"/>
  <c r="BE132" i="3"/>
  <c r="BH67" i="3"/>
  <c r="BG67" i="3"/>
  <c r="BF67" i="3"/>
  <c r="BE67" i="3"/>
  <c r="BH33" i="3"/>
  <c r="BG33" i="3"/>
  <c r="BF33" i="3"/>
  <c r="BE33" i="3"/>
  <c r="BH77" i="3"/>
  <c r="BG77" i="3"/>
  <c r="BF77" i="3"/>
  <c r="BE77" i="3"/>
  <c r="BH7" i="3"/>
  <c r="BG7" i="3"/>
  <c r="BF7" i="3"/>
  <c r="BE7" i="3"/>
  <c r="BH264" i="3"/>
  <c r="BG264" i="3"/>
  <c r="BF264" i="3"/>
  <c r="BE264" i="3"/>
  <c r="BH25" i="3"/>
  <c r="BG25" i="3"/>
  <c r="BF25" i="3"/>
  <c r="BE25" i="3"/>
  <c r="BH31" i="3"/>
  <c r="BG31" i="3"/>
  <c r="BF31" i="3"/>
  <c r="BE31" i="3"/>
  <c r="BH13" i="3"/>
  <c r="BG13" i="3"/>
  <c r="BF13" i="3"/>
  <c r="BE13" i="3"/>
  <c r="BH105" i="3"/>
  <c r="BG105" i="3"/>
  <c r="BF105" i="3"/>
  <c r="BE105" i="3"/>
  <c r="BH146" i="3"/>
  <c r="BG146" i="3"/>
  <c r="BF146" i="3"/>
  <c r="BE146" i="3"/>
  <c r="BH149" i="3"/>
  <c r="BG149" i="3"/>
  <c r="BF149" i="3"/>
  <c r="BE149" i="3"/>
  <c r="BH61" i="3"/>
  <c r="BG61" i="3"/>
  <c r="BF61" i="3"/>
  <c r="BE61" i="3"/>
  <c r="BH152" i="3"/>
  <c r="BG152" i="3"/>
  <c r="BF152" i="3"/>
  <c r="BE152" i="3"/>
  <c r="BH18" i="3"/>
  <c r="BG18" i="3"/>
  <c r="BF18" i="3"/>
  <c r="BE18" i="3"/>
  <c r="BH73" i="3"/>
  <c r="BG73" i="3"/>
  <c r="BF73" i="3"/>
  <c r="BE73" i="3"/>
  <c r="BH117" i="3"/>
  <c r="BG117" i="3"/>
  <c r="BF117" i="3"/>
  <c r="BE117" i="3"/>
  <c r="BH71" i="3"/>
  <c r="BG71" i="3"/>
  <c r="BF71" i="3"/>
  <c r="BE71" i="3"/>
  <c r="BH147" i="3"/>
  <c r="BG147" i="3"/>
  <c r="BF147" i="3"/>
  <c r="BE147" i="3"/>
  <c r="BH76" i="3"/>
  <c r="BG76" i="3"/>
  <c r="BF76" i="3"/>
  <c r="BE76" i="3"/>
  <c r="BH173" i="3"/>
  <c r="BG173" i="3"/>
  <c r="BF173" i="3"/>
  <c r="BE173" i="3"/>
  <c r="BH171" i="3"/>
  <c r="BG171" i="3"/>
  <c r="BF171" i="3"/>
  <c r="BE171" i="3"/>
  <c r="BH179" i="3"/>
  <c r="BG179" i="3"/>
  <c r="BF179" i="3"/>
  <c r="BE179" i="3"/>
  <c r="BH187" i="3"/>
  <c r="BG187" i="3"/>
  <c r="BF187" i="3"/>
  <c r="BE187" i="3"/>
  <c r="BH269" i="3"/>
  <c r="BG269" i="3"/>
  <c r="BF269" i="3"/>
  <c r="BE269" i="3"/>
  <c r="BH244" i="3"/>
  <c r="BG244" i="3"/>
  <c r="BF244" i="3"/>
  <c r="BE244" i="3"/>
  <c r="BH241" i="3"/>
  <c r="BG241" i="3"/>
  <c r="BF241" i="3"/>
  <c r="BE241" i="3"/>
  <c r="BH143" i="3"/>
  <c r="BG143" i="3"/>
  <c r="BF143" i="3"/>
  <c r="BE143" i="3"/>
  <c r="BH161" i="3"/>
  <c r="BG161" i="3"/>
  <c r="BF161" i="3"/>
  <c r="BE161" i="3"/>
  <c r="BH235" i="3"/>
  <c r="BG235" i="3"/>
  <c r="BF235" i="3"/>
  <c r="BE235" i="3"/>
  <c r="BH6" i="3"/>
  <c r="BG6" i="3"/>
  <c r="BF6" i="3"/>
  <c r="BE6" i="3"/>
  <c r="BH9" i="3"/>
  <c r="BG9" i="3"/>
  <c r="BF9" i="3"/>
  <c r="BE9" i="3"/>
  <c r="BH5" i="3"/>
  <c r="BG5" i="3"/>
  <c r="BF5" i="3"/>
  <c r="BE5" i="3"/>
  <c r="BH40" i="3"/>
  <c r="BG40" i="3"/>
  <c r="BF40" i="3"/>
  <c r="BE40" i="3"/>
  <c r="BH140" i="3"/>
  <c r="BG140" i="3"/>
  <c r="BF140" i="3"/>
  <c r="BE140" i="3"/>
  <c r="BH159" i="3"/>
  <c r="BG159" i="3"/>
  <c r="BF159" i="3"/>
  <c r="BE159" i="3"/>
  <c r="BH258" i="3"/>
  <c r="BG258" i="3"/>
  <c r="BF258" i="3"/>
  <c r="BE258" i="3"/>
  <c r="BH176" i="3"/>
  <c r="BG176" i="3"/>
  <c r="BF176" i="3"/>
  <c r="BE176" i="3"/>
  <c r="BH75" i="3"/>
  <c r="BG75" i="3"/>
  <c r="BF75" i="3"/>
  <c r="BE75" i="3"/>
  <c r="BH26" i="3"/>
  <c r="BG26" i="3"/>
  <c r="BF26" i="3"/>
  <c r="BE26" i="3"/>
  <c r="BH29" i="3"/>
  <c r="BG29" i="3"/>
  <c r="BF29" i="3"/>
  <c r="BE29" i="3"/>
  <c r="BH12" i="3"/>
  <c r="BG12" i="3"/>
  <c r="BF12" i="3"/>
  <c r="BE12" i="3"/>
  <c r="BH32" i="3"/>
  <c r="BG32" i="3"/>
  <c r="BF32" i="3"/>
  <c r="BE32" i="3"/>
  <c r="BH56" i="3"/>
  <c r="BG56" i="3"/>
  <c r="BF56" i="3"/>
  <c r="BE56" i="3"/>
  <c r="BH129" i="3"/>
  <c r="BG129" i="3"/>
  <c r="BF129" i="3"/>
  <c r="BE129" i="3"/>
  <c r="BH22" i="3"/>
  <c r="BG22" i="3"/>
  <c r="BF22" i="3"/>
  <c r="BE22" i="3"/>
  <c r="BH74" i="3"/>
  <c r="BG74" i="3"/>
  <c r="BF74" i="3"/>
  <c r="BE74" i="3"/>
  <c r="BH16" i="3"/>
  <c r="BG16" i="3"/>
  <c r="BF16" i="3"/>
  <c r="BE16" i="3"/>
  <c r="BH17" i="3"/>
  <c r="BG17" i="3"/>
  <c r="BF17" i="3"/>
  <c r="BE17" i="3"/>
  <c r="BH8" i="3"/>
  <c r="BG8" i="3"/>
  <c r="BF8" i="3"/>
  <c r="BE8" i="3"/>
  <c r="BH21" i="3"/>
  <c r="BG21" i="3"/>
  <c r="BF21" i="3"/>
  <c r="BE21" i="3"/>
  <c r="BH38" i="3"/>
  <c r="BG38" i="3"/>
  <c r="BF38" i="3"/>
  <c r="BE38" i="3"/>
  <c r="BH50" i="3"/>
  <c r="BG50" i="3"/>
  <c r="BF50" i="3"/>
  <c r="BE50" i="3"/>
  <c r="BH52" i="3"/>
  <c r="BG52" i="3"/>
  <c r="BF52" i="3"/>
  <c r="BE52" i="3"/>
  <c r="BH48" i="3"/>
  <c r="BG48" i="3"/>
  <c r="BF48" i="3"/>
  <c r="BE48" i="3"/>
  <c r="BH15" i="3"/>
  <c r="BG15" i="3"/>
  <c r="BF15" i="3"/>
  <c r="BE15" i="3"/>
  <c r="AL206" i="3"/>
  <c r="AL231" i="3"/>
  <c r="AB206" i="3"/>
  <c r="AB231" i="3"/>
  <c r="R206" i="3"/>
  <c r="R231" i="3"/>
  <c r="AK206" i="3"/>
  <c r="AI206" i="3"/>
  <c r="AS206" i="3" s="1"/>
  <c r="AH206" i="3"/>
  <c r="AR206" i="3" s="1"/>
  <c r="AG206" i="3"/>
  <c r="AQ206" i="3" s="1"/>
  <c r="AF206" i="3"/>
  <c r="AP206" i="3" s="1"/>
  <c r="AA206" i="3"/>
  <c r="Y206" i="3"/>
  <c r="X206" i="3"/>
  <c r="W206" i="3"/>
  <c r="V206" i="3"/>
  <c r="Q206" i="3"/>
  <c r="AK231" i="3"/>
  <c r="AI231" i="3"/>
  <c r="AS231" i="3" s="1"/>
  <c r="AH231" i="3"/>
  <c r="AR231" i="3" s="1"/>
  <c r="AG231" i="3"/>
  <c r="AQ231" i="3" s="1"/>
  <c r="AF231" i="3"/>
  <c r="AP231" i="3" s="1"/>
  <c r="AA231" i="3"/>
  <c r="Y231" i="3"/>
  <c r="X231" i="3"/>
  <c r="W231" i="3"/>
  <c r="V231" i="3"/>
  <c r="Q231" i="3"/>
  <c r="AL275" i="3"/>
  <c r="AK275" i="3"/>
  <c r="AI275" i="3"/>
  <c r="AS275" i="3" s="1"/>
  <c r="AH275" i="3"/>
  <c r="AR275" i="3" s="1"/>
  <c r="AG275" i="3"/>
  <c r="AQ275" i="3" s="1"/>
  <c r="AF275" i="3"/>
  <c r="AP275" i="3" s="1"/>
  <c r="AB275" i="3"/>
  <c r="AA275" i="3"/>
  <c r="Y275" i="3"/>
  <c r="X275" i="3"/>
  <c r="W275" i="3"/>
  <c r="V275" i="3"/>
  <c r="R275" i="3"/>
  <c r="Q275" i="3"/>
  <c r="AL158" i="3"/>
  <c r="AK158" i="3"/>
  <c r="AI158" i="3"/>
  <c r="AS158" i="3" s="1"/>
  <c r="AH158" i="3"/>
  <c r="AR158" i="3" s="1"/>
  <c r="AG158" i="3"/>
  <c r="AQ158" i="3" s="1"/>
  <c r="AF158" i="3"/>
  <c r="AP158" i="3" s="1"/>
  <c r="AB158" i="3"/>
  <c r="AA158" i="3"/>
  <c r="Y158" i="3"/>
  <c r="X158" i="3"/>
  <c r="W158" i="3"/>
  <c r="V158" i="3"/>
  <c r="R158" i="3"/>
  <c r="Q158" i="3"/>
  <c r="AL209" i="3"/>
  <c r="AK209" i="3"/>
  <c r="AI209" i="3"/>
  <c r="AS209" i="3" s="1"/>
  <c r="AH209" i="3"/>
  <c r="AR209" i="3" s="1"/>
  <c r="AG209" i="3"/>
  <c r="AQ209" i="3" s="1"/>
  <c r="AF209" i="3"/>
  <c r="AP209" i="3" s="1"/>
  <c r="AB209" i="3"/>
  <c r="AA209" i="3"/>
  <c r="Y209" i="3"/>
  <c r="X209" i="3"/>
  <c r="W209" i="3"/>
  <c r="V209" i="3"/>
  <c r="R209" i="3"/>
  <c r="Q209" i="3"/>
  <c r="AL210" i="3"/>
  <c r="AB210" i="3"/>
  <c r="R210" i="3"/>
  <c r="AK210" i="3"/>
  <c r="AI210" i="3"/>
  <c r="AS210" i="3" s="1"/>
  <c r="AH210" i="3"/>
  <c r="AR210" i="3" s="1"/>
  <c r="AG210" i="3"/>
  <c r="AQ210" i="3" s="1"/>
  <c r="AF210" i="3"/>
  <c r="AP210" i="3" s="1"/>
  <c r="AA210" i="3"/>
  <c r="Y210" i="3"/>
  <c r="X210" i="3"/>
  <c r="W210" i="3"/>
  <c r="V210" i="3"/>
  <c r="Q210" i="3"/>
  <c r="N235" i="3"/>
  <c r="M235" i="3"/>
  <c r="L235" i="3"/>
  <c r="H235" i="3"/>
  <c r="P235" i="3" s="1"/>
  <c r="AK235" i="3"/>
  <c r="K235" i="3" s="1"/>
  <c r="AA235" i="3"/>
  <c r="Y235" i="3"/>
  <c r="X235" i="3"/>
  <c r="W235" i="3"/>
  <c r="V235" i="3"/>
  <c r="Q235" i="3"/>
  <c r="G235" i="3" s="1"/>
  <c r="O235" i="3" s="1"/>
  <c r="AV211" i="3"/>
  <c r="AU211" i="3"/>
  <c r="AI214" i="3"/>
  <c r="AH214" i="3"/>
  <c r="AG214" i="3"/>
  <c r="AF214" i="3"/>
  <c r="AI175" i="3"/>
  <c r="AH175" i="3"/>
  <c r="AG175" i="3"/>
  <c r="AF175" i="3"/>
  <c r="AI199" i="3"/>
  <c r="AH199" i="3"/>
  <c r="AG199" i="3"/>
  <c r="AF199" i="3"/>
  <c r="AI202" i="3"/>
  <c r="AH202" i="3"/>
  <c r="AG202" i="3"/>
  <c r="AF202" i="3"/>
  <c r="AI236" i="3"/>
  <c r="AH236" i="3"/>
  <c r="AG236" i="3"/>
  <c r="AF236" i="3"/>
  <c r="Y214" i="3"/>
  <c r="X214" i="3"/>
  <c r="W214" i="3"/>
  <c r="V214" i="3"/>
  <c r="Y175" i="3"/>
  <c r="X175" i="3"/>
  <c r="W175" i="3"/>
  <c r="V175" i="3"/>
  <c r="Y199" i="3"/>
  <c r="X199" i="3"/>
  <c r="W199" i="3"/>
  <c r="V199" i="3"/>
  <c r="Y202" i="3"/>
  <c r="X202" i="3"/>
  <c r="W202" i="3"/>
  <c r="V202" i="3"/>
  <c r="Y236" i="3"/>
  <c r="X236" i="3"/>
  <c r="W236" i="3"/>
  <c r="V236" i="3"/>
  <c r="AA236" i="3"/>
  <c r="AB236" i="3"/>
  <c r="AL214" i="3"/>
  <c r="AK214" i="3"/>
  <c r="AL175" i="3"/>
  <c r="AK175" i="3"/>
  <c r="AL199" i="3"/>
  <c r="AK199" i="3"/>
  <c r="AL202" i="3"/>
  <c r="AK202" i="3"/>
  <c r="AL236" i="3"/>
  <c r="AK236" i="3"/>
  <c r="AB214" i="3"/>
  <c r="AA214" i="3"/>
  <c r="AB175" i="3"/>
  <c r="AA175" i="3"/>
  <c r="AB199" i="3"/>
  <c r="AA199" i="3"/>
  <c r="AB202" i="3"/>
  <c r="AA202" i="3"/>
  <c r="R214" i="3"/>
  <c r="Q214" i="3"/>
  <c r="R175" i="3"/>
  <c r="Q175" i="3"/>
  <c r="R199" i="3"/>
  <c r="Q199" i="3"/>
  <c r="R202" i="3"/>
  <c r="Q202" i="3"/>
  <c r="R236" i="3"/>
  <c r="Q236" i="3"/>
  <c r="P276" i="2" l="1"/>
  <c r="AP235" i="3"/>
  <c r="AF235" i="3"/>
  <c r="AQ235" i="3"/>
  <c r="AG235" i="3"/>
  <c r="AR235" i="3"/>
  <c r="AH235" i="3"/>
  <c r="AS235" i="3"/>
  <c r="AI235" i="3"/>
  <c r="AB58" i="3" l="1"/>
  <c r="AI147" i="3"/>
  <c r="AH147" i="3"/>
  <c r="AG147" i="3"/>
  <c r="AF147" i="3"/>
  <c r="AB147" i="3"/>
  <c r="AA147" i="3"/>
  <c r="R147" i="3"/>
  <c r="Y147" i="3"/>
  <c r="X147" i="3"/>
  <c r="W147" i="3"/>
  <c r="V147" i="3"/>
  <c r="Q147" i="3"/>
  <c r="Y173" i="3"/>
  <c r="X173" i="3"/>
  <c r="W173" i="3"/>
  <c r="V173" i="3"/>
  <c r="Q173" i="3"/>
  <c r="Y171" i="3"/>
  <c r="X171" i="3"/>
  <c r="W171" i="3"/>
  <c r="V171" i="3"/>
  <c r="Q171" i="3"/>
  <c r="Y179" i="3"/>
  <c r="X179" i="3"/>
  <c r="W179" i="3"/>
  <c r="V179" i="3"/>
  <c r="Q179" i="3"/>
  <c r="Y187" i="3"/>
  <c r="X187" i="3"/>
  <c r="W187" i="3"/>
  <c r="V187" i="3"/>
  <c r="Q187" i="3"/>
  <c r="Y269" i="3"/>
  <c r="X269" i="3"/>
  <c r="W269" i="3"/>
  <c r="V269" i="3"/>
  <c r="Q269" i="3"/>
  <c r="Y244" i="3"/>
  <c r="X244" i="3"/>
  <c r="W244" i="3"/>
  <c r="V244" i="3"/>
  <c r="Q244" i="3"/>
  <c r="Y241" i="3"/>
  <c r="X241" i="3"/>
  <c r="W241" i="3"/>
  <c r="V241" i="3"/>
  <c r="Q241" i="3"/>
  <c r="Y143" i="3"/>
  <c r="X143" i="3"/>
  <c r="W143" i="3"/>
  <c r="V143" i="3"/>
  <c r="Q143" i="3"/>
  <c r="Y161" i="3"/>
  <c r="X161" i="3"/>
  <c r="W161" i="3"/>
  <c r="V161" i="3"/>
  <c r="Q161" i="3"/>
  <c r="AA173" i="3"/>
  <c r="AA171" i="3"/>
  <c r="AA179" i="3"/>
  <c r="AA187" i="3"/>
  <c r="AA269" i="3"/>
  <c r="AA244" i="3"/>
  <c r="AA241" i="3"/>
  <c r="AA143" i="3"/>
  <c r="AA161" i="3"/>
  <c r="AK171" i="3"/>
  <c r="AK179" i="3"/>
  <c r="AK187" i="3"/>
  <c r="AK269" i="3"/>
  <c r="AK244" i="3"/>
  <c r="AK241" i="3"/>
  <c r="AK143" i="3"/>
  <c r="AK161" i="3"/>
  <c r="AK173" i="3"/>
  <c r="AS147" i="3"/>
  <c r="AR147" i="3"/>
  <c r="AQ147" i="3"/>
  <c r="AP147" i="3"/>
  <c r="AL147" i="3"/>
  <c r="AK147" i="3"/>
  <c r="BH252" i="3"/>
  <c r="BG252" i="3"/>
  <c r="BF252" i="3"/>
  <c r="BE252" i="3"/>
  <c r="BC220" i="3"/>
  <c r="BH220" i="3" s="1"/>
  <c r="BB220" i="3"/>
  <c r="BG220" i="3" s="1"/>
  <c r="BA220" i="3"/>
  <c r="BF220" i="3" s="1"/>
  <c r="AZ220" i="3"/>
  <c r="BE220" i="3" s="1"/>
  <c r="AV220" i="3"/>
  <c r="AU220" i="3"/>
  <c r="BC272" i="3"/>
  <c r="BH272" i="3" s="1"/>
  <c r="BB272" i="3"/>
  <c r="BG272" i="3" s="1"/>
  <c r="BA272" i="3"/>
  <c r="BF272" i="3" s="1"/>
  <c r="AZ272" i="3"/>
  <c r="BE272" i="3" s="1"/>
  <c r="AV272" i="3"/>
  <c r="AU272" i="3"/>
  <c r="BC154" i="3"/>
  <c r="BH154" i="3" s="1"/>
  <c r="BB154" i="3"/>
  <c r="BG154" i="3" s="1"/>
  <c r="BA154" i="3"/>
  <c r="BF154" i="3" s="1"/>
  <c r="AZ154" i="3"/>
  <c r="BE154" i="3" s="1"/>
  <c r="AV154" i="3"/>
  <c r="AU154" i="3"/>
  <c r="AV273" i="3"/>
  <c r="AU273" i="3"/>
  <c r="AV249" i="3"/>
  <c r="AU249" i="3"/>
  <c r="BC97" i="3"/>
  <c r="BH97" i="3" s="1"/>
  <c r="BB97" i="3"/>
  <c r="BG97" i="3" s="1"/>
  <c r="BA97" i="3"/>
  <c r="BF97" i="3" s="1"/>
  <c r="AZ97" i="3"/>
  <c r="BE97" i="3" s="1"/>
  <c r="AV97" i="3"/>
  <c r="AU97" i="3"/>
  <c r="BC238" i="3"/>
  <c r="BH238" i="3" s="1"/>
  <c r="BB238" i="3"/>
  <c r="BG238" i="3" s="1"/>
  <c r="BA238" i="3"/>
  <c r="BF238" i="3" s="1"/>
  <c r="AZ238" i="3"/>
  <c r="BE238" i="3" s="1"/>
  <c r="AV238" i="3"/>
  <c r="AU238" i="3"/>
  <c r="BC208" i="3"/>
  <c r="BH208" i="3" s="1"/>
  <c r="BB208" i="3"/>
  <c r="BG208" i="3" s="1"/>
  <c r="BA208" i="3"/>
  <c r="BF208" i="3" s="1"/>
  <c r="AZ208" i="3"/>
  <c r="BE208" i="3" s="1"/>
  <c r="AV208" i="3"/>
  <c r="AU208" i="3"/>
  <c r="BC239" i="3"/>
  <c r="BH239" i="3" s="1"/>
  <c r="BB239" i="3"/>
  <c r="BG239" i="3" s="1"/>
  <c r="BA239" i="3"/>
  <c r="BF239" i="3" s="1"/>
  <c r="AZ239" i="3"/>
  <c r="BE239" i="3" s="1"/>
  <c r="AV239" i="3"/>
  <c r="AU239" i="3"/>
  <c r="AV268" i="3"/>
  <c r="AU268" i="3"/>
  <c r="AV240" i="3"/>
  <c r="AU240" i="3"/>
  <c r="BC99" i="3"/>
  <c r="BH99" i="3" s="1"/>
  <c r="BB99" i="3"/>
  <c r="BG99" i="3" s="1"/>
  <c r="BA99" i="3"/>
  <c r="BF99" i="3" s="1"/>
  <c r="AZ99" i="3"/>
  <c r="BE99" i="3" s="1"/>
  <c r="AV99" i="3"/>
  <c r="AU99" i="3"/>
  <c r="AV277" i="3"/>
  <c r="AU277" i="3"/>
  <c r="BC151" i="3"/>
  <c r="BH151" i="3" s="1"/>
  <c r="BB151" i="3"/>
  <c r="BG151" i="3" s="1"/>
  <c r="BA151" i="3"/>
  <c r="BF151" i="3" s="1"/>
  <c r="AZ151" i="3"/>
  <c r="BE151" i="3" s="1"/>
  <c r="AV151" i="3"/>
  <c r="AU151" i="3"/>
  <c r="BC270" i="3"/>
  <c r="BH270" i="3" s="1"/>
  <c r="BB270" i="3"/>
  <c r="BG270" i="3" s="1"/>
  <c r="BA270" i="3"/>
  <c r="BF270" i="3" s="1"/>
  <c r="AZ270" i="3"/>
  <c r="BE270" i="3" s="1"/>
  <c r="AV270" i="3"/>
  <c r="AU270" i="3"/>
  <c r="BC128" i="3"/>
  <c r="BH128" i="3" s="1"/>
  <c r="BB128" i="3"/>
  <c r="BG128" i="3" s="1"/>
  <c r="BA128" i="3"/>
  <c r="BF128" i="3" s="1"/>
  <c r="AZ128" i="3"/>
  <c r="BE128" i="3" s="1"/>
  <c r="AV128" i="3"/>
  <c r="AU128" i="3"/>
  <c r="BC102" i="3"/>
  <c r="BH102" i="3" s="1"/>
  <c r="BB102" i="3"/>
  <c r="BG102" i="3" s="1"/>
  <c r="BA102" i="3"/>
  <c r="BF102" i="3" s="1"/>
  <c r="AZ102" i="3"/>
  <c r="BE102" i="3" s="1"/>
  <c r="AV102" i="3"/>
  <c r="AU102" i="3"/>
  <c r="BC183" i="3"/>
  <c r="BH183" i="3" s="1"/>
  <c r="BB183" i="3"/>
  <c r="BG183" i="3" s="1"/>
  <c r="BA183" i="3"/>
  <c r="BF183" i="3" s="1"/>
  <c r="AZ183" i="3"/>
  <c r="BE183" i="3" s="1"/>
  <c r="AV183" i="3"/>
  <c r="AU183" i="3"/>
  <c r="AV191" i="3"/>
  <c r="AU191" i="3"/>
  <c r="BC90" i="3"/>
  <c r="BH90" i="3" s="1"/>
  <c r="BB90" i="3"/>
  <c r="BG90" i="3" s="1"/>
  <c r="BA90" i="3"/>
  <c r="BF90" i="3" s="1"/>
  <c r="AZ90" i="3"/>
  <c r="BE90" i="3" s="1"/>
  <c r="AV90" i="3"/>
  <c r="AU90" i="3"/>
  <c r="AV256" i="3"/>
  <c r="AU256" i="3"/>
  <c r="AV145" i="3"/>
  <c r="AU145" i="3"/>
  <c r="BC137" i="3"/>
  <c r="BH137" i="3" s="1"/>
  <c r="BB137" i="3"/>
  <c r="BG137" i="3" s="1"/>
  <c r="BA137" i="3"/>
  <c r="BF137" i="3" s="1"/>
  <c r="AZ137" i="3"/>
  <c r="BE137" i="3" s="1"/>
  <c r="AV137" i="3"/>
  <c r="AU137" i="3"/>
  <c r="BC276" i="3"/>
  <c r="BH276" i="3" s="1"/>
  <c r="BB276" i="3"/>
  <c r="BG276" i="3" s="1"/>
  <c r="BA276" i="3"/>
  <c r="BF276" i="3" s="1"/>
  <c r="AZ276" i="3"/>
  <c r="BE276" i="3" s="1"/>
  <c r="AV276" i="3"/>
  <c r="AU276" i="3"/>
  <c r="AV190" i="3"/>
  <c r="AU190" i="3"/>
  <c r="BC57" i="3"/>
  <c r="BH57" i="3" s="1"/>
  <c r="BB57" i="3"/>
  <c r="BG57" i="3" s="1"/>
  <c r="BA57" i="3"/>
  <c r="BF57" i="3" s="1"/>
  <c r="AZ57" i="3"/>
  <c r="BE57" i="3" s="1"/>
  <c r="AV57" i="3"/>
  <c r="AU57" i="3"/>
  <c r="BC200" i="3"/>
  <c r="BH200" i="3" s="1"/>
  <c r="BB200" i="3"/>
  <c r="BG200" i="3" s="1"/>
  <c r="BA200" i="3"/>
  <c r="BF200" i="3" s="1"/>
  <c r="AZ200" i="3"/>
  <c r="BE200" i="3" s="1"/>
  <c r="AV200" i="3"/>
  <c r="AU200" i="3"/>
  <c r="BC114" i="3"/>
  <c r="BH114" i="3" s="1"/>
  <c r="BB114" i="3"/>
  <c r="BG114" i="3" s="1"/>
  <c r="BA114" i="3"/>
  <c r="BF114" i="3" s="1"/>
  <c r="AZ114" i="3"/>
  <c r="BE114" i="3" s="1"/>
  <c r="AV114" i="3"/>
  <c r="AU114" i="3"/>
  <c r="AV265" i="3"/>
  <c r="AU265" i="3"/>
  <c r="BC222" i="3"/>
  <c r="BH222" i="3" s="1"/>
  <c r="BB222" i="3"/>
  <c r="BG222" i="3" s="1"/>
  <c r="BA222" i="3"/>
  <c r="BF222" i="3" s="1"/>
  <c r="AZ222" i="3"/>
  <c r="BE222" i="3" s="1"/>
  <c r="AV222" i="3"/>
  <c r="AU222" i="3"/>
  <c r="BC259" i="3"/>
  <c r="BH259" i="3" s="1"/>
  <c r="BB259" i="3"/>
  <c r="BG259" i="3" s="1"/>
  <c r="BA259" i="3"/>
  <c r="BF259" i="3" s="1"/>
  <c r="AZ259" i="3"/>
  <c r="BE259" i="3" s="1"/>
  <c r="AV259" i="3"/>
  <c r="AU259" i="3"/>
  <c r="AV197" i="3"/>
  <c r="AU197" i="3"/>
  <c r="AV166" i="3"/>
  <c r="AU166" i="3"/>
  <c r="BC141" i="3"/>
  <c r="BH141" i="3" s="1"/>
  <c r="BB141" i="3"/>
  <c r="BG141" i="3" s="1"/>
  <c r="BA141" i="3"/>
  <c r="BF141" i="3" s="1"/>
  <c r="AZ141" i="3"/>
  <c r="BE141" i="3" s="1"/>
  <c r="AV141" i="3"/>
  <c r="AU141" i="3"/>
  <c r="BC237" i="3"/>
  <c r="BH237" i="3" s="1"/>
  <c r="BB237" i="3"/>
  <c r="BG237" i="3" s="1"/>
  <c r="BA237" i="3"/>
  <c r="BF237" i="3" s="1"/>
  <c r="AZ237" i="3"/>
  <c r="BE237" i="3" s="1"/>
  <c r="AV237" i="3"/>
  <c r="AU237" i="3"/>
  <c r="BC124" i="3"/>
  <c r="BH124" i="3" s="1"/>
  <c r="BB124" i="3"/>
  <c r="BG124" i="3" s="1"/>
  <c r="BA124" i="3"/>
  <c r="BF124" i="3" s="1"/>
  <c r="AZ124" i="3"/>
  <c r="BE124" i="3" s="1"/>
  <c r="AV124" i="3"/>
  <c r="AU124" i="3"/>
  <c r="BC193" i="3"/>
  <c r="BH193" i="3" s="1"/>
  <c r="BB193" i="3"/>
  <c r="BG193" i="3" s="1"/>
  <c r="BA193" i="3"/>
  <c r="BF193" i="3" s="1"/>
  <c r="AZ193" i="3"/>
  <c r="BE193" i="3" s="1"/>
  <c r="AV193" i="3"/>
  <c r="AU193" i="3"/>
  <c r="BC180" i="3"/>
  <c r="BH180" i="3" s="1"/>
  <c r="BB180" i="3"/>
  <c r="BG180" i="3" s="1"/>
  <c r="BA180" i="3"/>
  <c r="BF180" i="3" s="1"/>
  <c r="AZ180" i="3"/>
  <c r="BE180" i="3" s="1"/>
  <c r="AV180" i="3"/>
  <c r="AU180" i="3"/>
  <c r="AV186" i="3"/>
  <c r="AU186" i="3"/>
  <c r="BC225" i="3"/>
  <c r="BH225" i="3" s="1"/>
  <c r="BB225" i="3"/>
  <c r="BG225" i="3" s="1"/>
  <c r="BA225" i="3"/>
  <c r="BF225" i="3" s="1"/>
  <c r="AZ225" i="3"/>
  <c r="BE225" i="3" s="1"/>
  <c r="AV225" i="3"/>
  <c r="AU225" i="3"/>
  <c r="AV262" i="3"/>
  <c r="AU262" i="3"/>
  <c r="BC232" i="3"/>
  <c r="BH232" i="3" s="1"/>
  <c r="BB232" i="3"/>
  <c r="BG232" i="3" s="1"/>
  <c r="BA232" i="3"/>
  <c r="BF232" i="3" s="1"/>
  <c r="AZ232" i="3"/>
  <c r="BE232" i="3" s="1"/>
  <c r="AV232" i="3"/>
  <c r="AU232" i="3"/>
  <c r="BC245" i="3"/>
  <c r="BH245" i="3" s="1"/>
  <c r="BB245" i="3"/>
  <c r="BG245" i="3" s="1"/>
  <c r="BA245" i="3"/>
  <c r="BF245" i="3" s="1"/>
  <c r="AZ245" i="3"/>
  <c r="BE245" i="3" s="1"/>
  <c r="AV245" i="3"/>
  <c r="AU245" i="3"/>
  <c r="AV109" i="3"/>
  <c r="AU109" i="3"/>
  <c r="BC104" i="3"/>
  <c r="BH104" i="3" s="1"/>
  <c r="BB104" i="3"/>
  <c r="BG104" i="3" s="1"/>
  <c r="BA104" i="3"/>
  <c r="BF104" i="3" s="1"/>
  <c r="AZ104" i="3"/>
  <c r="BE104" i="3" s="1"/>
  <c r="AV104" i="3"/>
  <c r="AU104" i="3"/>
  <c r="BC144" i="3"/>
  <c r="BH144" i="3" s="1"/>
  <c r="BB144" i="3"/>
  <c r="BG144" i="3" s="1"/>
  <c r="BA144" i="3"/>
  <c r="BF144" i="3" s="1"/>
  <c r="AZ144" i="3"/>
  <c r="BE144" i="3" s="1"/>
  <c r="AV144" i="3"/>
  <c r="AU144" i="3"/>
  <c r="BC247" i="3"/>
  <c r="BH247" i="3" s="1"/>
  <c r="BB247" i="3"/>
  <c r="BG247" i="3" s="1"/>
  <c r="BA247" i="3"/>
  <c r="BF247" i="3" s="1"/>
  <c r="AZ247" i="3"/>
  <c r="BE247" i="3" s="1"/>
  <c r="AV247" i="3"/>
  <c r="AU247" i="3"/>
  <c r="AV243" i="3"/>
  <c r="AU243" i="3"/>
  <c r="BC156" i="3"/>
  <c r="BH156" i="3" s="1"/>
  <c r="BB156" i="3"/>
  <c r="BG156" i="3" s="1"/>
  <c r="BA156" i="3"/>
  <c r="BF156" i="3" s="1"/>
  <c r="AZ156" i="3"/>
  <c r="BE156" i="3" s="1"/>
  <c r="AV156" i="3"/>
  <c r="AU156" i="3"/>
  <c r="BC198" i="3"/>
  <c r="BH198" i="3" s="1"/>
  <c r="BB198" i="3"/>
  <c r="BG198" i="3" s="1"/>
  <c r="BA198" i="3"/>
  <c r="BF198" i="3" s="1"/>
  <c r="AZ198" i="3"/>
  <c r="BE198" i="3" s="1"/>
  <c r="AV198" i="3"/>
  <c r="AU198" i="3"/>
  <c r="BC261" i="3"/>
  <c r="BH261" i="3" s="1"/>
  <c r="BB261" i="3"/>
  <c r="BG261" i="3" s="1"/>
  <c r="BA261" i="3"/>
  <c r="BF261" i="3" s="1"/>
  <c r="AZ261" i="3"/>
  <c r="BE261" i="3" s="1"/>
  <c r="AV261" i="3"/>
  <c r="AU261" i="3"/>
  <c r="BC107" i="3"/>
  <c r="BH107" i="3" s="1"/>
  <c r="BB107" i="3"/>
  <c r="BG107" i="3" s="1"/>
  <c r="BA107" i="3"/>
  <c r="BF107" i="3" s="1"/>
  <c r="AZ107" i="3"/>
  <c r="BE107" i="3" s="1"/>
  <c r="AV107" i="3"/>
  <c r="AU107" i="3"/>
  <c r="BC248" i="3"/>
  <c r="BH248" i="3" s="1"/>
  <c r="BB248" i="3"/>
  <c r="BG248" i="3" s="1"/>
  <c r="BA248" i="3"/>
  <c r="BF248" i="3" s="1"/>
  <c r="AZ248" i="3"/>
  <c r="BE248" i="3" s="1"/>
  <c r="AV248" i="3"/>
  <c r="AU248" i="3"/>
  <c r="BC130" i="3"/>
  <c r="BH130" i="3" s="1"/>
  <c r="BB130" i="3"/>
  <c r="BG130" i="3" s="1"/>
  <c r="BA130" i="3"/>
  <c r="BF130" i="3" s="1"/>
  <c r="AZ130" i="3"/>
  <c r="BE130" i="3" s="1"/>
  <c r="AV130" i="3"/>
  <c r="AU130" i="3"/>
  <c r="AV212" i="3"/>
  <c r="AU212" i="3"/>
  <c r="BC91" i="3"/>
  <c r="BH91" i="3" s="1"/>
  <c r="BB91" i="3"/>
  <c r="BG91" i="3" s="1"/>
  <c r="BA91" i="3"/>
  <c r="BF91" i="3" s="1"/>
  <c r="AZ91" i="3"/>
  <c r="BE91" i="3" s="1"/>
  <c r="AV91" i="3"/>
  <c r="AU91" i="3"/>
  <c r="AV221" i="3"/>
  <c r="AU221" i="3"/>
  <c r="BC70" i="3"/>
  <c r="BH70" i="3" s="1"/>
  <c r="BB70" i="3"/>
  <c r="BG70" i="3" s="1"/>
  <c r="BA70" i="3"/>
  <c r="BF70" i="3" s="1"/>
  <c r="AZ70" i="3"/>
  <c r="BE70" i="3" s="1"/>
  <c r="AV70" i="3"/>
  <c r="AU70" i="3"/>
  <c r="AV205" i="3"/>
  <c r="AU205" i="3"/>
  <c r="AV274" i="3"/>
  <c r="AU274" i="3"/>
  <c r="BC92" i="3"/>
  <c r="BH92" i="3" s="1"/>
  <c r="BB92" i="3"/>
  <c r="BG92" i="3" s="1"/>
  <c r="BA92" i="3"/>
  <c r="BF92" i="3" s="1"/>
  <c r="AZ92" i="3"/>
  <c r="BE92" i="3" s="1"/>
  <c r="AV92" i="3"/>
  <c r="AU92" i="3"/>
  <c r="AV266" i="3"/>
  <c r="AU266" i="3"/>
  <c r="BC177" i="3"/>
  <c r="BH177" i="3" s="1"/>
  <c r="BB177" i="3"/>
  <c r="BG177" i="3" s="1"/>
  <c r="BA177" i="3"/>
  <c r="BF177" i="3" s="1"/>
  <c r="AZ177" i="3"/>
  <c r="BE177" i="3" s="1"/>
  <c r="AV177" i="3"/>
  <c r="AU177" i="3"/>
  <c r="BC96" i="3"/>
  <c r="BH96" i="3" s="1"/>
  <c r="BB96" i="3"/>
  <c r="BG96" i="3" s="1"/>
  <c r="BA96" i="3"/>
  <c r="BF96" i="3" s="1"/>
  <c r="AZ96" i="3"/>
  <c r="BE96" i="3" s="1"/>
  <c r="AV96" i="3"/>
  <c r="AU96" i="3"/>
  <c r="AV178" i="3"/>
  <c r="AU178" i="3"/>
  <c r="BC257" i="3"/>
  <c r="BH257" i="3" s="1"/>
  <c r="BB257" i="3"/>
  <c r="BG257" i="3" s="1"/>
  <c r="BA257" i="3"/>
  <c r="BF257" i="3" s="1"/>
  <c r="AZ257" i="3"/>
  <c r="BE257" i="3" s="1"/>
  <c r="AV257" i="3"/>
  <c r="AU257" i="3"/>
  <c r="BC100" i="3"/>
  <c r="BH100" i="3" s="1"/>
  <c r="BB100" i="3"/>
  <c r="BG100" i="3" s="1"/>
  <c r="BA100" i="3"/>
  <c r="BF100" i="3" s="1"/>
  <c r="AZ100" i="3"/>
  <c r="BE100" i="3" s="1"/>
  <c r="AV100" i="3"/>
  <c r="AU100" i="3"/>
  <c r="BC267" i="3"/>
  <c r="BH267" i="3" s="1"/>
  <c r="BB267" i="3"/>
  <c r="BG267" i="3" s="1"/>
  <c r="BA267" i="3"/>
  <c r="BF267" i="3" s="1"/>
  <c r="AZ267" i="3"/>
  <c r="BE267" i="3" s="1"/>
  <c r="AV267" i="3"/>
  <c r="AU267" i="3"/>
  <c r="BC260" i="3"/>
  <c r="BH260" i="3" s="1"/>
  <c r="BB260" i="3"/>
  <c r="BG260" i="3" s="1"/>
  <c r="BA260" i="3"/>
  <c r="BF260" i="3" s="1"/>
  <c r="AZ260" i="3"/>
  <c r="BE260" i="3" s="1"/>
  <c r="AV260" i="3"/>
  <c r="AU260" i="3"/>
  <c r="BC271" i="3"/>
  <c r="BH271" i="3" s="1"/>
  <c r="BB271" i="3"/>
  <c r="BG271" i="3" s="1"/>
  <c r="BA271" i="3"/>
  <c r="BF271" i="3" s="1"/>
  <c r="AZ271" i="3"/>
  <c r="BE271" i="3" s="1"/>
  <c r="AV271" i="3"/>
  <c r="AU271" i="3"/>
  <c r="BC201" i="3"/>
  <c r="BH201" i="3" s="1"/>
  <c r="BB201" i="3"/>
  <c r="BG201" i="3" s="1"/>
  <c r="BA201" i="3"/>
  <c r="BF201" i="3" s="1"/>
  <c r="AZ201" i="3"/>
  <c r="BE201" i="3" s="1"/>
  <c r="AV201" i="3"/>
  <c r="AU201" i="3"/>
  <c r="BC133" i="3"/>
  <c r="BH133" i="3" s="1"/>
  <c r="BB133" i="3"/>
  <c r="BG133" i="3" s="1"/>
  <c r="BA133" i="3"/>
  <c r="BF133" i="3" s="1"/>
  <c r="AZ133" i="3"/>
  <c r="BE133" i="3" s="1"/>
  <c r="AV133" i="3"/>
  <c r="AU133" i="3"/>
  <c r="AV138" i="3"/>
  <c r="AU138" i="3"/>
  <c r="BC126" i="3"/>
  <c r="BH126" i="3" s="1"/>
  <c r="BB126" i="3"/>
  <c r="BG126" i="3" s="1"/>
  <c r="BA126" i="3"/>
  <c r="BF126" i="3" s="1"/>
  <c r="AZ126" i="3"/>
  <c r="BE126" i="3" s="1"/>
  <c r="AV126" i="3"/>
  <c r="AU126" i="3"/>
  <c r="BC216" i="3"/>
  <c r="BH216" i="3" s="1"/>
  <c r="BB216" i="3"/>
  <c r="BG216" i="3" s="1"/>
  <c r="BA216" i="3"/>
  <c r="BF216" i="3" s="1"/>
  <c r="AZ216" i="3"/>
  <c r="BE216" i="3" s="1"/>
  <c r="AV216" i="3"/>
  <c r="AU216" i="3"/>
  <c r="BC131" i="3"/>
  <c r="BH131" i="3" s="1"/>
  <c r="BB131" i="3"/>
  <c r="BG131" i="3" s="1"/>
  <c r="BA131" i="3"/>
  <c r="BF131" i="3" s="1"/>
  <c r="AZ131" i="3"/>
  <c r="BE131" i="3" s="1"/>
  <c r="AV131" i="3"/>
  <c r="AU131" i="3"/>
  <c r="AV172" i="3"/>
  <c r="AU172" i="3"/>
  <c r="BC165" i="3"/>
  <c r="BH165" i="3" s="1"/>
  <c r="BB165" i="3"/>
  <c r="BG165" i="3" s="1"/>
  <c r="BA165" i="3"/>
  <c r="BF165" i="3" s="1"/>
  <c r="AZ165" i="3"/>
  <c r="BE165" i="3" s="1"/>
  <c r="AV165" i="3"/>
  <c r="AU165" i="3"/>
  <c r="AV134" i="3"/>
  <c r="AU134" i="3"/>
  <c r="BC192" i="3"/>
  <c r="BH192" i="3" s="1"/>
  <c r="BB192" i="3"/>
  <c r="BG192" i="3" s="1"/>
  <c r="BA192" i="3"/>
  <c r="BF192" i="3" s="1"/>
  <c r="AZ192" i="3"/>
  <c r="BE192" i="3" s="1"/>
  <c r="AV192" i="3"/>
  <c r="AU192" i="3"/>
  <c r="AU150" i="3"/>
  <c r="BC254" i="3"/>
  <c r="BH254" i="3" s="1"/>
  <c r="BB254" i="3"/>
  <c r="BG254" i="3" s="1"/>
  <c r="BA254" i="3"/>
  <c r="BF254" i="3" s="1"/>
  <c r="AZ254" i="3"/>
  <c r="BE254" i="3" s="1"/>
  <c r="AU254" i="3"/>
  <c r="AU194" i="3"/>
  <c r="AU79" i="3"/>
  <c r="AU174" i="3"/>
  <c r="BC93" i="3"/>
  <c r="BH93" i="3" s="1"/>
  <c r="BB93" i="3"/>
  <c r="BG93" i="3" s="1"/>
  <c r="BA93" i="3"/>
  <c r="BF93" i="3" s="1"/>
  <c r="AZ93" i="3"/>
  <c r="BE93" i="3" s="1"/>
  <c r="AU93" i="3"/>
  <c r="BC255" i="3"/>
  <c r="BH255" i="3" s="1"/>
  <c r="BB255" i="3"/>
  <c r="BG255" i="3" s="1"/>
  <c r="BA255" i="3"/>
  <c r="BF255" i="3" s="1"/>
  <c r="AZ255" i="3"/>
  <c r="BE255" i="3" s="1"/>
  <c r="AU255" i="3"/>
  <c r="AU98" i="3"/>
  <c r="BC250" i="3"/>
  <c r="BH250" i="3" s="1"/>
  <c r="BB250" i="3"/>
  <c r="BG250" i="3" s="1"/>
  <c r="BA250" i="3"/>
  <c r="BF250" i="3" s="1"/>
  <c r="AZ250" i="3"/>
  <c r="BE250" i="3" s="1"/>
  <c r="AU250" i="3"/>
  <c r="BC163" i="3"/>
  <c r="BH163" i="3" s="1"/>
  <c r="BB163" i="3"/>
  <c r="BG163" i="3" s="1"/>
  <c r="BA163" i="3"/>
  <c r="BF163" i="3" s="1"/>
  <c r="AZ163" i="3"/>
  <c r="BE163" i="3" s="1"/>
  <c r="AU163" i="3"/>
  <c r="AU182" i="3"/>
  <c r="BC44" i="3"/>
  <c r="BH44" i="3" s="1"/>
  <c r="BB44" i="3"/>
  <c r="BG44" i="3" s="1"/>
  <c r="BA44" i="3"/>
  <c r="BF44" i="3" s="1"/>
  <c r="AZ44" i="3"/>
  <c r="BE44" i="3" s="1"/>
  <c r="AU44" i="3"/>
  <c r="BC46" i="3"/>
  <c r="BH46" i="3" s="1"/>
  <c r="BB46" i="3"/>
  <c r="BG46" i="3" s="1"/>
  <c r="BA46" i="3"/>
  <c r="BF46" i="3" s="1"/>
  <c r="AZ46" i="3"/>
  <c r="BE46" i="3" s="1"/>
  <c r="AU46" i="3"/>
  <c r="AU111" i="3"/>
  <c r="BC189" i="3"/>
  <c r="BH189" i="3" s="1"/>
  <c r="BB189" i="3"/>
  <c r="BG189" i="3" s="1"/>
  <c r="BA189" i="3"/>
  <c r="BF189" i="3" s="1"/>
  <c r="AZ189" i="3"/>
  <c r="BE189" i="3" s="1"/>
  <c r="AU189" i="3"/>
  <c r="BC36" i="3"/>
  <c r="BH36" i="3" s="1"/>
  <c r="BB36" i="3"/>
  <c r="BG36" i="3" s="1"/>
  <c r="BA36" i="3"/>
  <c r="BF36" i="3" s="1"/>
  <c r="AZ36" i="3"/>
  <c r="BE36" i="3" s="1"/>
  <c r="AU36" i="3"/>
  <c r="BC110" i="3"/>
  <c r="BH110" i="3" s="1"/>
  <c r="BB110" i="3"/>
  <c r="BG110" i="3" s="1"/>
  <c r="BA110" i="3"/>
  <c r="BF110" i="3" s="1"/>
  <c r="AZ110" i="3"/>
  <c r="BE110" i="3" s="1"/>
  <c r="AU110" i="3"/>
  <c r="BC188" i="3"/>
  <c r="BH188" i="3" s="1"/>
  <c r="BB188" i="3"/>
  <c r="BG188" i="3" s="1"/>
  <c r="BA188" i="3"/>
  <c r="BF188" i="3" s="1"/>
  <c r="AZ188" i="3"/>
  <c r="BE188" i="3" s="1"/>
  <c r="AU188" i="3"/>
  <c r="BC123" i="3"/>
  <c r="BH123" i="3" s="1"/>
  <c r="BB123" i="3"/>
  <c r="BG123" i="3" s="1"/>
  <c r="BA123" i="3"/>
  <c r="BF123" i="3" s="1"/>
  <c r="AZ123" i="3"/>
  <c r="BE123" i="3" s="1"/>
  <c r="AU123" i="3"/>
  <c r="AU217" i="3"/>
  <c r="BC229" i="3"/>
  <c r="BH229" i="3" s="1"/>
  <c r="BB229" i="3"/>
  <c r="BG229" i="3" s="1"/>
  <c r="BA229" i="3"/>
  <c r="BF229" i="3" s="1"/>
  <c r="AZ229" i="3"/>
  <c r="BE229" i="3" s="1"/>
  <c r="AU229" i="3"/>
  <c r="BC263" i="3"/>
  <c r="BH263" i="3" s="1"/>
  <c r="BB263" i="3"/>
  <c r="BG263" i="3" s="1"/>
  <c r="BA263" i="3"/>
  <c r="BF263" i="3" s="1"/>
  <c r="AZ263" i="3"/>
  <c r="BE263" i="3" s="1"/>
  <c r="AU263" i="3"/>
  <c r="BC62" i="3"/>
  <c r="BH62" i="3" s="1"/>
  <c r="BB62" i="3"/>
  <c r="BG62" i="3" s="1"/>
  <c r="BA62" i="3"/>
  <c r="BF62" i="3" s="1"/>
  <c r="AZ62" i="3"/>
  <c r="BE62" i="3" s="1"/>
  <c r="AU62" i="3"/>
  <c r="BC63" i="3"/>
  <c r="BH63" i="3" s="1"/>
  <c r="BB63" i="3"/>
  <c r="BG63" i="3" s="1"/>
  <c r="BA63" i="3"/>
  <c r="BF63" i="3" s="1"/>
  <c r="AZ63" i="3"/>
  <c r="BE63" i="3" s="1"/>
  <c r="AU63" i="3"/>
  <c r="BC83" i="3"/>
  <c r="BH83" i="3" s="1"/>
  <c r="BB83" i="3"/>
  <c r="BG83" i="3" s="1"/>
  <c r="BA83" i="3"/>
  <c r="BF83" i="3" s="1"/>
  <c r="AZ83" i="3"/>
  <c r="BE83" i="3" s="1"/>
  <c r="AU83" i="3"/>
  <c r="AU157" i="3"/>
  <c r="AU226" i="3"/>
  <c r="BC120" i="3"/>
  <c r="BH120" i="3" s="1"/>
  <c r="BB120" i="3"/>
  <c r="BG120" i="3" s="1"/>
  <c r="BA120" i="3"/>
  <c r="BF120" i="3" s="1"/>
  <c r="AZ120" i="3"/>
  <c r="BE120" i="3" s="1"/>
  <c r="AU120" i="3"/>
  <c r="BC82" i="3"/>
  <c r="BH82" i="3" s="1"/>
  <c r="BB82" i="3"/>
  <c r="BG82" i="3" s="1"/>
  <c r="BA82" i="3"/>
  <c r="BF82" i="3" s="1"/>
  <c r="AZ82" i="3"/>
  <c r="BE82" i="3" s="1"/>
  <c r="AU82" i="3"/>
  <c r="BC116" i="3"/>
  <c r="BH116" i="3" s="1"/>
  <c r="BB116" i="3"/>
  <c r="BG116" i="3" s="1"/>
  <c r="BA116" i="3"/>
  <c r="BF116" i="3" s="1"/>
  <c r="AZ116" i="3"/>
  <c r="BE116" i="3" s="1"/>
  <c r="AU116" i="3"/>
  <c r="BC37" i="3"/>
  <c r="BH37" i="3" s="1"/>
  <c r="BB37" i="3"/>
  <c r="BG37" i="3" s="1"/>
  <c r="BA37" i="3"/>
  <c r="BF37" i="3" s="1"/>
  <c r="AZ37" i="3"/>
  <c r="BE37" i="3" s="1"/>
  <c r="AU37" i="3"/>
  <c r="N248" i="3"/>
  <c r="M248" i="3"/>
  <c r="H248" i="3"/>
  <c r="G248" i="3"/>
  <c r="N130" i="3"/>
  <c r="M130" i="3"/>
  <c r="H130" i="3"/>
  <c r="G130" i="3"/>
  <c r="N58" i="3"/>
  <c r="M58" i="3"/>
  <c r="L58" i="3"/>
  <c r="K58" i="3"/>
  <c r="H58" i="3"/>
  <c r="G58" i="3"/>
  <c r="N151" i="3"/>
  <c r="M151" i="3"/>
  <c r="L151" i="3"/>
  <c r="K151" i="3"/>
  <c r="H151" i="3"/>
  <c r="P151" i="3" s="1"/>
  <c r="G151" i="3"/>
  <c r="O151" i="3" s="1"/>
  <c r="N275" i="3"/>
  <c r="M275" i="3"/>
  <c r="L275" i="3"/>
  <c r="K275" i="3"/>
  <c r="H275" i="3"/>
  <c r="P275" i="3" s="1"/>
  <c r="G275" i="3"/>
  <c r="O275" i="3" s="1"/>
  <c r="N224" i="3"/>
  <c r="M224" i="3"/>
  <c r="L224" i="3"/>
  <c r="K224" i="3"/>
  <c r="N49" i="3"/>
  <c r="M49" i="3"/>
  <c r="H49" i="3"/>
  <c r="G49" i="3"/>
  <c r="N212" i="3"/>
  <c r="M212" i="3"/>
  <c r="N91" i="3"/>
  <c r="M91" i="3"/>
  <c r="H91" i="3"/>
  <c r="G91" i="3"/>
  <c r="N118" i="3"/>
  <c r="M118" i="3"/>
  <c r="L118" i="3"/>
  <c r="K118" i="3"/>
  <c r="H118" i="3"/>
  <c r="P118" i="3" s="1"/>
  <c r="G118" i="3"/>
  <c r="O118" i="3" s="1"/>
  <c r="N270" i="3"/>
  <c r="M270" i="3"/>
  <c r="H270" i="3"/>
  <c r="G270" i="3"/>
  <c r="N273" i="3"/>
  <c r="M273" i="3"/>
  <c r="N41" i="3"/>
  <c r="M41" i="3"/>
  <c r="H41" i="3"/>
  <c r="G41" i="3"/>
  <c r="N221" i="3"/>
  <c r="M221" i="3"/>
  <c r="N78" i="3"/>
  <c r="M78" i="3"/>
  <c r="L78" i="3"/>
  <c r="K78" i="3"/>
  <c r="H78" i="3"/>
  <c r="P78" i="3" s="1"/>
  <c r="G78" i="3"/>
  <c r="O78" i="3" s="1"/>
  <c r="N87" i="3"/>
  <c r="M87" i="3"/>
  <c r="L87" i="3"/>
  <c r="K87" i="3"/>
  <c r="H87" i="3"/>
  <c r="G87" i="3"/>
  <c r="N65" i="3"/>
  <c r="M65" i="3"/>
  <c r="L65" i="3"/>
  <c r="K65" i="3"/>
  <c r="H65" i="3"/>
  <c r="G65" i="3"/>
  <c r="N127" i="3"/>
  <c r="M127" i="3"/>
  <c r="N70" i="3"/>
  <c r="M70" i="3"/>
  <c r="H70" i="3"/>
  <c r="G70" i="3"/>
  <c r="N54" i="3"/>
  <c r="M54" i="3"/>
  <c r="L54" i="3"/>
  <c r="K54" i="3"/>
  <c r="H54" i="3"/>
  <c r="P54" i="3" s="1"/>
  <c r="G54" i="3"/>
  <c r="O54" i="3" s="1"/>
  <c r="N112" i="3"/>
  <c r="M112" i="3"/>
  <c r="H112" i="3"/>
  <c r="G112" i="3"/>
  <c r="N205" i="3"/>
  <c r="M205" i="3"/>
  <c r="N218" i="3"/>
  <c r="M218" i="3"/>
  <c r="L218" i="3"/>
  <c r="H218" i="3"/>
  <c r="P218" i="3" s="1"/>
  <c r="N230" i="3"/>
  <c r="M230" i="3"/>
  <c r="H230" i="3"/>
  <c r="G230" i="3"/>
  <c r="N51" i="3"/>
  <c r="M51" i="3"/>
  <c r="L51" i="3"/>
  <c r="K51" i="3"/>
  <c r="N195" i="3"/>
  <c r="M195" i="3"/>
  <c r="L195" i="3"/>
  <c r="K195" i="3"/>
  <c r="H195" i="3"/>
  <c r="G195" i="3"/>
  <c r="N6" i="3"/>
  <c r="M6" i="3"/>
  <c r="L6" i="3"/>
  <c r="K6" i="3"/>
  <c r="H6" i="3"/>
  <c r="P6" i="3" s="1"/>
  <c r="G6" i="3"/>
  <c r="O6" i="3" s="1"/>
  <c r="N214" i="3"/>
  <c r="M214" i="3"/>
  <c r="L214" i="3"/>
  <c r="K214" i="3"/>
  <c r="H214" i="3"/>
  <c r="P214" i="3" s="1"/>
  <c r="G214" i="3"/>
  <c r="O214" i="3" s="1"/>
  <c r="N213" i="3"/>
  <c r="M213" i="3"/>
  <c r="H213" i="3"/>
  <c r="G213" i="3"/>
  <c r="N242" i="3"/>
  <c r="M242" i="3"/>
  <c r="N252" i="3"/>
  <c r="M252" i="3"/>
  <c r="L252" i="3"/>
  <c r="K252" i="3"/>
  <c r="H252" i="3"/>
  <c r="P252" i="3" s="1"/>
  <c r="G252" i="3"/>
  <c r="O252" i="3" s="1"/>
  <c r="N150" i="3"/>
  <c r="M150" i="3"/>
  <c r="L150" i="3"/>
  <c r="H150" i="3"/>
  <c r="P150" i="3" s="1"/>
  <c r="N254" i="3"/>
  <c r="M254" i="3"/>
  <c r="L254" i="3"/>
  <c r="H254" i="3"/>
  <c r="P254" i="3" s="1"/>
  <c r="G254" i="3"/>
  <c r="N234" i="3"/>
  <c r="M234" i="3"/>
  <c r="N45" i="3"/>
  <c r="M45" i="3"/>
  <c r="H45" i="3"/>
  <c r="G45" i="3"/>
  <c r="N94" i="3"/>
  <c r="M94" i="3"/>
  <c r="L94" i="3"/>
  <c r="K94" i="3"/>
  <c r="H94" i="3"/>
  <c r="P94" i="3" s="1"/>
  <c r="G94" i="3"/>
  <c r="O94" i="3" s="1"/>
  <c r="N158" i="3"/>
  <c r="M158" i="3"/>
  <c r="L158" i="3"/>
  <c r="K158" i="3"/>
  <c r="H158" i="3"/>
  <c r="P158" i="3" s="1"/>
  <c r="G158" i="3"/>
  <c r="O158" i="3" s="1"/>
  <c r="N274" i="3"/>
  <c r="M274" i="3"/>
  <c r="L274" i="3"/>
  <c r="K274" i="3"/>
  <c r="N24" i="3"/>
  <c r="M24" i="3"/>
  <c r="L24" i="3"/>
  <c r="K24" i="3"/>
  <c r="H24" i="3"/>
  <c r="P24" i="3" s="1"/>
  <c r="G24" i="3"/>
  <c r="O24" i="3" s="1"/>
  <c r="N194" i="3"/>
  <c r="M194" i="3"/>
  <c r="L194" i="3"/>
  <c r="H194" i="3"/>
  <c r="P194" i="3" s="1"/>
  <c r="N9" i="3"/>
  <c r="M9" i="3"/>
  <c r="L9" i="3"/>
  <c r="K9" i="3"/>
  <c r="H9" i="3"/>
  <c r="P9" i="3" s="1"/>
  <c r="G9" i="3"/>
  <c r="O9" i="3" s="1"/>
  <c r="N79" i="3"/>
  <c r="M79" i="3"/>
  <c r="L79" i="3"/>
  <c r="K79" i="3"/>
  <c r="H79" i="3"/>
  <c r="P79" i="3" s="1"/>
  <c r="N174" i="3"/>
  <c r="M174" i="3"/>
  <c r="L174" i="3"/>
  <c r="H174" i="3"/>
  <c r="P174" i="3" s="1"/>
  <c r="N153" i="3"/>
  <c r="M153" i="3"/>
  <c r="L153" i="3"/>
  <c r="K153" i="3"/>
  <c r="H153" i="3"/>
  <c r="P153" i="3" s="1"/>
  <c r="G153" i="3"/>
  <c r="O153" i="3" s="1"/>
  <c r="N14" i="3"/>
  <c r="M14" i="3"/>
  <c r="L14" i="3"/>
  <c r="K14" i="3"/>
  <c r="H14" i="3"/>
  <c r="P14" i="3" s="1"/>
  <c r="G14" i="3"/>
  <c r="O14" i="3" s="1"/>
  <c r="N128" i="3"/>
  <c r="M128" i="3"/>
  <c r="L128" i="3"/>
  <c r="K128" i="3"/>
  <c r="H128" i="3"/>
  <c r="G128" i="3"/>
  <c r="N5" i="3"/>
  <c r="M5" i="3"/>
  <c r="L5" i="3"/>
  <c r="K5" i="3"/>
  <c r="H5" i="3"/>
  <c r="P5" i="3" s="1"/>
  <c r="G5" i="3"/>
  <c r="O5" i="3" s="1"/>
  <c r="N92" i="3"/>
  <c r="M92" i="3"/>
  <c r="H92" i="3"/>
  <c r="G92" i="3"/>
  <c r="N102" i="3"/>
  <c r="M102" i="3"/>
  <c r="L102" i="3"/>
  <c r="K102" i="3"/>
  <c r="H102" i="3"/>
  <c r="G102" i="3"/>
  <c r="N11" i="3"/>
  <c r="M11" i="3"/>
  <c r="L11" i="3"/>
  <c r="K11" i="3"/>
  <c r="H11" i="3"/>
  <c r="P11" i="3" s="1"/>
  <c r="G11" i="3"/>
  <c r="O11" i="3" s="1"/>
  <c r="N93" i="3"/>
  <c r="M93" i="3"/>
  <c r="L93" i="3"/>
  <c r="H93" i="3"/>
  <c r="P93" i="3" s="1"/>
  <c r="G93" i="3"/>
  <c r="N255" i="3"/>
  <c r="M255" i="3"/>
  <c r="L255" i="3"/>
  <c r="K255" i="3"/>
  <c r="H255" i="3"/>
  <c r="P255" i="3" s="1"/>
  <c r="G255" i="3"/>
  <c r="N215" i="3"/>
  <c r="M215" i="3"/>
  <c r="L215" i="3"/>
  <c r="K215" i="3"/>
  <c r="H215" i="3"/>
  <c r="P215" i="3" s="1"/>
  <c r="G215" i="3"/>
  <c r="O215" i="3" s="1"/>
  <c r="N98" i="3"/>
  <c r="M98" i="3"/>
  <c r="L98" i="3"/>
  <c r="K98" i="3"/>
  <c r="H98" i="3"/>
  <c r="P98" i="3" s="1"/>
  <c r="N250" i="3"/>
  <c r="M250" i="3"/>
  <c r="L250" i="3"/>
  <c r="K250" i="3"/>
  <c r="H250" i="3"/>
  <c r="P250" i="3" s="1"/>
  <c r="G250" i="3"/>
  <c r="N142" i="3"/>
  <c r="M142" i="3"/>
  <c r="L142" i="3"/>
  <c r="K142" i="3"/>
  <c r="N163" i="3"/>
  <c r="M163" i="3"/>
  <c r="L163" i="3"/>
  <c r="K163" i="3"/>
  <c r="H163" i="3"/>
  <c r="P163" i="3" s="1"/>
  <c r="G163" i="3"/>
  <c r="N266" i="3"/>
  <c r="M266" i="3"/>
  <c r="L266" i="3"/>
  <c r="K266" i="3"/>
  <c r="N183" i="3"/>
  <c r="M183" i="3"/>
  <c r="L183" i="3"/>
  <c r="K183" i="3"/>
  <c r="H183" i="3"/>
  <c r="G183" i="3"/>
  <c r="N220" i="3"/>
  <c r="M220" i="3"/>
  <c r="H220" i="3"/>
  <c r="G220" i="3"/>
  <c r="N182" i="3"/>
  <c r="M182" i="3"/>
  <c r="L182" i="3"/>
  <c r="K182" i="3"/>
  <c r="H182" i="3"/>
  <c r="P182" i="3" s="1"/>
  <c r="N191" i="3"/>
  <c r="M191" i="3"/>
  <c r="L191" i="3"/>
  <c r="K191" i="3"/>
  <c r="N44" i="3"/>
  <c r="M44" i="3"/>
  <c r="L44" i="3"/>
  <c r="K44" i="3"/>
  <c r="H44" i="3"/>
  <c r="P44" i="3" s="1"/>
  <c r="G44" i="3"/>
  <c r="O44" i="3" s="1"/>
  <c r="N168" i="3"/>
  <c r="M168" i="3"/>
  <c r="L168" i="3"/>
  <c r="K168" i="3"/>
  <c r="N88" i="3"/>
  <c r="M88" i="3"/>
  <c r="L88" i="3"/>
  <c r="K88" i="3"/>
  <c r="H88" i="3"/>
  <c r="P88" i="3" s="1"/>
  <c r="G88" i="3"/>
  <c r="O88" i="3" s="1"/>
  <c r="N40" i="3"/>
  <c r="M40" i="3"/>
  <c r="L40" i="3"/>
  <c r="K40" i="3"/>
  <c r="H40" i="3"/>
  <c r="P40" i="3" s="1"/>
  <c r="G40" i="3"/>
  <c r="O40" i="3" s="1"/>
  <c r="N140" i="3"/>
  <c r="M140" i="3"/>
  <c r="L140" i="3"/>
  <c r="K140" i="3"/>
  <c r="H140" i="3"/>
  <c r="P140" i="3" s="1"/>
  <c r="N125" i="3"/>
  <c r="M125" i="3"/>
  <c r="L125" i="3"/>
  <c r="K125" i="3"/>
  <c r="H125" i="3"/>
  <c r="P125" i="3" s="1"/>
  <c r="G125" i="3"/>
  <c r="O125" i="3" s="1"/>
  <c r="N34" i="3"/>
  <c r="M34" i="3"/>
  <c r="L34" i="3"/>
  <c r="K34" i="3"/>
  <c r="N47" i="3"/>
  <c r="M47" i="3"/>
  <c r="L47" i="3"/>
  <c r="K47" i="3"/>
  <c r="H47" i="3"/>
  <c r="P47" i="3" s="1"/>
  <c r="G47" i="3"/>
  <c r="O47" i="3" s="1"/>
  <c r="N27" i="3"/>
  <c r="M27" i="3"/>
  <c r="L27" i="3"/>
  <c r="K27" i="3"/>
  <c r="H27" i="3"/>
  <c r="P27" i="3" s="1"/>
  <c r="G27" i="3"/>
  <c r="O27" i="3" s="1"/>
  <c r="N139" i="3"/>
  <c r="M139" i="3"/>
  <c r="H139" i="3"/>
  <c r="G139" i="3"/>
  <c r="N60" i="3"/>
  <c r="M60" i="3"/>
  <c r="L60" i="3"/>
  <c r="K60" i="3"/>
  <c r="N175" i="3"/>
  <c r="M175" i="3"/>
  <c r="L175" i="3"/>
  <c r="K175" i="3"/>
  <c r="H175" i="3"/>
  <c r="P175" i="3" s="1"/>
  <c r="G175" i="3"/>
  <c r="O175" i="3" s="1"/>
  <c r="N59" i="3"/>
  <c r="M59" i="3"/>
  <c r="L59" i="3"/>
  <c r="K59" i="3"/>
  <c r="H59" i="3"/>
  <c r="P59" i="3" s="1"/>
  <c r="G59" i="3"/>
  <c r="O59" i="3" s="1"/>
  <c r="N39" i="3"/>
  <c r="M39" i="3"/>
  <c r="L39" i="3"/>
  <c r="K39" i="3"/>
  <c r="H39" i="3"/>
  <c r="P39" i="3" s="1"/>
  <c r="G39" i="3"/>
  <c r="O39" i="3" s="1"/>
  <c r="N249" i="3"/>
  <c r="M249" i="3"/>
  <c r="L249" i="3"/>
  <c r="K249" i="3"/>
  <c r="N81" i="3"/>
  <c r="M81" i="3"/>
  <c r="L81" i="3"/>
  <c r="K81" i="3"/>
  <c r="N46" i="3"/>
  <c r="M46" i="3"/>
  <c r="L46" i="3"/>
  <c r="K46" i="3"/>
  <c r="H46" i="3"/>
  <c r="P46" i="3" s="1"/>
  <c r="G46" i="3"/>
  <c r="O46" i="3" s="1"/>
  <c r="N55" i="3"/>
  <c r="M55" i="3"/>
  <c r="L55" i="3"/>
  <c r="K55" i="3"/>
  <c r="H55" i="3"/>
  <c r="P55" i="3" s="1"/>
  <c r="G55" i="3"/>
  <c r="O55" i="3" s="1"/>
  <c r="N177" i="3"/>
  <c r="M177" i="3"/>
  <c r="H177" i="3"/>
  <c r="G177" i="3"/>
  <c r="N192" i="3"/>
  <c r="M192" i="3"/>
  <c r="H192" i="3"/>
  <c r="G192" i="3"/>
  <c r="N159" i="3"/>
  <c r="M159" i="3"/>
  <c r="L159" i="3"/>
  <c r="K159" i="3"/>
  <c r="H159" i="3"/>
  <c r="P159" i="3" s="1"/>
  <c r="G159" i="3"/>
  <c r="N173" i="3"/>
  <c r="M173" i="3"/>
  <c r="L173" i="3"/>
  <c r="K173" i="3"/>
  <c r="H173" i="3"/>
  <c r="P173" i="3" s="1"/>
  <c r="G173" i="3"/>
  <c r="O173" i="3" s="1"/>
  <c r="N23" i="3"/>
  <c r="M23" i="3"/>
  <c r="L23" i="3"/>
  <c r="K23" i="3"/>
  <c r="H23" i="3"/>
  <c r="P23" i="3" s="1"/>
  <c r="G23" i="3"/>
  <c r="O23" i="3" s="1"/>
  <c r="N96" i="3"/>
  <c r="M96" i="3"/>
  <c r="L96" i="3"/>
  <c r="K96" i="3"/>
  <c r="H96" i="3"/>
  <c r="G96" i="3"/>
  <c r="N111" i="3"/>
  <c r="M111" i="3"/>
  <c r="L111" i="3"/>
  <c r="K111" i="3"/>
  <c r="H111" i="3"/>
  <c r="P111" i="3" s="1"/>
  <c r="N90" i="3"/>
  <c r="M90" i="3"/>
  <c r="L90" i="3"/>
  <c r="K90" i="3"/>
  <c r="H90" i="3"/>
  <c r="G90" i="3"/>
  <c r="N108" i="3"/>
  <c r="M108" i="3"/>
  <c r="L108" i="3"/>
  <c r="K108" i="3"/>
  <c r="H108" i="3"/>
  <c r="G108" i="3"/>
  <c r="N189" i="3"/>
  <c r="M189" i="3"/>
  <c r="L189" i="3"/>
  <c r="H189" i="3"/>
  <c r="P189" i="3" s="1"/>
  <c r="G189" i="3"/>
  <c r="N53" i="3"/>
  <c r="M53" i="3"/>
  <c r="L53" i="3"/>
  <c r="K53" i="3"/>
  <c r="H53" i="3"/>
  <c r="P53" i="3" s="1"/>
  <c r="G53" i="3"/>
  <c r="O53" i="3" s="1"/>
  <c r="N256" i="3"/>
  <c r="M256" i="3"/>
  <c r="L256" i="3"/>
  <c r="K256" i="3"/>
  <c r="N145" i="3"/>
  <c r="M145" i="3"/>
  <c r="L145" i="3"/>
  <c r="K145" i="3"/>
  <c r="N258" i="3"/>
  <c r="M258" i="3"/>
  <c r="L258" i="3"/>
  <c r="K258" i="3"/>
  <c r="H258" i="3"/>
  <c r="P258" i="3" s="1"/>
  <c r="N137" i="3"/>
  <c r="M137" i="3"/>
  <c r="H137" i="3"/>
  <c r="G137" i="3"/>
  <c r="N122" i="3"/>
  <c r="M122" i="3"/>
  <c r="H122" i="3"/>
  <c r="G122" i="3"/>
  <c r="N20" i="3"/>
  <c r="M20" i="3"/>
  <c r="L20" i="3"/>
  <c r="K20" i="3"/>
  <c r="H20" i="3"/>
  <c r="P20" i="3" s="1"/>
  <c r="G20" i="3"/>
  <c r="O20" i="3" s="1"/>
  <c r="N276" i="3"/>
  <c r="M276" i="3"/>
  <c r="H276" i="3"/>
  <c r="G276" i="3"/>
  <c r="N171" i="3"/>
  <c r="M171" i="3"/>
  <c r="L171" i="3"/>
  <c r="K171" i="3"/>
  <c r="H171" i="3"/>
  <c r="P171" i="3" s="1"/>
  <c r="G171" i="3"/>
  <c r="O171" i="3" s="1"/>
  <c r="N36" i="3"/>
  <c r="M36" i="3"/>
  <c r="L36" i="3"/>
  <c r="K36" i="3"/>
  <c r="H36" i="3"/>
  <c r="P36" i="3" s="1"/>
  <c r="G36" i="3"/>
  <c r="O36" i="3" s="1"/>
  <c r="N176" i="3"/>
  <c r="M176" i="3"/>
  <c r="L176" i="3"/>
  <c r="K176" i="3"/>
  <c r="H176" i="3"/>
  <c r="P176" i="3" s="1"/>
  <c r="G176" i="3"/>
  <c r="O176" i="3" s="1"/>
  <c r="N75" i="3"/>
  <c r="M75" i="3"/>
  <c r="L75" i="3"/>
  <c r="K75" i="3"/>
  <c r="H75" i="3"/>
  <c r="P75" i="3" s="1"/>
  <c r="G75" i="3"/>
  <c r="N89" i="3"/>
  <c r="M89" i="3"/>
  <c r="N190" i="3"/>
  <c r="M190" i="3"/>
  <c r="L190" i="3"/>
  <c r="K190" i="3"/>
  <c r="N26" i="3"/>
  <c r="M26" i="3"/>
  <c r="L26" i="3"/>
  <c r="K26" i="3"/>
  <c r="H26" i="3"/>
  <c r="P26" i="3" s="1"/>
  <c r="G26" i="3"/>
  <c r="O26" i="3" s="1"/>
  <c r="N57" i="3"/>
  <c r="M57" i="3"/>
  <c r="L57" i="3"/>
  <c r="K57" i="3"/>
  <c r="H57" i="3"/>
  <c r="P57" i="3" s="1"/>
  <c r="G57" i="3"/>
  <c r="O57" i="3" s="1"/>
  <c r="N207" i="3"/>
  <c r="M207" i="3"/>
  <c r="N223" i="3"/>
  <c r="M223" i="3"/>
  <c r="H223" i="3"/>
  <c r="G223" i="3"/>
  <c r="N29" i="3"/>
  <c r="M29" i="3"/>
  <c r="L29" i="3"/>
  <c r="K29" i="3"/>
  <c r="H29" i="3"/>
  <c r="P29" i="3" s="1"/>
  <c r="G29" i="3"/>
  <c r="N219" i="3"/>
  <c r="M219" i="3"/>
  <c r="L219" i="3"/>
  <c r="K219" i="3"/>
  <c r="H219" i="3"/>
  <c r="P219" i="3" s="1"/>
  <c r="G219" i="3"/>
  <c r="O219" i="3" s="1"/>
  <c r="N12" i="3"/>
  <c r="M12" i="3"/>
  <c r="L12" i="3"/>
  <c r="K12" i="3"/>
  <c r="H12" i="3"/>
  <c r="P12" i="3" s="1"/>
  <c r="G12" i="3"/>
  <c r="O12" i="3" s="1"/>
  <c r="N97" i="3"/>
  <c r="M97" i="3"/>
  <c r="L97" i="3"/>
  <c r="K97" i="3"/>
  <c r="H97" i="3"/>
  <c r="P97" i="3" s="1"/>
  <c r="G97" i="3"/>
  <c r="O97" i="3" s="1"/>
  <c r="N179" i="3"/>
  <c r="M179" i="3"/>
  <c r="L179" i="3"/>
  <c r="K179" i="3"/>
  <c r="H179" i="3"/>
  <c r="P179" i="3" s="1"/>
  <c r="G179" i="3"/>
  <c r="O179" i="3" s="1"/>
  <c r="N110" i="3"/>
  <c r="M110" i="3"/>
  <c r="L110" i="3"/>
  <c r="K110" i="3"/>
  <c r="H110" i="3"/>
  <c r="P110" i="3" s="1"/>
  <c r="G110" i="3"/>
  <c r="N160" i="3"/>
  <c r="M160" i="3"/>
  <c r="H160" i="3"/>
  <c r="G160" i="3"/>
  <c r="N32" i="3"/>
  <c r="M32" i="3"/>
  <c r="L32" i="3"/>
  <c r="K32" i="3"/>
  <c r="H32" i="3"/>
  <c r="P32" i="3" s="1"/>
  <c r="G32" i="3"/>
  <c r="O32" i="3" s="1"/>
  <c r="N43" i="3"/>
  <c r="M43" i="3"/>
  <c r="L43" i="3"/>
  <c r="K43" i="3"/>
  <c r="H43" i="3"/>
  <c r="P43" i="3" s="1"/>
  <c r="G43" i="3"/>
  <c r="O43" i="3" s="1"/>
  <c r="N200" i="3"/>
  <c r="M200" i="3"/>
  <c r="H200" i="3"/>
  <c r="G200" i="3"/>
  <c r="N35" i="3"/>
  <c r="M35" i="3"/>
  <c r="L35" i="3"/>
  <c r="K35" i="3"/>
  <c r="H35" i="3"/>
  <c r="P35" i="3" s="1"/>
  <c r="G35" i="3"/>
  <c r="O35" i="3" s="1"/>
  <c r="N119" i="3"/>
  <c r="M119" i="3"/>
  <c r="L119" i="3"/>
  <c r="K119" i="3"/>
  <c r="H119" i="3"/>
  <c r="P119" i="3" s="1"/>
  <c r="G119" i="3"/>
  <c r="O119" i="3" s="1"/>
  <c r="N178" i="3"/>
  <c r="M178" i="3"/>
  <c r="L178" i="3"/>
  <c r="K178" i="3"/>
  <c r="N199" i="3"/>
  <c r="M199" i="3"/>
  <c r="L199" i="3"/>
  <c r="K199" i="3"/>
  <c r="H199" i="3"/>
  <c r="P199" i="3" s="1"/>
  <c r="G199" i="3"/>
  <c r="O199" i="3" s="1"/>
  <c r="N188" i="3"/>
  <c r="M188" i="3"/>
  <c r="L188" i="3"/>
  <c r="H188" i="3"/>
  <c r="P188" i="3" s="1"/>
  <c r="G188" i="3"/>
  <c r="N162" i="3"/>
  <c r="M162" i="3"/>
  <c r="L162" i="3"/>
  <c r="K162" i="3"/>
  <c r="N123" i="3"/>
  <c r="M123" i="3"/>
  <c r="L123" i="3"/>
  <c r="K123" i="3"/>
  <c r="H123" i="3"/>
  <c r="P123" i="3" s="1"/>
  <c r="G123" i="3"/>
  <c r="N114" i="3"/>
  <c r="M114" i="3"/>
  <c r="L114" i="3"/>
  <c r="K114" i="3"/>
  <c r="H114" i="3"/>
  <c r="P114" i="3" s="1"/>
  <c r="G114" i="3"/>
  <c r="O114" i="3" s="1"/>
  <c r="N148" i="3"/>
  <c r="M148" i="3"/>
  <c r="H148" i="3"/>
  <c r="G148" i="3"/>
  <c r="N155" i="3"/>
  <c r="M155" i="3"/>
  <c r="L155" i="3"/>
  <c r="K155" i="3"/>
  <c r="H155" i="3"/>
  <c r="P155" i="3" s="1"/>
  <c r="G155" i="3"/>
  <c r="O155" i="3" s="1"/>
  <c r="N56" i="3"/>
  <c r="M56" i="3"/>
  <c r="L56" i="3"/>
  <c r="K56" i="3"/>
  <c r="H56" i="3"/>
  <c r="P56" i="3" s="1"/>
  <c r="G56" i="3"/>
  <c r="O56" i="3" s="1"/>
  <c r="N135" i="3"/>
  <c r="M135" i="3"/>
  <c r="H135" i="3"/>
  <c r="G135" i="3"/>
  <c r="N257" i="3"/>
  <c r="M257" i="3"/>
  <c r="H257" i="3"/>
  <c r="G257" i="3"/>
  <c r="N10" i="3"/>
  <c r="M10" i="3"/>
  <c r="L10" i="3"/>
  <c r="K10" i="3"/>
  <c r="H10" i="3"/>
  <c r="P10" i="3" s="1"/>
  <c r="G10" i="3"/>
  <c r="O10" i="3" s="1"/>
  <c r="N129" i="3"/>
  <c r="M129" i="3"/>
  <c r="L129" i="3"/>
  <c r="K129" i="3"/>
  <c r="H129" i="3"/>
  <c r="P129" i="3" s="1"/>
  <c r="G129" i="3"/>
  <c r="O129" i="3" s="1"/>
  <c r="N265" i="3"/>
  <c r="M265" i="3"/>
  <c r="L265" i="3"/>
  <c r="K265" i="3"/>
  <c r="N217" i="3"/>
  <c r="M217" i="3"/>
  <c r="L217" i="3"/>
  <c r="H217" i="3"/>
  <c r="P217" i="3" s="1"/>
  <c r="N181" i="3"/>
  <c r="M181" i="3"/>
  <c r="H181" i="3"/>
  <c r="G181" i="3"/>
  <c r="N19" i="3"/>
  <c r="M19" i="3"/>
  <c r="L19" i="3"/>
  <c r="K19" i="3"/>
  <c r="H19" i="3"/>
  <c r="P19" i="3" s="1"/>
  <c r="G19" i="3"/>
  <c r="O19" i="3" s="1"/>
  <c r="N22" i="3"/>
  <c r="M22" i="3"/>
  <c r="L22" i="3"/>
  <c r="K22" i="3"/>
  <c r="H22" i="3"/>
  <c r="P22" i="3" s="1"/>
  <c r="G22" i="3"/>
  <c r="O22" i="3" s="1"/>
  <c r="N238" i="3"/>
  <c r="M238" i="3"/>
  <c r="L238" i="3"/>
  <c r="K238" i="3"/>
  <c r="H238" i="3"/>
  <c r="G238" i="3"/>
  <c r="N164" i="3"/>
  <c r="M164" i="3"/>
  <c r="L164" i="3"/>
  <c r="K164" i="3"/>
  <c r="H164" i="3"/>
  <c r="P164" i="3" s="1"/>
  <c r="N222" i="3"/>
  <c r="M222" i="3"/>
  <c r="H222" i="3"/>
  <c r="G222" i="3"/>
  <c r="N68" i="3"/>
  <c r="M68" i="3"/>
  <c r="L68" i="3"/>
  <c r="K68" i="3"/>
  <c r="H68" i="3"/>
  <c r="G68" i="3"/>
  <c r="N100" i="3"/>
  <c r="M100" i="3"/>
  <c r="H100" i="3"/>
  <c r="G100" i="3"/>
  <c r="N202" i="3"/>
  <c r="M202" i="3"/>
  <c r="L202" i="3"/>
  <c r="K202" i="3"/>
  <c r="H202" i="3"/>
  <c r="P202" i="3" s="1"/>
  <c r="G202" i="3"/>
  <c r="O202" i="3" s="1"/>
  <c r="N85" i="3"/>
  <c r="M85" i="3"/>
  <c r="L85" i="3"/>
  <c r="K85" i="3"/>
  <c r="H85" i="3"/>
  <c r="G85" i="3"/>
  <c r="N132" i="3"/>
  <c r="M132" i="3"/>
  <c r="L132" i="3"/>
  <c r="K132" i="3"/>
  <c r="N229" i="3"/>
  <c r="M229" i="3"/>
  <c r="L229" i="3"/>
  <c r="H229" i="3"/>
  <c r="P229" i="3" s="1"/>
  <c r="G229" i="3"/>
  <c r="N203" i="3"/>
  <c r="M203" i="3"/>
  <c r="L203" i="3"/>
  <c r="K203" i="3"/>
  <c r="H203" i="3"/>
  <c r="P203" i="3" s="1"/>
  <c r="N263" i="3"/>
  <c r="M263" i="3"/>
  <c r="L263" i="3"/>
  <c r="H263" i="3"/>
  <c r="P263" i="3" s="1"/>
  <c r="G263" i="3"/>
  <c r="N267" i="3"/>
  <c r="M267" i="3"/>
  <c r="H267" i="3"/>
  <c r="G267" i="3"/>
  <c r="N260" i="3"/>
  <c r="M260" i="3"/>
  <c r="H260" i="3"/>
  <c r="G260" i="3"/>
  <c r="N67" i="3"/>
  <c r="M67" i="3"/>
  <c r="L67" i="3"/>
  <c r="K67" i="3"/>
  <c r="H67" i="3"/>
  <c r="P67" i="3" s="1"/>
  <c r="G67" i="3"/>
  <c r="O67" i="3" s="1"/>
  <c r="N95" i="3"/>
  <c r="M95" i="3"/>
  <c r="H95" i="3"/>
  <c r="G95" i="3"/>
  <c r="N259" i="3"/>
  <c r="M259" i="3"/>
  <c r="L259" i="3"/>
  <c r="K259" i="3"/>
  <c r="H259" i="3"/>
  <c r="P259" i="3" s="1"/>
  <c r="G259" i="3"/>
  <c r="O259" i="3" s="1"/>
  <c r="N197" i="3"/>
  <c r="M197" i="3"/>
  <c r="L197" i="3"/>
  <c r="K197" i="3"/>
  <c r="N271" i="3"/>
  <c r="M271" i="3"/>
  <c r="H271" i="3"/>
  <c r="G271" i="3"/>
  <c r="N33" i="3"/>
  <c r="M33" i="3"/>
  <c r="L33" i="3"/>
  <c r="K33" i="3"/>
  <c r="H33" i="3"/>
  <c r="P33" i="3" s="1"/>
  <c r="G33" i="3"/>
  <c r="O33" i="3" s="1"/>
  <c r="N201" i="3"/>
  <c r="M201" i="3"/>
  <c r="H201" i="3"/>
  <c r="G201" i="3"/>
  <c r="N204" i="3"/>
  <c r="M204" i="3"/>
  <c r="L204" i="3"/>
  <c r="K204" i="3"/>
  <c r="H204" i="3"/>
  <c r="G204" i="3"/>
  <c r="N166" i="3"/>
  <c r="M166" i="3"/>
  <c r="L166" i="3"/>
  <c r="K166" i="3"/>
  <c r="N141" i="3"/>
  <c r="M141" i="3"/>
  <c r="H141" i="3"/>
  <c r="G141" i="3"/>
  <c r="N237" i="3"/>
  <c r="M237" i="3"/>
  <c r="H237" i="3"/>
  <c r="G237" i="3"/>
  <c r="N77" i="3"/>
  <c r="M77" i="3"/>
  <c r="L77" i="3"/>
  <c r="K77" i="3"/>
  <c r="H77" i="3"/>
  <c r="G77" i="3"/>
  <c r="N7" i="3"/>
  <c r="M7" i="3"/>
  <c r="L7" i="3"/>
  <c r="K7" i="3"/>
  <c r="H7" i="3"/>
  <c r="P7" i="3" s="1"/>
  <c r="G7" i="3"/>
  <c r="O7" i="3" s="1"/>
  <c r="N74" i="3"/>
  <c r="M74" i="3"/>
  <c r="L74" i="3"/>
  <c r="K74" i="3"/>
  <c r="H74" i="3"/>
  <c r="P74" i="3" s="1"/>
  <c r="N228" i="3"/>
  <c r="M228" i="3"/>
  <c r="L228" i="3"/>
  <c r="K228" i="3"/>
  <c r="H228" i="3"/>
  <c r="P228" i="3" s="1"/>
  <c r="G228" i="3"/>
  <c r="O228" i="3" s="1"/>
  <c r="N133" i="3"/>
  <c r="M133" i="3"/>
  <c r="H133" i="3"/>
  <c r="G133" i="3"/>
  <c r="N124" i="3"/>
  <c r="M124" i="3"/>
  <c r="L124" i="3"/>
  <c r="K124" i="3"/>
  <c r="H124" i="3"/>
  <c r="P124" i="3" s="1"/>
  <c r="G124" i="3"/>
  <c r="O124" i="3" s="1"/>
  <c r="N196" i="3"/>
  <c r="M196" i="3"/>
  <c r="H196" i="3"/>
  <c r="G196" i="3"/>
  <c r="N264" i="3"/>
  <c r="M264" i="3"/>
  <c r="L264" i="3"/>
  <c r="K264" i="3"/>
  <c r="N16" i="3"/>
  <c r="M16" i="3"/>
  <c r="L16" i="3"/>
  <c r="K16" i="3"/>
  <c r="H16" i="3"/>
  <c r="P16" i="3" s="1"/>
  <c r="G16" i="3"/>
  <c r="O16" i="3" s="1"/>
  <c r="N193" i="3"/>
  <c r="M193" i="3"/>
  <c r="L193" i="3"/>
  <c r="K193" i="3"/>
  <c r="H193" i="3"/>
  <c r="P193" i="3" s="1"/>
  <c r="G193" i="3"/>
  <c r="O193" i="3" s="1"/>
  <c r="N25" i="3"/>
  <c r="M25" i="3"/>
  <c r="L25" i="3"/>
  <c r="K25" i="3"/>
  <c r="H25" i="3"/>
  <c r="G25" i="3"/>
  <c r="N138" i="3"/>
  <c r="M138" i="3"/>
  <c r="L138" i="3"/>
  <c r="K138" i="3"/>
  <c r="N246" i="3"/>
  <c r="M246" i="3"/>
  <c r="L246" i="3"/>
  <c r="K246" i="3"/>
  <c r="H246" i="3"/>
  <c r="P246" i="3" s="1"/>
  <c r="G246" i="3"/>
  <c r="O246" i="3" s="1"/>
  <c r="N184" i="3"/>
  <c r="M184" i="3"/>
  <c r="L184" i="3"/>
  <c r="K184" i="3"/>
  <c r="N208" i="3"/>
  <c r="M208" i="3"/>
  <c r="H208" i="3"/>
  <c r="G208" i="3"/>
  <c r="N17" i="3"/>
  <c r="M17" i="3"/>
  <c r="L17" i="3"/>
  <c r="K17" i="3"/>
  <c r="H17" i="3"/>
  <c r="P17" i="3" s="1"/>
  <c r="G17" i="3"/>
  <c r="O17" i="3" s="1"/>
  <c r="N121" i="3"/>
  <c r="M121" i="3"/>
  <c r="L121" i="3"/>
  <c r="K121" i="3"/>
  <c r="N187" i="3"/>
  <c r="M187" i="3"/>
  <c r="L187" i="3"/>
  <c r="K187" i="3"/>
  <c r="H187" i="3"/>
  <c r="P187" i="3" s="1"/>
  <c r="G187" i="3"/>
  <c r="O187" i="3" s="1"/>
  <c r="N8" i="3"/>
  <c r="M8" i="3"/>
  <c r="L8" i="3"/>
  <c r="K8" i="3"/>
  <c r="H8" i="3"/>
  <c r="P8" i="3" s="1"/>
  <c r="G8" i="3"/>
  <c r="O8" i="3" s="1"/>
  <c r="N180" i="3"/>
  <c r="M180" i="3"/>
  <c r="H180" i="3"/>
  <c r="G180" i="3"/>
  <c r="N239" i="3"/>
  <c r="M239" i="3"/>
  <c r="H239" i="3"/>
  <c r="G239" i="3"/>
  <c r="N31" i="3"/>
  <c r="M31" i="3"/>
  <c r="L31" i="3"/>
  <c r="K31" i="3"/>
  <c r="H31" i="3"/>
  <c r="P31" i="3" s="1"/>
  <c r="G31" i="3"/>
  <c r="O31" i="3" s="1"/>
  <c r="N126" i="3"/>
  <c r="M126" i="3"/>
  <c r="H126" i="3"/>
  <c r="G126" i="3"/>
  <c r="N186" i="3"/>
  <c r="M186" i="3"/>
  <c r="L186" i="3"/>
  <c r="K186" i="3"/>
  <c r="N216" i="3"/>
  <c r="M216" i="3"/>
  <c r="H216" i="3"/>
  <c r="G216" i="3"/>
  <c r="N21" i="3"/>
  <c r="M21" i="3"/>
  <c r="L21" i="3"/>
  <c r="K21" i="3"/>
  <c r="H21" i="3"/>
  <c r="P21" i="3" s="1"/>
  <c r="G21" i="3"/>
  <c r="O21" i="3" s="1"/>
  <c r="N233" i="3"/>
  <c r="M233" i="3"/>
  <c r="H233" i="3"/>
  <c r="G233" i="3"/>
  <c r="N13" i="3"/>
  <c r="M13" i="3"/>
  <c r="L13" i="3"/>
  <c r="K13" i="3"/>
  <c r="H13" i="3"/>
  <c r="P13" i="3" s="1"/>
  <c r="G13" i="3"/>
  <c r="O13" i="3" s="1"/>
  <c r="N69" i="3"/>
  <c r="M69" i="3"/>
  <c r="L69" i="3"/>
  <c r="K69" i="3"/>
  <c r="H69" i="3"/>
  <c r="P69" i="3" s="1"/>
  <c r="G69" i="3"/>
  <c r="O69" i="3" s="1"/>
  <c r="N80" i="3"/>
  <c r="M80" i="3"/>
  <c r="L80" i="3"/>
  <c r="K80" i="3"/>
  <c r="H80" i="3"/>
  <c r="P80" i="3" s="1"/>
  <c r="G80" i="3"/>
  <c r="O80" i="3" s="1"/>
  <c r="N38" i="3"/>
  <c r="M38" i="3"/>
  <c r="L38" i="3"/>
  <c r="K38" i="3"/>
  <c r="H38" i="3"/>
  <c r="P38" i="3" s="1"/>
  <c r="G38" i="3"/>
  <c r="O38" i="3" s="1"/>
  <c r="N225" i="3"/>
  <c r="M225" i="3"/>
  <c r="L225" i="3"/>
  <c r="K225" i="3"/>
  <c r="H225" i="3"/>
  <c r="P225" i="3" s="1"/>
  <c r="G225" i="3"/>
  <c r="O225" i="3" s="1"/>
  <c r="N251" i="3"/>
  <c r="M251" i="3"/>
  <c r="L251" i="3"/>
  <c r="K251" i="3"/>
  <c r="H251" i="3"/>
  <c r="G251" i="3"/>
  <c r="N262" i="3"/>
  <c r="M262" i="3"/>
  <c r="L262" i="3"/>
  <c r="K262" i="3"/>
  <c r="N62" i="3"/>
  <c r="M62" i="3"/>
  <c r="L62" i="3"/>
  <c r="K62" i="3"/>
  <c r="H62" i="3"/>
  <c r="P62" i="3" s="1"/>
  <c r="G62" i="3"/>
  <c r="N105" i="3"/>
  <c r="M105" i="3"/>
  <c r="L105" i="3"/>
  <c r="K105" i="3"/>
  <c r="H105" i="3"/>
  <c r="P105" i="3" s="1"/>
  <c r="G105" i="3"/>
  <c r="O105" i="3" s="1"/>
  <c r="N42" i="3"/>
  <c r="M42" i="3"/>
  <c r="L42" i="3"/>
  <c r="K42" i="3"/>
  <c r="H42" i="3"/>
  <c r="G42" i="3"/>
  <c r="N232" i="3"/>
  <c r="M232" i="3"/>
  <c r="H232" i="3"/>
  <c r="G232" i="3"/>
  <c r="N131" i="3"/>
  <c r="M131" i="3"/>
  <c r="H131" i="3"/>
  <c r="G131" i="3"/>
  <c r="N146" i="3"/>
  <c r="M146" i="3"/>
  <c r="H146" i="3"/>
  <c r="G146" i="3"/>
  <c r="N269" i="3"/>
  <c r="M269" i="3"/>
  <c r="L269" i="3"/>
  <c r="K269" i="3"/>
  <c r="H269" i="3"/>
  <c r="P269" i="3" s="1"/>
  <c r="G269" i="3"/>
  <c r="O269" i="3" s="1"/>
  <c r="N245" i="3"/>
  <c r="M245" i="3"/>
  <c r="H245" i="3"/>
  <c r="G245" i="3"/>
  <c r="N268" i="3"/>
  <c r="M268" i="3"/>
  <c r="L268" i="3"/>
  <c r="K268" i="3"/>
  <c r="N63" i="3"/>
  <c r="M63" i="3"/>
  <c r="L63" i="3"/>
  <c r="K63" i="3"/>
  <c r="H63" i="3"/>
  <c r="P63" i="3" s="1"/>
  <c r="G63" i="3"/>
  <c r="N244" i="3"/>
  <c r="M244" i="3"/>
  <c r="L244" i="3"/>
  <c r="K244" i="3"/>
  <c r="H244" i="3"/>
  <c r="P244" i="3" s="1"/>
  <c r="G244" i="3"/>
  <c r="O244" i="3" s="1"/>
  <c r="N227" i="3"/>
  <c r="M227" i="3"/>
  <c r="H227" i="3"/>
  <c r="G227" i="3"/>
  <c r="N236" i="3"/>
  <c r="M236" i="3"/>
  <c r="L236" i="3"/>
  <c r="K236" i="3"/>
  <c r="H236" i="3"/>
  <c r="G236" i="3"/>
  <c r="N172" i="3"/>
  <c r="M172" i="3"/>
  <c r="N272" i="3"/>
  <c r="M272" i="3"/>
  <c r="H272" i="3"/>
  <c r="G272" i="3"/>
  <c r="N211" i="3"/>
  <c r="M211" i="3"/>
  <c r="L211" i="3"/>
  <c r="K211" i="3"/>
  <c r="N109" i="3"/>
  <c r="M109" i="3"/>
  <c r="L109" i="3"/>
  <c r="K109" i="3"/>
  <c r="N84" i="3"/>
  <c r="M84" i="3"/>
  <c r="L84" i="3"/>
  <c r="K84" i="3"/>
  <c r="H84" i="3"/>
  <c r="P84" i="3" s="1"/>
  <c r="G84" i="3"/>
  <c r="O84" i="3" s="1"/>
  <c r="N104" i="3"/>
  <c r="M104" i="3"/>
  <c r="H104" i="3"/>
  <c r="G104" i="3"/>
  <c r="N72" i="3"/>
  <c r="M72" i="3"/>
  <c r="L72" i="3"/>
  <c r="K72" i="3"/>
  <c r="H72" i="3"/>
  <c r="G72" i="3"/>
  <c r="N240" i="3"/>
  <c r="M240" i="3"/>
  <c r="L240" i="3"/>
  <c r="K240" i="3"/>
  <c r="N83" i="3"/>
  <c r="M83" i="3"/>
  <c r="L83" i="3"/>
  <c r="K83" i="3"/>
  <c r="H83" i="3"/>
  <c r="P83" i="3" s="1"/>
  <c r="G83" i="3"/>
  <c r="N170" i="3"/>
  <c r="M170" i="3"/>
  <c r="L170" i="3"/>
  <c r="K170" i="3"/>
  <c r="N144" i="3"/>
  <c r="M144" i="3"/>
  <c r="L144" i="3"/>
  <c r="K144" i="3"/>
  <c r="H144" i="3"/>
  <c r="G144" i="3"/>
  <c r="N50" i="3"/>
  <c r="M50" i="3"/>
  <c r="L50" i="3"/>
  <c r="K50" i="3"/>
  <c r="H50" i="3"/>
  <c r="P50" i="3" s="1"/>
  <c r="G50" i="3"/>
  <c r="O50" i="3" s="1"/>
  <c r="N149" i="3"/>
  <c r="M149" i="3"/>
  <c r="H149" i="3"/>
  <c r="G149" i="3"/>
  <c r="N61" i="3"/>
  <c r="M61" i="3"/>
  <c r="L61" i="3"/>
  <c r="K61" i="3"/>
  <c r="H61" i="3"/>
  <c r="P61" i="3" s="1"/>
  <c r="G61" i="3"/>
  <c r="O61" i="3" s="1"/>
  <c r="N247" i="3"/>
  <c r="M247" i="3"/>
  <c r="H247" i="3"/>
  <c r="G247" i="3"/>
  <c r="N157" i="3"/>
  <c r="M157" i="3"/>
  <c r="L157" i="3"/>
  <c r="K157" i="3"/>
  <c r="H157" i="3"/>
  <c r="P157" i="3" s="1"/>
  <c r="N165" i="3"/>
  <c r="M165" i="3"/>
  <c r="H165" i="3"/>
  <c r="G165" i="3"/>
  <c r="N106" i="3"/>
  <c r="M106" i="3"/>
  <c r="L106" i="3"/>
  <c r="K106" i="3"/>
  <c r="H106" i="3"/>
  <c r="P106" i="3" s="1"/>
  <c r="G106" i="3"/>
  <c r="O106" i="3" s="1"/>
  <c r="N226" i="3"/>
  <c r="M226" i="3"/>
  <c r="L226" i="3"/>
  <c r="K226" i="3"/>
  <c r="H226" i="3"/>
  <c r="P226" i="3" s="1"/>
  <c r="N52" i="3"/>
  <c r="M52" i="3"/>
  <c r="L52" i="3"/>
  <c r="K52" i="3"/>
  <c r="H52" i="3"/>
  <c r="P52" i="3" s="1"/>
  <c r="G52" i="3"/>
  <c r="O52" i="3" s="1"/>
  <c r="N241" i="3"/>
  <c r="M241" i="3"/>
  <c r="L241" i="3"/>
  <c r="K241" i="3"/>
  <c r="H241" i="3"/>
  <c r="P241" i="3" s="1"/>
  <c r="G241" i="3"/>
  <c r="O241" i="3" s="1"/>
  <c r="N152" i="3"/>
  <c r="M152" i="3"/>
  <c r="H152" i="3"/>
  <c r="G152" i="3"/>
  <c r="N206" i="3"/>
  <c r="M206" i="3"/>
  <c r="L206" i="3"/>
  <c r="K206" i="3"/>
  <c r="H206" i="3"/>
  <c r="P206" i="3" s="1"/>
  <c r="G206" i="3"/>
  <c r="O206" i="3" s="1"/>
  <c r="N120" i="3"/>
  <c r="M120" i="3"/>
  <c r="L120" i="3"/>
  <c r="H120" i="3"/>
  <c r="P120" i="3" s="1"/>
  <c r="G120" i="3"/>
  <c r="N18" i="3"/>
  <c r="M18" i="3"/>
  <c r="L18" i="3"/>
  <c r="K18" i="3"/>
  <c r="H18" i="3"/>
  <c r="P18" i="3" s="1"/>
  <c r="G18" i="3"/>
  <c r="O18" i="3" s="1"/>
  <c r="N48" i="3"/>
  <c r="M48" i="3"/>
  <c r="L48" i="3"/>
  <c r="K48" i="3"/>
  <c r="H48" i="3"/>
  <c r="P48" i="3" s="1"/>
  <c r="G48" i="3"/>
  <c r="N169" i="3"/>
  <c r="M169" i="3"/>
  <c r="N147" i="3"/>
  <c r="M147" i="3"/>
  <c r="L147" i="3"/>
  <c r="K147" i="3"/>
  <c r="H147" i="3"/>
  <c r="P147" i="3" s="1"/>
  <c r="G147" i="3"/>
  <c r="O147" i="3" s="1"/>
  <c r="N185" i="3"/>
  <c r="M185" i="3"/>
  <c r="H185" i="3"/>
  <c r="G185" i="3"/>
  <c r="N143" i="3"/>
  <c r="M143" i="3"/>
  <c r="L143" i="3"/>
  <c r="K143" i="3"/>
  <c r="H143" i="3"/>
  <c r="P143" i="3" s="1"/>
  <c r="G143" i="3"/>
  <c r="O143" i="3" s="1"/>
  <c r="N76" i="3"/>
  <c r="M76" i="3"/>
  <c r="H76" i="3"/>
  <c r="G76" i="3"/>
  <c r="N243" i="3"/>
  <c r="M243" i="3"/>
  <c r="L243" i="3"/>
  <c r="K243" i="3"/>
  <c r="N156" i="3"/>
  <c r="M156" i="3"/>
  <c r="L156" i="3"/>
  <c r="K156" i="3"/>
  <c r="H156" i="3"/>
  <c r="P156" i="3" s="1"/>
  <c r="G156" i="3"/>
  <c r="O156" i="3" s="1"/>
  <c r="N134" i="3"/>
  <c r="M134" i="3"/>
  <c r="L134" i="3"/>
  <c r="K134" i="3"/>
  <c r="N198" i="3"/>
  <c r="M198" i="3"/>
  <c r="H198" i="3"/>
  <c r="G198" i="3"/>
  <c r="N73" i="3"/>
  <c r="M73" i="3"/>
  <c r="L73" i="3"/>
  <c r="K73" i="3"/>
  <c r="N261" i="3"/>
  <c r="M261" i="3"/>
  <c r="L261" i="3"/>
  <c r="K261" i="3"/>
  <c r="H261" i="3"/>
  <c r="P261" i="3" s="1"/>
  <c r="G261" i="3"/>
  <c r="O261" i="3" s="1"/>
  <c r="N113" i="3"/>
  <c r="M113" i="3"/>
  <c r="L113" i="3"/>
  <c r="K113" i="3"/>
  <c r="N154" i="3"/>
  <c r="M154" i="3"/>
  <c r="H154" i="3"/>
  <c r="G154" i="3"/>
  <c r="N115" i="3"/>
  <c r="M115" i="3"/>
  <c r="H115" i="3"/>
  <c r="G115" i="3"/>
  <c r="N117" i="3"/>
  <c r="M117" i="3"/>
  <c r="L117" i="3"/>
  <c r="K117" i="3"/>
  <c r="H117" i="3"/>
  <c r="P117" i="3" s="1"/>
  <c r="G117" i="3"/>
  <c r="O117" i="3" s="1"/>
  <c r="N231" i="3"/>
  <c r="M231" i="3"/>
  <c r="L231" i="3"/>
  <c r="K231" i="3"/>
  <c r="H231" i="3"/>
  <c r="P231" i="3" s="1"/>
  <c r="G231" i="3"/>
  <c r="O231" i="3" s="1"/>
  <c r="N82" i="3"/>
  <c r="M82" i="3"/>
  <c r="L82" i="3"/>
  <c r="H82" i="3"/>
  <c r="P82" i="3" s="1"/>
  <c r="G82" i="3"/>
  <c r="N209" i="3"/>
  <c r="M209" i="3"/>
  <c r="L209" i="3"/>
  <c r="K209" i="3"/>
  <c r="H209" i="3"/>
  <c r="P209" i="3" s="1"/>
  <c r="G209" i="3"/>
  <c r="O209" i="3" s="1"/>
  <c r="N116" i="3"/>
  <c r="M116" i="3"/>
  <c r="L116" i="3"/>
  <c r="H116" i="3"/>
  <c r="P116" i="3" s="1"/>
  <c r="G116" i="3"/>
  <c r="N71" i="3"/>
  <c r="M71" i="3"/>
  <c r="L71" i="3"/>
  <c r="K71" i="3"/>
  <c r="H71" i="3"/>
  <c r="P71" i="3" s="1"/>
  <c r="G71" i="3"/>
  <c r="O71" i="3" s="1"/>
  <c r="N103" i="3"/>
  <c r="M103" i="3"/>
  <c r="H103" i="3"/>
  <c r="G103" i="3"/>
  <c r="N28" i="3"/>
  <c r="M28" i="3"/>
  <c r="L28" i="3"/>
  <c r="K28" i="3"/>
  <c r="H28" i="3"/>
  <c r="P28" i="3" s="1"/>
  <c r="G28" i="3"/>
  <c r="O28" i="3" s="1"/>
  <c r="N161" i="3"/>
  <c r="M161" i="3"/>
  <c r="L161" i="3"/>
  <c r="K161" i="3"/>
  <c r="H161" i="3"/>
  <c r="P161" i="3" s="1"/>
  <c r="G161" i="3"/>
  <c r="O161" i="3" s="1"/>
  <c r="N64" i="3"/>
  <c r="M64" i="3"/>
  <c r="L64" i="3"/>
  <c r="K64" i="3"/>
  <c r="H64" i="3"/>
  <c r="P64" i="3" s="1"/>
  <c r="N253" i="3"/>
  <c r="M253" i="3"/>
  <c r="H253" i="3"/>
  <c r="G253" i="3"/>
  <c r="N136" i="3"/>
  <c r="M136" i="3"/>
  <c r="L136" i="3"/>
  <c r="K136" i="3"/>
  <c r="H136" i="3"/>
  <c r="G136" i="3"/>
  <c r="N107" i="3"/>
  <c r="M107" i="3"/>
  <c r="L107" i="3"/>
  <c r="K107" i="3"/>
  <c r="H107" i="3"/>
  <c r="P107" i="3" s="1"/>
  <c r="G107" i="3"/>
  <c r="O107" i="3" s="1"/>
  <c r="N37" i="3"/>
  <c r="M37" i="3"/>
  <c r="L37" i="3"/>
  <c r="K37" i="3"/>
  <c r="H37" i="3"/>
  <c r="P37" i="3" s="1"/>
  <c r="G37" i="3"/>
  <c r="O37" i="3" s="1"/>
  <c r="N15" i="3"/>
  <c r="M15" i="3"/>
  <c r="L15" i="3"/>
  <c r="K15" i="3"/>
  <c r="H15" i="3"/>
  <c r="P15" i="3" s="1"/>
  <c r="G15" i="3"/>
  <c r="O15" i="3" s="1"/>
  <c r="N86" i="3"/>
  <c r="M86" i="3"/>
  <c r="L86" i="3"/>
  <c r="K86" i="3"/>
  <c r="H86" i="3"/>
  <c r="P86" i="3" s="1"/>
  <c r="G86" i="3"/>
  <c r="O86" i="3" s="1"/>
  <c r="N99" i="3"/>
  <c r="M99" i="3"/>
  <c r="H99" i="3"/>
  <c r="G99" i="3"/>
  <c r="N277" i="3"/>
  <c r="M277" i="3"/>
  <c r="L277" i="3"/>
  <c r="K277" i="3"/>
  <c r="N210" i="3"/>
  <c r="M210" i="3"/>
  <c r="L210" i="3"/>
  <c r="K210" i="3"/>
  <c r="H210" i="3"/>
  <c r="P210" i="3" s="1"/>
  <c r="G210" i="3"/>
  <c r="O210" i="3" s="1"/>
  <c r="N167" i="3"/>
  <c r="M167" i="3"/>
  <c r="L167" i="3"/>
  <c r="K167" i="3"/>
  <c r="H167" i="3"/>
  <c r="P167" i="3" s="1"/>
  <c r="G167" i="3"/>
  <c r="O167" i="3" s="1"/>
  <c r="N66" i="3"/>
  <c r="M66" i="3"/>
  <c r="L66" i="3"/>
  <c r="K66" i="3"/>
  <c r="H66" i="3"/>
  <c r="P66" i="3" s="1"/>
  <c r="N101" i="3"/>
  <c r="M101" i="3"/>
  <c r="H101" i="3"/>
  <c r="G101" i="3"/>
  <c r="BC245" i="5"/>
  <c r="BC244" i="5"/>
  <c r="BC243" i="5"/>
  <c r="BC242" i="5"/>
  <c r="BC241" i="5"/>
  <c r="BC240" i="5"/>
  <c r="BC239" i="5"/>
  <c r="BC238" i="5"/>
  <c r="BC237" i="5"/>
  <c r="AU169" i="5"/>
  <c r="AS169" i="5"/>
  <c r="BC169" i="5" s="1"/>
  <c r="AR169" i="5"/>
  <c r="BB169" i="5" s="1"/>
  <c r="AQ169" i="5"/>
  <c r="BA169" i="5" s="1"/>
  <c r="AP169" i="5"/>
  <c r="AZ169" i="5" s="1"/>
  <c r="AK169" i="5"/>
  <c r="BC246" i="5" l="1"/>
  <c r="BH215" i="5" l="1"/>
  <c r="BG215" i="5"/>
  <c r="BF215" i="5"/>
  <c r="BE215" i="5"/>
  <c r="BH161" i="5"/>
  <c r="BG161" i="5"/>
  <c r="BF161" i="5"/>
  <c r="BE161" i="5"/>
  <c r="BH195" i="5"/>
  <c r="BG195" i="5"/>
  <c r="BF195" i="5"/>
  <c r="BE195" i="5"/>
  <c r="BH232" i="5"/>
  <c r="BG232" i="5"/>
  <c r="BF232" i="5"/>
  <c r="BE232" i="5"/>
  <c r="BH172" i="5"/>
  <c r="BG172" i="5"/>
  <c r="BF172" i="5"/>
  <c r="BE172" i="5"/>
  <c r="BH32" i="5"/>
  <c r="BG32" i="5"/>
  <c r="BF32" i="5"/>
  <c r="BE32" i="5"/>
  <c r="BH158" i="5"/>
  <c r="BG158" i="5"/>
  <c r="BF158" i="5"/>
  <c r="BE158" i="5"/>
  <c r="BH129" i="5"/>
  <c r="BG129" i="5"/>
  <c r="BF129" i="5"/>
  <c r="BE129" i="5"/>
  <c r="BH224" i="5"/>
  <c r="BG224" i="5"/>
  <c r="BF224" i="5"/>
  <c r="BE224" i="5"/>
  <c r="BH199" i="5"/>
  <c r="BG199" i="5"/>
  <c r="BF199" i="5"/>
  <c r="BE199" i="5"/>
  <c r="BH51" i="5"/>
  <c r="BG51" i="5"/>
  <c r="BF51" i="5"/>
  <c r="BE51" i="5"/>
  <c r="BH131" i="5"/>
  <c r="BG131" i="5"/>
  <c r="BF131" i="5"/>
  <c r="BE131" i="5"/>
  <c r="BH69" i="5"/>
  <c r="BG69" i="5"/>
  <c r="BF69" i="5"/>
  <c r="BE69" i="5"/>
  <c r="BH56" i="5"/>
  <c r="BG56" i="5"/>
  <c r="BF56" i="5"/>
  <c r="BE56" i="5"/>
  <c r="BH190" i="5"/>
  <c r="BG190" i="5"/>
  <c r="BF190" i="5"/>
  <c r="BE190" i="5"/>
  <c r="BH188" i="5"/>
  <c r="BG188" i="5"/>
  <c r="BF188" i="5"/>
  <c r="BE188" i="5"/>
  <c r="BH155" i="5"/>
  <c r="BG155" i="5"/>
  <c r="BF155" i="5"/>
  <c r="BE155" i="5"/>
  <c r="BH116" i="5"/>
  <c r="BG116" i="5"/>
  <c r="BF116" i="5"/>
  <c r="BE116" i="5"/>
  <c r="BH87" i="5"/>
  <c r="BG87" i="5"/>
  <c r="BF87" i="5"/>
  <c r="BE87" i="5"/>
  <c r="BH21" i="5"/>
  <c r="BG21" i="5"/>
  <c r="BF21" i="5"/>
  <c r="BE21" i="5"/>
  <c r="BH135" i="5"/>
  <c r="BG135" i="5"/>
  <c r="BF135" i="5"/>
  <c r="BE135" i="5"/>
  <c r="BH41" i="5"/>
  <c r="BG41" i="5"/>
  <c r="BF41" i="5"/>
  <c r="BE41" i="5"/>
  <c r="BH75" i="5"/>
  <c r="BG75" i="5"/>
  <c r="BF75" i="5"/>
  <c r="BE75" i="5"/>
  <c r="BH93" i="5"/>
  <c r="BG93" i="5"/>
  <c r="BF93" i="5"/>
  <c r="BE93" i="5"/>
  <c r="BH197" i="5"/>
  <c r="BG197" i="5"/>
  <c r="BF197" i="5"/>
  <c r="BE197" i="5"/>
  <c r="BH53" i="5"/>
  <c r="BG53" i="5"/>
  <c r="BF53" i="5"/>
  <c r="BE53" i="5"/>
  <c r="BH152" i="5"/>
  <c r="BG152" i="5"/>
  <c r="BF152" i="5"/>
  <c r="BE152" i="5"/>
  <c r="BH48" i="5"/>
  <c r="BG48" i="5"/>
  <c r="BF48" i="5"/>
  <c r="BE48" i="5"/>
  <c r="BH210" i="5"/>
  <c r="BG210" i="5"/>
  <c r="BF210" i="5"/>
  <c r="BE210" i="5"/>
  <c r="BH143" i="5"/>
  <c r="BG143" i="5"/>
  <c r="BF143" i="5"/>
  <c r="BE143" i="5"/>
  <c r="BH120" i="5"/>
  <c r="BG120" i="5"/>
  <c r="BF120" i="5"/>
  <c r="BE120" i="5"/>
  <c r="BH59" i="5"/>
  <c r="BG59" i="5"/>
  <c r="BF59" i="5"/>
  <c r="BE59" i="5"/>
  <c r="BH146" i="5"/>
  <c r="BG146" i="5"/>
  <c r="BF146" i="5"/>
  <c r="BE146" i="5"/>
  <c r="BH52" i="5"/>
  <c r="BG52" i="5"/>
  <c r="BF52" i="5"/>
  <c r="BE52" i="5"/>
  <c r="BH20" i="5"/>
  <c r="BG20" i="5"/>
  <c r="BF20" i="5"/>
  <c r="BE20" i="5"/>
  <c r="BH39" i="5"/>
  <c r="BG39" i="5"/>
  <c r="BF39" i="5"/>
  <c r="BE39" i="5"/>
  <c r="BH159" i="5"/>
  <c r="BG159" i="5"/>
  <c r="BF159" i="5"/>
  <c r="BE159" i="5"/>
  <c r="BH107" i="5"/>
  <c r="BG107" i="5"/>
  <c r="BF107" i="5"/>
  <c r="BE107" i="5"/>
  <c r="BH205" i="5"/>
  <c r="BG205" i="5"/>
  <c r="BF205" i="5"/>
  <c r="BE205" i="5"/>
  <c r="BH184" i="5"/>
  <c r="BG184" i="5"/>
  <c r="BF184" i="5"/>
  <c r="BE184" i="5"/>
  <c r="BH126" i="5"/>
  <c r="BG126" i="5"/>
  <c r="BF126" i="5"/>
  <c r="BE126" i="5"/>
  <c r="BH97" i="5"/>
  <c r="BG97" i="5"/>
  <c r="BF97" i="5"/>
  <c r="BE97" i="5"/>
  <c r="BH50" i="5"/>
  <c r="BG50" i="5"/>
  <c r="BF50" i="5"/>
  <c r="BE50" i="5"/>
  <c r="BH96" i="5"/>
  <c r="BG96" i="5"/>
  <c r="BF96" i="5"/>
  <c r="BE96" i="5"/>
  <c r="BH142" i="5"/>
  <c r="BG142" i="5"/>
  <c r="BF142" i="5"/>
  <c r="BE142" i="5"/>
  <c r="BH105" i="5"/>
  <c r="BG105" i="5"/>
  <c r="BF105" i="5"/>
  <c r="BE105" i="5"/>
  <c r="BH165" i="5"/>
  <c r="BG165" i="5"/>
  <c r="BF165" i="5"/>
  <c r="BE165" i="5"/>
  <c r="BH79" i="5"/>
  <c r="BG79" i="5"/>
  <c r="BF79" i="5"/>
  <c r="BE79" i="5"/>
  <c r="BH178" i="5"/>
  <c r="BG178" i="5"/>
  <c r="BF178" i="5"/>
  <c r="BE178" i="5"/>
  <c r="BH162" i="5"/>
  <c r="BG162" i="5"/>
  <c r="BF162" i="5"/>
  <c r="BE162" i="5"/>
  <c r="BH24" i="5"/>
  <c r="BG24" i="5"/>
  <c r="BF24" i="5"/>
  <c r="BE24" i="5"/>
  <c r="BH189" i="5"/>
  <c r="BG189" i="5"/>
  <c r="BF189" i="5"/>
  <c r="BE189" i="5"/>
  <c r="BH119" i="5"/>
  <c r="BG119" i="5"/>
  <c r="BF119" i="5"/>
  <c r="BE119" i="5"/>
  <c r="BH45" i="5"/>
  <c r="BG45" i="5"/>
  <c r="BF45" i="5"/>
  <c r="BE45" i="5"/>
  <c r="BH10" i="5"/>
  <c r="BG10" i="5"/>
  <c r="BF10" i="5"/>
  <c r="BE10" i="5"/>
  <c r="BH85" i="5"/>
  <c r="BG85" i="5"/>
  <c r="BF85" i="5"/>
  <c r="BE85" i="5"/>
  <c r="BH26" i="5"/>
  <c r="BG26" i="5"/>
  <c r="BF26" i="5"/>
  <c r="BE26" i="5"/>
  <c r="BH25" i="5"/>
  <c r="BG25" i="5"/>
  <c r="BF25" i="5"/>
  <c r="BE25" i="5"/>
  <c r="BH76" i="5"/>
  <c r="BG76" i="5"/>
  <c r="BF76" i="5"/>
  <c r="BE76" i="5"/>
  <c r="BH84" i="5"/>
  <c r="BG84" i="5"/>
  <c r="BF84" i="5"/>
  <c r="BE84" i="5"/>
  <c r="BH86" i="5"/>
  <c r="BG86" i="5"/>
  <c r="BF86" i="5"/>
  <c r="BE86" i="5"/>
  <c r="BH17" i="5"/>
  <c r="BG17" i="5"/>
  <c r="BF17" i="5"/>
  <c r="BE17" i="5"/>
  <c r="BH40" i="5"/>
  <c r="BG40" i="5"/>
  <c r="BF40" i="5"/>
  <c r="BE40" i="5"/>
  <c r="BH187" i="5"/>
  <c r="BG187" i="5"/>
  <c r="BF187" i="5"/>
  <c r="BE187" i="5"/>
  <c r="BH11" i="5"/>
  <c r="BG11" i="5"/>
  <c r="BF11" i="5"/>
  <c r="BE11" i="5"/>
  <c r="BH30" i="5"/>
  <c r="BG30" i="5"/>
  <c r="BF30" i="5"/>
  <c r="BE30" i="5"/>
  <c r="BH98" i="5"/>
  <c r="BG98" i="5"/>
  <c r="BF98" i="5"/>
  <c r="BE98" i="5"/>
  <c r="BH204" i="5"/>
  <c r="BG204" i="5"/>
  <c r="BF204" i="5"/>
  <c r="BE204" i="5"/>
  <c r="BH82" i="5"/>
  <c r="BG82" i="5"/>
  <c r="BF82" i="5"/>
  <c r="BE82" i="5"/>
  <c r="BH94" i="5"/>
  <c r="BG94" i="5"/>
  <c r="BF94" i="5"/>
  <c r="BE94" i="5"/>
  <c r="BH109" i="5"/>
  <c r="BG109" i="5"/>
  <c r="BF109" i="5"/>
  <c r="BE109" i="5"/>
  <c r="BH92" i="5"/>
  <c r="BG92" i="5"/>
  <c r="BF92" i="5"/>
  <c r="BE92" i="5"/>
  <c r="BH127" i="5"/>
  <c r="BG127" i="5"/>
  <c r="BF127" i="5"/>
  <c r="BE127" i="5"/>
  <c r="BH68" i="5"/>
  <c r="BG68" i="5"/>
  <c r="BF68" i="5"/>
  <c r="BE68" i="5"/>
  <c r="BH134" i="5"/>
  <c r="BG134" i="5"/>
  <c r="BF134" i="5"/>
  <c r="BE134" i="5"/>
  <c r="BH22" i="5"/>
  <c r="BG22" i="5"/>
  <c r="BF22" i="5"/>
  <c r="BE22" i="5"/>
  <c r="BH77" i="5"/>
  <c r="BG77" i="5"/>
  <c r="BF77" i="5"/>
  <c r="BE77" i="5"/>
  <c r="BH182" i="5"/>
  <c r="BG182" i="5"/>
  <c r="BF182" i="5"/>
  <c r="BE182" i="5"/>
  <c r="BH12" i="5"/>
  <c r="BG12" i="5"/>
  <c r="BF12" i="5"/>
  <c r="BE12" i="5"/>
  <c r="BH44" i="5"/>
  <c r="BG44" i="5"/>
  <c r="BF44" i="5"/>
  <c r="BE44" i="5"/>
  <c r="BH18" i="5"/>
  <c r="BG18" i="5"/>
  <c r="BF18" i="5"/>
  <c r="BE18" i="5"/>
  <c r="BH90" i="5"/>
  <c r="BG90" i="5"/>
  <c r="BF90" i="5"/>
  <c r="BE90" i="5"/>
  <c r="BH13" i="5"/>
  <c r="BG13" i="5"/>
  <c r="BF13" i="5"/>
  <c r="BE13" i="5"/>
  <c r="BH34" i="5"/>
  <c r="BG34" i="5"/>
  <c r="BF34" i="5"/>
  <c r="BE34" i="5"/>
  <c r="BH173" i="5"/>
  <c r="BG173" i="5"/>
  <c r="BF173" i="5"/>
  <c r="BE173" i="5"/>
  <c r="BH196" i="5"/>
  <c r="BG196" i="5"/>
  <c r="BF196" i="5"/>
  <c r="BE196" i="5"/>
  <c r="BH81" i="5"/>
  <c r="BG81" i="5"/>
  <c r="BF81" i="5"/>
  <c r="BE81" i="5"/>
  <c r="BH35" i="5"/>
  <c r="BG35" i="5"/>
  <c r="BF35" i="5"/>
  <c r="BE35" i="5"/>
  <c r="BH15" i="5"/>
  <c r="BG15" i="5"/>
  <c r="BF15" i="5"/>
  <c r="BE15" i="5"/>
  <c r="BH169" i="5"/>
  <c r="BG169" i="5"/>
  <c r="BF169" i="5"/>
  <c r="BE169" i="5"/>
  <c r="BH8" i="5"/>
  <c r="BG8" i="5"/>
  <c r="BF8" i="5"/>
  <c r="BE8" i="5"/>
  <c r="BH33" i="5"/>
  <c r="BG33" i="5"/>
  <c r="BF33" i="5"/>
  <c r="BE33" i="5"/>
  <c r="BH73" i="5"/>
  <c r="BG73" i="5"/>
  <c r="BF73" i="5"/>
  <c r="BE73" i="5"/>
  <c r="BH49" i="5"/>
  <c r="BG49" i="5"/>
  <c r="BF49" i="5"/>
  <c r="BE49" i="5"/>
  <c r="BH88" i="5"/>
  <c r="BG88" i="5"/>
  <c r="BF88" i="5"/>
  <c r="BE88" i="5"/>
  <c r="BH6" i="5"/>
  <c r="BG6" i="5"/>
  <c r="BF6" i="5"/>
  <c r="BE6" i="5"/>
  <c r="BH28" i="5"/>
  <c r="BG28" i="5"/>
  <c r="BF28" i="5"/>
  <c r="BE28" i="5"/>
  <c r="BH9" i="5"/>
  <c r="BG9" i="5"/>
  <c r="BF9" i="5"/>
  <c r="BE9" i="5"/>
  <c r="BH31" i="5"/>
  <c r="BG31" i="5"/>
  <c r="BF31" i="5"/>
  <c r="BE31" i="5"/>
  <c r="BH19" i="5"/>
  <c r="BG19" i="5"/>
  <c r="BF19" i="5"/>
  <c r="BE19" i="5"/>
  <c r="BH60" i="5"/>
  <c r="BG60" i="5"/>
  <c r="BF60" i="5"/>
  <c r="BE60" i="5"/>
  <c r="BH36" i="5"/>
  <c r="BG36" i="5"/>
  <c r="BF36" i="5"/>
  <c r="BE36" i="5"/>
  <c r="BH16" i="5"/>
  <c r="BG16" i="5"/>
  <c r="BF16" i="5"/>
  <c r="BE16" i="5"/>
  <c r="BH61" i="5"/>
  <c r="BG61" i="5"/>
  <c r="BF61" i="5"/>
  <c r="BE61" i="5"/>
  <c r="BH29" i="5"/>
  <c r="BG29" i="5"/>
  <c r="BF29" i="5"/>
  <c r="BE29" i="5"/>
  <c r="BH63" i="5"/>
  <c r="BG63" i="5"/>
  <c r="BF63" i="5"/>
  <c r="BE63" i="5"/>
  <c r="BH47" i="5"/>
  <c r="BG47" i="5"/>
  <c r="BF47" i="5"/>
  <c r="BE47" i="5"/>
  <c r="BH62" i="5"/>
  <c r="BG62" i="5"/>
  <c r="BF62" i="5"/>
  <c r="BE62" i="5"/>
  <c r="BH7" i="5"/>
  <c r="BG7" i="5"/>
  <c r="BF7" i="5"/>
  <c r="BE7" i="5"/>
  <c r="BH65" i="5"/>
  <c r="BG65" i="5"/>
  <c r="BF65" i="5"/>
  <c r="BE65" i="5"/>
  <c r="BH46" i="5"/>
  <c r="BG46" i="5"/>
  <c r="BF46" i="5"/>
  <c r="BE46" i="5"/>
  <c r="BH42" i="5"/>
  <c r="BG42" i="5"/>
  <c r="BF42" i="5"/>
  <c r="BE42" i="5"/>
  <c r="BH5" i="5"/>
  <c r="BG5" i="5"/>
  <c r="BF5" i="5"/>
  <c r="BE5" i="5"/>
  <c r="BH14" i="5"/>
  <c r="BG14" i="5"/>
  <c r="BF14" i="5"/>
  <c r="BE14" i="5"/>
  <c r="AV123" i="5"/>
  <c r="AU123" i="5"/>
  <c r="BC215" i="5"/>
  <c r="BB215" i="5"/>
  <c r="BA215" i="5"/>
  <c r="AZ215" i="5"/>
  <c r="AV215" i="5"/>
  <c r="AU215" i="5"/>
  <c r="BC161" i="5"/>
  <c r="BB161" i="5"/>
  <c r="BA161" i="5"/>
  <c r="AZ161" i="5"/>
  <c r="AV161" i="5"/>
  <c r="AU161" i="5"/>
  <c r="BC195" i="5"/>
  <c r="BB195" i="5"/>
  <c r="BA195" i="5"/>
  <c r="AZ195" i="5"/>
  <c r="AV195" i="5"/>
  <c r="AU195" i="5"/>
  <c r="BC232" i="5"/>
  <c r="BB232" i="5"/>
  <c r="BA232" i="5"/>
  <c r="AZ232" i="5"/>
  <c r="AV232" i="5"/>
  <c r="AU232" i="5"/>
  <c r="AV222" i="5"/>
  <c r="AU222" i="5"/>
  <c r="BC172" i="5"/>
  <c r="BB172" i="5"/>
  <c r="BA172" i="5"/>
  <c r="AZ172" i="5"/>
  <c r="AV172" i="5"/>
  <c r="AU172" i="5"/>
  <c r="BC32" i="5"/>
  <c r="BB32" i="5"/>
  <c r="BA32" i="5"/>
  <c r="AZ32" i="5"/>
  <c r="AV32" i="5"/>
  <c r="AU32" i="5"/>
  <c r="BC158" i="5"/>
  <c r="BB158" i="5"/>
  <c r="BA158" i="5"/>
  <c r="AZ158" i="5"/>
  <c r="AV158" i="5"/>
  <c r="AU158" i="5"/>
  <c r="AV115" i="5"/>
  <c r="AU115" i="5"/>
  <c r="AV211" i="5"/>
  <c r="AU211" i="5"/>
  <c r="AV218" i="5"/>
  <c r="AU218" i="5"/>
  <c r="AV212" i="5"/>
  <c r="AU212" i="5"/>
  <c r="AV130" i="5"/>
  <c r="AU130" i="5"/>
  <c r="BC129" i="5"/>
  <c r="BB129" i="5"/>
  <c r="BA129" i="5"/>
  <c r="AZ129" i="5"/>
  <c r="AV129" i="5"/>
  <c r="AU129" i="5"/>
  <c r="AV191" i="5"/>
  <c r="AU191" i="5"/>
  <c r="AV104" i="5"/>
  <c r="AU104" i="5"/>
  <c r="AV101" i="5"/>
  <c r="AU101" i="5"/>
  <c r="AV186" i="5"/>
  <c r="AU186" i="5"/>
  <c r="AV167" i="5"/>
  <c r="AU167" i="5"/>
  <c r="BC224" i="5"/>
  <c r="BB224" i="5"/>
  <c r="BA224" i="5"/>
  <c r="AZ224" i="5"/>
  <c r="AV224" i="5"/>
  <c r="AU224" i="5"/>
  <c r="AV209" i="5"/>
  <c r="AU209" i="5"/>
  <c r="BC199" i="5"/>
  <c r="BB199" i="5"/>
  <c r="BA199" i="5"/>
  <c r="AZ199" i="5"/>
  <c r="AV199" i="5"/>
  <c r="AU199" i="5"/>
  <c r="AV100" i="5"/>
  <c r="AU100" i="5"/>
  <c r="AV83" i="5"/>
  <c r="AU83" i="5"/>
  <c r="BC51" i="5"/>
  <c r="BB51" i="5"/>
  <c r="BA51" i="5"/>
  <c r="AZ51" i="5"/>
  <c r="AV51" i="5"/>
  <c r="AU51" i="5"/>
  <c r="AV66" i="5"/>
  <c r="AU66" i="5"/>
  <c r="AV202" i="5"/>
  <c r="AU202" i="5"/>
  <c r="AV156" i="5"/>
  <c r="AU156" i="5"/>
  <c r="AV157" i="5"/>
  <c r="AU157" i="5"/>
  <c r="AV208" i="5"/>
  <c r="AU208" i="5"/>
  <c r="AV180" i="5"/>
  <c r="AU180" i="5"/>
  <c r="AV225" i="5"/>
  <c r="AU225" i="5"/>
  <c r="BC131" i="5"/>
  <c r="BB131" i="5"/>
  <c r="BA131" i="5"/>
  <c r="AZ131" i="5"/>
  <c r="AV131" i="5"/>
  <c r="AU131" i="5"/>
  <c r="BC69" i="5"/>
  <c r="BB69" i="5"/>
  <c r="BA69" i="5"/>
  <c r="AZ69" i="5"/>
  <c r="AV69" i="5"/>
  <c r="AU69" i="5"/>
  <c r="AV89" i="5"/>
  <c r="AU89" i="5"/>
  <c r="AV201" i="5"/>
  <c r="AU201" i="5"/>
  <c r="AV144" i="5"/>
  <c r="AU144" i="5"/>
  <c r="AV221" i="5"/>
  <c r="AU221" i="5"/>
  <c r="BC56" i="5"/>
  <c r="BB56" i="5"/>
  <c r="BA56" i="5"/>
  <c r="AZ56" i="5"/>
  <c r="AV56" i="5"/>
  <c r="AU56" i="5"/>
  <c r="AV58" i="5"/>
  <c r="AU58" i="5"/>
  <c r="BC190" i="5"/>
  <c r="BB190" i="5"/>
  <c r="BA190" i="5"/>
  <c r="AZ190" i="5"/>
  <c r="AV190" i="5"/>
  <c r="AU190" i="5"/>
  <c r="AV229" i="5"/>
  <c r="AU229" i="5"/>
  <c r="AV112" i="5"/>
  <c r="AU112" i="5"/>
  <c r="BC188" i="5"/>
  <c r="BB188" i="5"/>
  <c r="BA188" i="5"/>
  <c r="AZ188" i="5"/>
  <c r="AV188" i="5"/>
  <c r="AU188" i="5"/>
  <c r="BC155" i="5"/>
  <c r="BB155" i="5"/>
  <c r="BA155" i="5"/>
  <c r="AZ155" i="5"/>
  <c r="AV155" i="5"/>
  <c r="AU155" i="5"/>
  <c r="AV207" i="5"/>
  <c r="AU207" i="5"/>
  <c r="AV192" i="5"/>
  <c r="AU192" i="5"/>
  <c r="BC116" i="5"/>
  <c r="BB116" i="5"/>
  <c r="BA116" i="5"/>
  <c r="AZ116" i="5"/>
  <c r="AV116" i="5"/>
  <c r="AU116" i="5"/>
  <c r="BC87" i="5"/>
  <c r="BB87" i="5"/>
  <c r="BA87" i="5"/>
  <c r="AZ87" i="5"/>
  <c r="AV87" i="5"/>
  <c r="AU87" i="5"/>
  <c r="AV216" i="5"/>
  <c r="AU216" i="5"/>
  <c r="AV153" i="5"/>
  <c r="AU153" i="5"/>
  <c r="AV114" i="5"/>
  <c r="AU114" i="5"/>
  <c r="AV122" i="5"/>
  <c r="AU122" i="5"/>
  <c r="AV181" i="5"/>
  <c r="AU181" i="5"/>
  <c r="AV200" i="5"/>
  <c r="AU200" i="5"/>
  <c r="BC135" i="5"/>
  <c r="BB135" i="5"/>
  <c r="BA135" i="5"/>
  <c r="AZ135" i="5"/>
  <c r="AV135" i="5"/>
  <c r="AU135" i="5"/>
  <c r="AV194" i="5"/>
  <c r="AU194" i="5"/>
  <c r="AV203" i="5"/>
  <c r="AU203" i="5"/>
  <c r="AV106" i="5"/>
  <c r="AU106" i="5"/>
  <c r="AV111" i="5"/>
  <c r="AU111" i="5"/>
  <c r="AV164" i="5"/>
  <c r="AU164" i="5"/>
  <c r="AV149" i="5"/>
  <c r="AU149" i="5"/>
  <c r="BC41" i="5"/>
  <c r="BB41" i="5"/>
  <c r="BA41" i="5"/>
  <c r="AZ41" i="5"/>
  <c r="AV41" i="5"/>
  <c r="AU41" i="5"/>
  <c r="BC75" i="5"/>
  <c r="BB75" i="5"/>
  <c r="BA75" i="5"/>
  <c r="AZ75" i="5"/>
  <c r="AV75" i="5"/>
  <c r="AU75" i="5"/>
  <c r="BC93" i="5"/>
  <c r="BB93" i="5"/>
  <c r="BA93" i="5"/>
  <c r="AZ93" i="5"/>
  <c r="AV93" i="5"/>
  <c r="AU93" i="5"/>
  <c r="AV136" i="5"/>
  <c r="AU136" i="5"/>
  <c r="BC197" i="5"/>
  <c r="BB197" i="5"/>
  <c r="BA197" i="5"/>
  <c r="AZ197" i="5"/>
  <c r="AV197" i="5"/>
  <c r="AU197" i="5"/>
  <c r="AV103" i="5"/>
  <c r="AU103" i="5"/>
  <c r="AV110" i="5"/>
  <c r="AU110" i="5"/>
  <c r="AV231" i="5"/>
  <c r="AU231" i="5"/>
  <c r="AV150" i="5"/>
  <c r="AU150" i="5"/>
  <c r="AV121" i="5"/>
  <c r="AU121" i="5"/>
  <c r="AV168" i="5"/>
  <c r="AU168" i="5"/>
  <c r="AV99" i="5"/>
  <c r="AU99" i="5"/>
  <c r="BC53" i="5"/>
  <c r="BB53" i="5"/>
  <c r="BA53" i="5"/>
  <c r="AZ53" i="5"/>
  <c r="AV53" i="5"/>
  <c r="AU53" i="5"/>
  <c r="BC152" i="5"/>
  <c r="BB152" i="5"/>
  <c r="BA152" i="5"/>
  <c r="AZ152" i="5"/>
  <c r="AV152" i="5"/>
  <c r="AU152" i="5"/>
  <c r="AV185" i="5"/>
  <c r="AU185" i="5"/>
  <c r="BC48" i="5"/>
  <c r="BB48" i="5"/>
  <c r="BA48" i="5"/>
  <c r="AZ48" i="5"/>
  <c r="AV48" i="5"/>
  <c r="AU48" i="5"/>
  <c r="AV174" i="5"/>
  <c r="AU174" i="5"/>
  <c r="BC210" i="5"/>
  <c r="BB210" i="5"/>
  <c r="BA210" i="5"/>
  <c r="AZ210" i="5"/>
  <c r="AV210" i="5"/>
  <c r="AU210" i="5"/>
  <c r="BC143" i="5"/>
  <c r="BB143" i="5"/>
  <c r="BA143" i="5"/>
  <c r="AZ143" i="5"/>
  <c r="AV143" i="5"/>
  <c r="AU143" i="5"/>
  <c r="AV226" i="5"/>
  <c r="AU226" i="5"/>
  <c r="AV179" i="5"/>
  <c r="AU179" i="5"/>
  <c r="AV233" i="5"/>
  <c r="AU233" i="5"/>
  <c r="BC120" i="5"/>
  <c r="BB120" i="5"/>
  <c r="BA120" i="5"/>
  <c r="AZ120" i="5"/>
  <c r="AU120" i="5"/>
  <c r="AU133" i="5"/>
  <c r="AU113" i="5"/>
  <c r="BC59" i="5"/>
  <c r="BB59" i="5"/>
  <c r="BA59" i="5"/>
  <c r="AZ59" i="5"/>
  <c r="AU59" i="5"/>
  <c r="BC146" i="5"/>
  <c r="BB146" i="5"/>
  <c r="BA146" i="5"/>
  <c r="AZ146" i="5"/>
  <c r="AU146" i="5"/>
  <c r="AU227" i="5"/>
  <c r="BC52" i="5"/>
  <c r="BB52" i="5"/>
  <c r="BA52" i="5"/>
  <c r="AZ52" i="5"/>
  <c r="AU52" i="5"/>
  <c r="AU148" i="5"/>
  <c r="AU125" i="5"/>
  <c r="AU132" i="5"/>
  <c r="AU137" i="5"/>
  <c r="AU102" i="5"/>
  <c r="AU214" i="5"/>
  <c r="AU128" i="5"/>
  <c r="AU117" i="5"/>
  <c r="AU183" i="5"/>
  <c r="BC20" i="5"/>
  <c r="BB20" i="5"/>
  <c r="BA20" i="5"/>
  <c r="AZ20" i="5"/>
  <c r="AU20" i="5"/>
  <c r="AU124" i="5"/>
  <c r="AU219" i="5"/>
  <c r="AU43" i="5"/>
  <c r="AU213" i="5"/>
  <c r="BC39" i="5"/>
  <c r="BB39" i="5"/>
  <c r="BA39" i="5"/>
  <c r="AZ39" i="5"/>
  <c r="AU39" i="5"/>
  <c r="AU170" i="5"/>
  <c r="AU141" i="5"/>
  <c r="AU78" i="5"/>
  <c r="AU54" i="5"/>
  <c r="AS220" i="5"/>
  <c r="BH220" i="5" s="1"/>
  <c r="AR220" i="5"/>
  <c r="BG220" i="5" s="1"/>
  <c r="AQ220" i="5"/>
  <c r="BF220" i="5" s="1"/>
  <c r="AP220" i="5"/>
  <c r="BE220" i="5" s="1"/>
  <c r="AL220" i="5"/>
  <c r="AK220" i="5"/>
  <c r="AI220" i="5"/>
  <c r="AH220" i="5"/>
  <c r="AG220" i="5"/>
  <c r="AF220" i="5"/>
  <c r="AB220" i="5"/>
  <c r="AA220" i="5"/>
  <c r="Y220" i="5"/>
  <c r="X220" i="5"/>
  <c r="W220" i="5"/>
  <c r="V220" i="5"/>
  <c r="R220" i="5"/>
  <c r="Q220" i="5"/>
  <c r="AS230" i="5"/>
  <c r="BH230" i="5" s="1"/>
  <c r="AR230" i="5"/>
  <c r="BG230" i="5" s="1"/>
  <c r="AQ230" i="5"/>
  <c r="BF230" i="5" s="1"/>
  <c r="AP230" i="5"/>
  <c r="BE230" i="5" s="1"/>
  <c r="AL230" i="5"/>
  <c r="AK230" i="5"/>
  <c r="AI230" i="5"/>
  <c r="AH230" i="5"/>
  <c r="AG230" i="5"/>
  <c r="AF230" i="5"/>
  <c r="AB230" i="5"/>
  <c r="AA230" i="5"/>
  <c r="Y230" i="5"/>
  <c r="X230" i="5"/>
  <c r="W230" i="5"/>
  <c r="V230" i="5"/>
  <c r="R230" i="5"/>
  <c r="Q230" i="5"/>
  <c r="AS145" i="5"/>
  <c r="BH145" i="5" s="1"/>
  <c r="AR145" i="5"/>
  <c r="BG145" i="5" s="1"/>
  <c r="AQ145" i="5"/>
  <c r="BF145" i="5" s="1"/>
  <c r="AP145" i="5"/>
  <c r="BE145" i="5" s="1"/>
  <c r="AL145" i="5"/>
  <c r="AK145" i="5"/>
  <c r="AS171" i="5"/>
  <c r="BH171" i="5" s="1"/>
  <c r="AR171" i="5"/>
  <c r="BG171" i="5" s="1"/>
  <c r="AQ171" i="5"/>
  <c r="BF171" i="5" s="1"/>
  <c r="AP171" i="5"/>
  <c r="BE171" i="5" s="1"/>
  <c r="AL171" i="5"/>
  <c r="AK171" i="5"/>
  <c r="AS175" i="5"/>
  <c r="BH175" i="5" s="1"/>
  <c r="AR175" i="5"/>
  <c r="BG175" i="5" s="1"/>
  <c r="AQ175" i="5"/>
  <c r="BF175" i="5" s="1"/>
  <c r="AP175" i="5"/>
  <c r="BE175" i="5" s="1"/>
  <c r="AL175" i="5"/>
  <c r="AK175" i="5"/>
  <c r="AS154" i="5"/>
  <c r="BH154" i="5" s="1"/>
  <c r="AR154" i="5"/>
  <c r="BG154" i="5" s="1"/>
  <c r="AQ154" i="5"/>
  <c r="BF154" i="5" s="1"/>
  <c r="AP154" i="5"/>
  <c r="BE154" i="5" s="1"/>
  <c r="AL154" i="5"/>
  <c r="AK154" i="5"/>
  <c r="AS193" i="5"/>
  <c r="BH193" i="5" s="1"/>
  <c r="AR193" i="5"/>
  <c r="BG193" i="5" s="1"/>
  <c r="AQ193" i="5"/>
  <c r="BF193" i="5" s="1"/>
  <c r="AP193" i="5"/>
  <c r="BE193" i="5" s="1"/>
  <c r="AL193" i="5"/>
  <c r="AK193" i="5"/>
  <c r="AS228" i="5"/>
  <c r="BH228" i="5" s="1"/>
  <c r="AR228" i="5"/>
  <c r="BG228" i="5" s="1"/>
  <c r="AQ228" i="5"/>
  <c r="BF228" i="5" s="1"/>
  <c r="AP228" i="5"/>
  <c r="BE228" i="5" s="1"/>
  <c r="AL228" i="5"/>
  <c r="AK228" i="5"/>
  <c r="AI145" i="5"/>
  <c r="AH145" i="5"/>
  <c r="AG145" i="5"/>
  <c r="AF145" i="5"/>
  <c r="AB145" i="5"/>
  <c r="AA145" i="5"/>
  <c r="AI171" i="5"/>
  <c r="AH171" i="5"/>
  <c r="AG171" i="5"/>
  <c r="AF171" i="5"/>
  <c r="AB171" i="5"/>
  <c r="AA171" i="5"/>
  <c r="AI175" i="5"/>
  <c r="AH175" i="5"/>
  <c r="AG175" i="5"/>
  <c r="AF175" i="5"/>
  <c r="AB175" i="5"/>
  <c r="AA175" i="5"/>
  <c r="AI154" i="5"/>
  <c r="AH154" i="5"/>
  <c r="AG154" i="5"/>
  <c r="AF154" i="5"/>
  <c r="AB154" i="5"/>
  <c r="AA154" i="5"/>
  <c r="AI193" i="5"/>
  <c r="AH193" i="5"/>
  <c r="AG193" i="5"/>
  <c r="AF193" i="5"/>
  <c r="AB193" i="5"/>
  <c r="AA193" i="5"/>
  <c r="AI228" i="5"/>
  <c r="AH228" i="5"/>
  <c r="AG228" i="5"/>
  <c r="AF228" i="5"/>
  <c r="AB228" i="5"/>
  <c r="AA228" i="5"/>
  <c r="Y145" i="5"/>
  <c r="X145" i="5"/>
  <c r="W145" i="5"/>
  <c r="V145" i="5"/>
  <c r="R145" i="5"/>
  <c r="Q145" i="5"/>
  <c r="Y171" i="5"/>
  <c r="X171" i="5"/>
  <c r="W171" i="5"/>
  <c r="V171" i="5"/>
  <c r="R171" i="5"/>
  <c r="Q171" i="5"/>
  <c r="Y175" i="5"/>
  <c r="X175" i="5"/>
  <c r="W175" i="5"/>
  <c r="V175" i="5"/>
  <c r="R175" i="5"/>
  <c r="Q175" i="5"/>
  <c r="Y154" i="5"/>
  <c r="X154" i="5"/>
  <c r="W154" i="5"/>
  <c r="V154" i="5"/>
  <c r="R154" i="5"/>
  <c r="Q154" i="5"/>
  <c r="Y193" i="5"/>
  <c r="X193" i="5"/>
  <c r="W193" i="5"/>
  <c r="V193" i="5"/>
  <c r="R193" i="5"/>
  <c r="Q193" i="5"/>
  <c r="Y228" i="5"/>
  <c r="X228" i="5"/>
  <c r="W228" i="5"/>
  <c r="V228" i="5"/>
  <c r="R228" i="5"/>
  <c r="Q228" i="5"/>
  <c r="AS160" i="5"/>
  <c r="BH160" i="5" s="1"/>
  <c r="AR160" i="5"/>
  <c r="BG160" i="5" s="1"/>
  <c r="AQ160" i="5"/>
  <c r="BF160" i="5" s="1"/>
  <c r="AP160" i="5"/>
  <c r="BE160" i="5" s="1"/>
  <c r="AK160" i="5"/>
  <c r="AS140" i="5"/>
  <c r="BH140" i="5" s="1"/>
  <c r="AR140" i="5"/>
  <c r="BG140" i="5" s="1"/>
  <c r="AQ140" i="5"/>
  <c r="BF140" i="5" s="1"/>
  <c r="AP140" i="5"/>
  <c r="BE140" i="5" s="1"/>
  <c r="AK140" i="5"/>
  <c r="AS206" i="5"/>
  <c r="BH206" i="5" s="1"/>
  <c r="AR206" i="5"/>
  <c r="BG206" i="5" s="1"/>
  <c r="AQ206" i="5"/>
  <c r="BF206" i="5" s="1"/>
  <c r="AP206" i="5"/>
  <c r="BE206" i="5" s="1"/>
  <c r="AK206" i="5"/>
  <c r="AI160" i="5"/>
  <c r="AH160" i="5"/>
  <c r="AG160" i="5"/>
  <c r="AF160" i="5"/>
  <c r="AA160" i="5"/>
  <c r="AI140" i="5"/>
  <c r="AH140" i="5"/>
  <c r="AG140" i="5"/>
  <c r="AF140" i="5"/>
  <c r="AA140" i="5"/>
  <c r="AI206" i="5"/>
  <c r="AH206" i="5"/>
  <c r="AG206" i="5"/>
  <c r="AF206" i="5"/>
  <c r="AA206" i="5"/>
  <c r="Y160" i="5"/>
  <c r="X160" i="5"/>
  <c r="W160" i="5"/>
  <c r="V160" i="5"/>
  <c r="Q160" i="5"/>
  <c r="Y140" i="5"/>
  <c r="X140" i="5"/>
  <c r="W140" i="5"/>
  <c r="V140" i="5"/>
  <c r="Q140" i="5"/>
  <c r="Y206" i="5"/>
  <c r="X206" i="5"/>
  <c r="W206" i="5"/>
  <c r="V206" i="5"/>
  <c r="Q206" i="5"/>
  <c r="N123" i="5"/>
  <c r="M123" i="5"/>
  <c r="J123" i="5"/>
  <c r="I123" i="5"/>
  <c r="H123" i="5"/>
  <c r="G123" i="5"/>
  <c r="N215" i="5"/>
  <c r="M215" i="5"/>
  <c r="L215" i="5"/>
  <c r="K215" i="5"/>
  <c r="N161" i="5"/>
  <c r="M161" i="5"/>
  <c r="L161" i="5"/>
  <c r="K161" i="5"/>
  <c r="J161" i="5"/>
  <c r="I161" i="5"/>
  <c r="H161" i="5"/>
  <c r="P161" i="5" s="1"/>
  <c r="G161" i="5"/>
  <c r="O161" i="5" s="1"/>
  <c r="N195" i="5"/>
  <c r="M195" i="5"/>
  <c r="L195" i="5"/>
  <c r="K195" i="5"/>
  <c r="J195" i="5"/>
  <c r="I195" i="5"/>
  <c r="N232" i="5"/>
  <c r="M232" i="5"/>
  <c r="L232" i="5"/>
  <c r="K232" i="5"/>
  <c r="N222" i="5"/>
  <c r="M222" i="5"/>
  <c r="H222" i="5"/>
  <c r="G222" i="5"/>
  <c r="N172" i="5"/>
  <c r="M172" i="5"/>
  <c r="L172" i="5"/>
  <c r="K172" i="5"/>
  <c r="J172" i="5"/>
  <c r="I172" i="5"/>
  <c r="N32" i="5"/>
  <c r="M32" i="5"/>
  <c r="L32" i="5"/>
  <c r="K32" i="5"/>
  <c r="J32" i="5"/>
  <c r="I32" i="5"/>
  <c r="H32" i="5"/>
  <c r="P32" i="5" s="1"/>
  <c r="G32" i="5"/>
  <c r="O32" i="5" s="1"/>
  <c r="N158" i="5"/>
  <c r="M158" i="5"/>
  <c r="L158" i="5"/>
  <c r="K158" i="5"/>
  <c r="J158" i="5"/>
  <c r="I158" i="5"/>
  <c r="N115" i="5"/>
  <c r="M115" i="5"/>
  <c r="J115" i="5"/>
  <c r="I115" i="5"/>
  <c r="H115" i="5"/>
  <c r="G115" i="5"/>
  <c r="N211" i="5"/>
  <c r="M211" i="5"/>
  <c r="H211" i="5"/>
  <c r="G211" i="5"/>
  <c r="N218" i="5"/>
  <c r="M218" i="5"/>
  <c r="H218" i="5"/>
  <c r="G218" i="5"/>
  <c r="N212" i="5"/>
  <c r="M212" i="5"/>
  <c r="J212" i="5"/>
  <c r="I212" i="5"/>
  <c r="H212" i="5"/>
  <c r="G212" i="5"/>
  <c r="N130" i="5"/>
  <c r="M130" i="5"/>
  <c r="J130" i="5"/>
  <c r="I130" i="5"/>
  <c r="H130" i="5"/>
  <c r="G130" i="5"/>
  <c r="N129" i="5"/>
  <c r="M129" i="5"/>
  <c r="L129" i="5"/>
  <c r="K129" i="5"/>
  <c r="J129" i="5"/>
  <c r="I129" i="5"/>
  <c r="N191" i="5"/>
  <c r="M191" i="5"/>
  <c r="H191" i="5"/>
  <c r="G191" i="5"/>
  <c r="N104" i="5"/>
  <c r="M104" i="5"/>
  <c r="J104" i="5"/>
  <c r="I104" i="5"/>
  <c r="N101" i="5"/>
  <c r="M101" i="5"/>
  <c r="J101" i="5"/>
  <c r="I101" i="5"/>
  <c r="H101" i="5"/>
  <c r="G101" i="5"/>
  <c r="N186" i="5"/>
  <c r="M186" i="5"/>
  <c r="H186" i="5"/>
  <c r="G186" i="5"/>
  <c r="N167" i="5"/>
  <c r="M167" i="5"/>
  <c r="H167" i="5"/>
  <c r="G167" i="5"/>
  <c r="N224" i="5"/>
  <c r="M224" i="5"/>
  <c r="L224" i="5"/>
  <c r="K224" i="5"/>
  <c r="N209" i="5"/>
  <c r="M209" i="5"/>
  <c r="J209" i="5"/>
  <c r="I209" i="5"/>
  <c r="N199" i="5"/>
  <c r="M199" i="5"/>
  <c r="L199" i="5"/>
  <c r="K199" i="5"/>
  <c r="J199" i="5"/>
  <c r="I199" i="5"/>
  <c r="N100" i="5"/>
  <c r="M100" i="5"/>
  <c r="J100" i="5"/>
  <c r="I100" i="5"/>
  <c r="H100" i="5"/>
  <c r="G100" i="5"/>
  <c r="N83" i="5"/>
  <c r="M83" i="5"/>
  <c r="J83" i="5"/>
  <c r="I83" i="5"/>
  <c r="H83" i="5"/>
  <c r="G83" i="5"/>
  <c r="N51" i="5"/>
  <c r="M51" i="5"/>
  <c r="L51" i="5"/>
  <c r="K51" i="5"/>
  <c r="J51" i="5"/>
  <c r="I51" i="5"/>
  <c r="H51" i="5"/>
  <c r="P51" i="5" s="1"/>
  <c r="G51" i="5"/>
  <c r="O51" i="5" s="1"/>
  <c r="N66" i="5"/>
  <c r="M66" i="5"/>
  <c r="J66" i="5"/>
  <c r="I66" i="5"/>
  <c r="H66" i="5"/>
  <c r="G66" i="5"/>
  <c r="N202" i="5"/>
  <c r="M202" i="5"/>
  <c r="J202" i="5"/>
  <c r="I202" i="5"/>
  <c r="H202" i="5"/>
  <c r="G202" i="5"/>
  <c r="N156" i="5"/>
  <c r="M156" i="5"/>
  <c r="H156" i="5"/>
  <c r="G156" i="5"/>
  <c r="N157" i="5"/>
  <c r="M157" i="5"/>
  <c r="J157" i="5"/>
  <c r="I157" i="5"/>
  <c r="N208" i="5"/>
  <c r="M208" i="5"/>
  <c r="J208" i="5"/>
  <c r="I208" i="5"/>
  <c r="H208" i="5"/>
  <c r="G208" i="5"/>
  <c r="N180" i="5"/>
  <c r="M180" i="5"/>
  <c r="H180" i="5"/>
  <c r="G180" i="5"/>
  <c r="N225" i="5"/>
  <c r="M225" i="5"/>
  <c r="J225" i="5"/>
  <c r="I225" i="5"/>
  <c r="N131" i="5"/>
  <c r="M131" i="5"/>
  <c r="L131" i="5"/>
  <c r="K131" i="5"/>
  <c r="H131" i="5"/>
  <c r="G131" i="5"/>
  <c r="N69" i="5"/>
  <c r="M69" i="5"/>
  <c r="L69" i="5"/>
  <c r="K69" i="5"/>
  <c r="H69" i="5"/>
  <c r="G69" i="5"/>
  <c r="N89" i="5"/>
  <c r="M89" i="5"/>
  <c r="J89" i="5"/>
  <c r="I89" i="5"/>
  <c r="H89" i="5"/>
  <c r="G89" i="5"/>
  <c r="N201" i="5"/>
  <c r="M201" i="5"/>
  <c r="H201" i="5"/>
  <c r="G201" i="5"/>
  <c r="N144" i="5"/>
  <c r="M144" i="5"/>
  <c r="J144" i="5"/>
  <c r="I144" i="5"/>
  <c r="N221" i="5"/>
  <c r="M221" i="5"/>
  <c r="J221" i="5"/>
  <c r="I221" i="5"/>
  <c r="N56" i="5"/>
  <c r="M56" i="5"/>
  <c r="L56" i="5"/>
  <c r="K56" i="5"/>
  <c r="J56" i="5"/>
  <c r="I56" i="5"/>
  <c r="H56" i="5"/>
  <c r="P56" i="5" s="1"/>
  <c r="G56" i="5"/>
  <c r="O56" i="5" s="1"/>
  <c r="N58" i="5"/>
  <c r="M58" i="5"/>
  <c r="J58" i="5"/>
  <c r="I58" i="5"/>
  <c r="H58" i="5"/>
  <c r="G58" i="5"/>
  <c r="N190" i="5"/>
  <c r="M190" i="5"/>
  <c r="L190" i="5"/>
  <c r="K190" i="5"/>
  <c r="N229" i="5"/>
  <c r="M229" i="5"/>
  <c r="H229" i="5"/>
  <c r="G229" i="5"/>
  <c r="N112" i="5"/>
  <c r="M112" i="5"/>
  <c r="H112" i="5"/>
  <c r="G112" i="5"/>
  <c r="N188" i="5"/>
  <c r="M188" i="5"/>
  <c r="L188" i="5"/>
  <c r="K188" i="5"/>
  <c r="H188" i="5"/>
  <c r="G188" i="5"/>
  <c r="N155" i="5"/>
  <c r="M155" i="5"/>
  <c r="L155" i="5"/>
  <c r="K155" i="5"/>
  <c r="J155" i="5"/>
  <c r="I155" i="5"/>
  <c r="N207" i="5"/>
  <c r="M207" i="5"/>
  <c r="J207" i="5"/>
  <c r="I207" i="5"/>
  <c r="N192" i="5"/>
  <c r="M192" i="5"/>
  <c r="J192" i="5"/>
  <c r="I192" i="5"/>
  <c r="H192" i="5"/>
  <c r="G192" i="5"/>
  <c r="N116" i="5"/>
  <c r="M116" i="5"/>
  <c r="L116" i="5"/>
  <c r="K116" i="5"/>
  <c r="J116" i="5"/>
  <c r="I116" i="5"/>
  <c r="N87" i="5"/>
  <c r="M87" i="5"/>
  <c r="L87" i="5"/>
  <c r="K87" i="5"/>
  <c r="H87" i="5"/>
  <c r="G87" i="5"/>
  <c r="N216" i="5"/>
  <c r="M216" i="5"/>
  <c r="J216" i="5"/>
  <c r="I216" i="5"/>
  <c r="N153" i="5"/>
  <c r="M153" i="5"/>
  <c r="H153" i="5"/>
  <c r="G153" i="5"/>
  <c r="N21" i="5"/>
  <c r="M21" i="5"/>
  <c r="J21" i="5"/>
  <c r="I21" i="5"/>
  <c r="H21" i="5"/>
  <c r="G21" i="5"/>
  <c r="N114" i="5"/>
  <c r="M114" i="5"/>
  <c r="J114" i="5"/>
  <c r="I114" i="5"/>
  <c r="H114" i="5"/>
  <c r="G114" i="5"/>
  <c r="N122" i="5"/>
  <c r="M122" i="5"/>
  <c r="J122" i="5"/>
  <c r="I122" i="5"/>
  <c r="N181" i="5"/>
  <c r="M181" i="5"/>
  <c r="H181" i="5"/>
  <c r="G181" i="5"/>
  <c r="N200" i="5"/>
  <c r="M200" i="5"/>
  <c r="J200" i="5"/>
  <c r="I200" i="5"/>
  <c r="N135" i="5"/>
  <c r="M135" i="5"/>
  <c r="L135" i="5"/>
  <c r="K135" i="5"/>
  <c r="J135" i="5"/>
  <c r="I135" i="5"/>
  <c r="N194" i="5"/>
  <c r="M194" i="5"/>
  <c r="J194" i="5"/>
  <c r="I194" i="5"/>
  <c r="N203" i="5"/>
  <c r="M203" i="5"/>
  <c r="J203" i="5"/>
  <c r="I203" i="5"/>
  <c r="H203" i="5"/>
  <c r="G203" i="5"/>
  <c r="N106" i="5"/>
  <c r="M106" i="5"/>
  <c r="H106" i="5"/>
  <c r="G106" i="5"/>
  <c r="N111" i="5"/>
  <c r="M111" i="5"/>
  <c r="J111" i="5"/>
  <c r="I111" i="5"/>
  <c r="N164" i="5"/>
  <c r="M164" i="5"/>
  <c r="H164" i="5"/>
  <c r="G164" i="5"/>
  <c r="N149" i="5"/>
  <c r="M149" i="5"/>
  <c r="J149" i="5"/>
  <c r="I149" i="5"/>
  <c r="N41" i="5"/>
  <c r="M41" i="5"/>
  <c r="L41" i="5"/>
  <c r="K41" i="5"/>
  <c r="J41" i="5"/>
  <c r="I41" i="5"/>
  <c r="H41" i="5"/>
  <c r="P41" i="5" s="1"/>
  <c r="G41" i="5"/>
  <c r="O41" i="5" s="1"/>
  <c r="N75" i="5"/>
  <c r="M75" i="5"/>
  <c r="L75" i="5"/>
  <c r="K75" i="5"/>
  <c r="H75" i="5"/>
  <c r="G75" i="5"/>
  <c r="N93" i="5"/>
  <c r="M93" i="5"/>
  <c r="L93" i="5"/>
  <c r="K93" i="5"/>
  <c r="J93" i="5"/>
  <c r="I93" i="5"/>
  <c r="H93" i="5"/>
  <c r="P93" i="5" s="1"/>
  <c r="G93" i="5"/>
  <c r="O93" i="5" s="1"/>
  <c r="N136" i="5"/>
  <c r="M136" i="5"/>
  <c r="H136" i="5"/>
  <c r="G136" i="5"/>
  <c r="N197" i="5"/>
  <c r="M197" i="5"/>
  <c r="L197" i="5"/>
  <c r="K197" i="5"/>
  <c r="N103" i="5"/>
  <c r="M103" i="5"/>
  <c r="J103" i="5"/>
  <c r="I103" i="5"/>
  <c r="N110" i="5"/>
  <c r="M110" i="5"/>
  <c r="H110" i="5"/>
  <c r="G110" i="5"/>
  <c r="N231" i="5"/>
  <c r="M231" i="5"/>
  <c r="H231" i="5"/>
  <c r="G231" i="5"/>
  <c r="N150" i="5"/>
  <c r="M150" i="5"/>
  <c r="J150" i="5"/>
  <c r="I150" i="5"/>
  <c r="H150" i="5"/>
  <c r="G150" i="5"/>
  <c r="N121" i="5"/>
  <c r="M121" i="5"/>
  <c r="H121" i="5"/>
  <c r="G121" i="5"/>
  <c r="N168" i="5"/>
  <c r="M168" i="5"/>
  <c r="H168" i="5"/>
  <c r="G168" i="5"/>
  <c r="N99" i="5"/>
  <c r="M99" i="5"/>
  <c r="J99" i="5"/>
  <c r="I99" i="5"/>
  <c r="H99" i="5"/>
  <c r="G99" i="5"/>
  <c r="N53" i="5"/>
  <c r="M53" i="5"/>
  <c r="L53" i="5"/>
  <c r="K53" i="5"/>
  <c r="J53" i="5"/>
  <c r="I53" i="5"/>
  <c r="N152" i="5"/>
  <c r="M152" i="5"/>
  <c r="L152" i="5"/>
  <c r="K152" i="5"/>
  <c r="N185" i="5"/>
  <c r="M185" i="5"/>
  <c r="J185" i="5"/>
  <c r="I185" i="5"/>
  <c r="N48" i="5"/>
  <c r="M48" i="5"/>
  <c r="L48" i="5"/>
  <c r="K48" i="5"/>
  <c r="J48" i="5"/>
  <c r="I48" i="5"/>
  <c r="H48" i="5"/>
  <c r="P48" i="5" s="1"/>
  <c r="G48" i="5"/>
  <c r="O48" i="5" s="1"/>
  <c r="N174" i="5"/>
  <c r="M174" i="5"/>
  <c r="H174" i="5"/>
  <c r="G174" i="5"/>
  <c r="N210" i="5"/>
  <c r="M210" i="5"/>
  <c r="L210" i="5"/>
  <c r="K210" i="5"/>
  <c r="N143" i="5"/>
  <c r="M143" i="5"/>
  <c r="L143" i="5"/>
  <c r="K143" i="5"/>
  <c r="J143" i="5"/>
  <c r="I143" i="5"/>
  <c r="N226" i="5"/>
  <c r="M226" i="5"/>
  <c r="J226" i="5"/>
  <c r="I226" i="5"/>
  <c r="N179" i="5"/>
  <c r="M179" i="5"/>
  <c r="H179" i="5"/>
  <c r="G179" i="5"/>
  <c r="N233" i="5"/>
  <c r="M233" i="5"/>
  <c r="H233" i="5"/>
  <c r="G233" i="5"/>
  <c r="N120" i="5"/>
  <c r="M120" i="5"/>
  <c r="L120" i="5"/>
  <c r="K120" i="5"/>
  <c r="J120" i="5"/>
  <c r="H120" i="5"/>
  <c r="P120" i="5" s="1"/>
  <c r="G120" i="5"/>
  <c r="N133" i="5"/>
  <c r="M133" i="5"/>
  <c r="L133" i="5"/>
  <c r="J133" i="5"/>
  <c r="H133" i="5"/>
  <c r="P133" i="5" s="1"/>
  <c r="G133" i="5"/>
  <c r="N113" i="5"/>
  <c r="M113" i="5"/>
  <c r="L113" i="5"/>
  <c r="J113" i="5"/>
  <c r="H113" i="5"/>
  <c r="P113" i="5" s="1"/>
  <c r="G113" i="5"/>
  <c r="N59" i="5"/>
  <c r="M59" i="5"/>
  <c r="L59" i="5"/>
  <c r="K59" i="5"/>
  <c r="J59" i="5"/>
  <c r="I59" i="5"/>
  <c r="H59" i="5"/>
  <c r="P59" i="5" s="1"/>
  <c r="G59" i="5"/>
  <c r="O59" i="5" s="1"/>
  <c r="N146" i="5"/>
  <c r="M146" i="5"/>
  <c r="L146" i="5"/>
  <c r="K146" i="5"/>
  <c r="J146" i="5"/>
  <c r="I146" i="5"/>
  <c r="H146" i="5"/>
  <c r="P146" i="5" s="1"/>
  <c r="G146" i="5"/>
  <c r="O146" i="5" s="1"/>
  <c r="N227" i="5"/>
  <c r="M227" i="5"/>
  <c r="L227" i="5"/>
  <c r="J227" i="5"/>
  <c r="I227" i="5"/>
  <c r="H227" i="5"/>
  <c r="P227" i="5" s="1"/>
  <c r="N52" i="5"/>
  <c r="M52" i="5"/>
  <c r="L52" i="5"/>
  <c r="K52" i="5"/>
  <c r="J52" i="5"/>
  <c r="I52" i="5"/>
  <c r="H52" i="5"/>
  <c r="P52" i="5" s="1"/>
  <c r="N148" i="5"/>
  <c r="M148" i="5"/>
  <c r="L148" i="5"/>
  <c r="J148" i="5"/>
  <c r="H148" i="5"/>
  <c r="P148" i="5" s="1"/>
  <c r="G148" i="5"/>
  <c r="N125" i="5"/>
  <c r="M125" i="5"/>
  <c r="L125" i="5"/>
  <c r="J125" i="5"/>
  <c r="I125" i="5"/>
  <c r="H125" i="5"/>
  <c r="P125" i="5" s="1"/>
  <c r="N132" i="5"/>
  <c r="M132" i="5"/>
  <c r="L132" i="5"/>
  <c r="J132" i="5"/>
  <c r="I132" i="5"/>
  <c r="H132" i="5"/>
  <c r="P132" i="5" s="1"/>
  <c r="N137" i="5"/>
  <c r="M137" i="5"/>
  <c r="L137" i="5"/>
  <c r="J137" i="5"/>
  <c r="H137" i="5"/>
  <c r="P137" i="5" s="1"/>
  <c r="G137" i="5"/>
  <c r="N102" i="5"/>
  <c r="M102" i="5"/>
  <c r="L102" i="5"/>
  <c r="J102" i="5"/>
  <c r="I102" i="5"/>
  <c r="H102" i="5"/>
  <c r="P102" i="5" s="1"/>
  <c r="G102" i="5"/>
  <c r="N214" i="5"/>
  <c r="M214" i="5"/>
  <c r="L214" i="5"/>
  <c r="J214" i="5"/>
  <c r="I214" i="5"/>
  <c r="H214" i="5"/>
  <c r="P214" i="5" s="1"/>
  <c r="N128" i="5"/>
  <c r="M128" i="5"/>
  <c r="L128" i="5"/>
  <c r="J128" i="5"/>
  <c r="I128" i="5"/>
  <c r="H128" i="5"/>
  <c r="P128" i="5" s="1"/>
  <c r="N117" i="5"/>
  <c r="M117" i="5"/>
  <c r="L117" i="5"/>
  <c r="J117" i="5"/>
  <c r="H117" i="5"/>
  <c r="P117" i="5" s="1"/>
  <c r="G117" i="5"/>
  <c r="N183" i="5"/>
  <c r="M183" i="5"/>
  <c r="L183" i="5"/>
  <c r="J183" i="5"/>
  <c r="I183" i="5"/>
  <c r="H183" i="5"/>
  <c r="P183" i="5" s="1"/>
  <c r="N20" i="5"/>
  <c r="M20" i="5"/>
  <c r="L20" i="5"/>
  <c r="K20" i="5"/>
  <c r="J20" i="5"/>
  <c r="I20" i="5"/>
  <c r="H20" i="5"/>
  <c r="P20" i="5" s="1"/>
  <c r="G20" i="5"/>
  <c r="O20" i="5" s="1"/>
  <c r="N124" i="5"/>
  <c r="M124" i="5"/>
  <c r="L124" i="5"/>
  <c r="J124" i="5"/>
  <c r="H124" i="5"/>
  <c r="P124" i="5" s="1"/>
  <c r="G124" i="5"/>
  <c r="N219" i="5"/>
  <c r="M219" i="5"/>
  <c r="L219" i="5"/>
  <c r="J219" i="5"/>
  <c r="I219" i="5"/>
  <c r="H219" i="5"/>
  <c r="P219" i="5" s="1"/>
  <c r="N43" i="5"/>
  <c r="M43" i="5"/>
  <c r="L43" i="5"/>
  <c r="J43" i="5"/>
  <c r="I43" i="5"/>
  <c r="H43" i="5"/>
  <c r="P43" i="5" s="1"/>
  <c r="G43" i="5"/>
  <c r="N213" i="5"/>
  <c r="M213" i="5"/>
  <c r="L213" i="5"/>
  <c r="J213" i="5"/>
  <c r="I213" i="5"/>
  <c r="H213" i="5"/>
  <c r="P213" i="5" s="1"/>
  <c r="N39" i="5"/>
  <c r="M39" i="5"/>
  <c r="L39" i="5"/>
  <c r="K39" i="5"/>
  <c r="J39" i="5"/>
  <c r="I39" i="5"/>
  <c r="H39" i="5"/>
  <c r="P39" i="5" s="1"/>
  <c r="G39" i="5"/>
  <c r="O39" i="5" s="1"/>
  <c r="N170" i="5"/>
  <c r="M170" i="5"/>
  <c r="L170" i="5"/>
  <c r="J170" i="5"/>
  <c r="H170" i="5"/>
  <c r="P170" i="5" s="1"/>
  <c r="G170" i="5"/>
  <c r="N141" i="5"/>
  <c r="M141" i="5"/>
  <c r="L141" i="5"/>
  <c r="J141" i="5"/>
  <c r="H141" i="5"/>
  <c r="P141" i="5" s="1"/>
  <c r="G141" i="5"/>
  <c r="N78" i="5"/>
  <c r="M78" i="5"/>
  <c r="L78" i="5"/>
  <c r="J78" i="5"/>
  <c r="I78" i="5"/>
  <c r="H78" i="5"/>
  <c r="P78" i="5" s="1"/>
  <c r="G78" i="5"/>
  <c r="N54" i="5"/>
  <c r="M54" i="5"/>
  <c r="L54" i="5"/>
  <c r="J54" i="5"/>
  <c r="I54" i="5"/>
  <c r="H54" i="5"/>
  <c r="P54" i="5" s="1"/>
  <c r="G54" i="5"/>
  <c r="N159" i="5"/>
  <c r="M159" i="5"/>
  <c r="L159" i="5"/>
  <c r="K159" i="5"/>
  <c r="J159" i="5"/>
  <c r="I159" i="5"/>
  <c r="N107" i="5"/>
  <c r="M107" i="5"/>
  <c r="L107" i="5"/>
  <c r="K107" i="5"/>
  <c r="H107" i="5"/>
  <c r="G107" i="5"/>
  <c r="N217" i="5"/>
  <c r="M217" i="5"/>
  <c r="J217" i="5"/>
  <c r="I217" i="5"/>
  <c r="N205" i="5"/>
  <c r="M205" i="5"/>
  <c r="L205" i="5"/>
  <c r="K205" i="5"/>
  <c r="J205" i="5"/>
  <c r="I205" i="5"/>
  <c r="H205" i="5"/>
  <c r="P205" i="5" s="1"/>
  <c r="G205" i="5"/>
  <c r="O205" i="5" s="1"/>
  <c r="N220" i="5"/>
  <c r="M220" i="5"/>
  <c r="L220" i="5"/>
  <c r="K220" i="5"/>
  <c r="J220" i="5"/>
  <c r="I220" i="5"/>
  <c r="H220" i="5"/>
  <c r="P220" i="5" s="1"/>
  <c r="G220" i="5"/>
  <c r="O220" i="5" s="1"/>
  <c r="N184" i="5"/>
  <c r="M184" i="5"/>
  <c r="L184" i="5"/>
  <c r="K184" i="5"/>
  <c r="N126" i="5"/>
  <c r="M126" i="5"/>
  <c r="L126" i="5"/>
  <c r="K126" i="5"/>
  <c r="J126" i="5"/>
  <c r="I126" i="5"/>
  <c r="H126" i="5"/>
  <c r="P126" i="5" s="1"/>
  <c r="G126" i="5"/>
  <c r="O126" i="5" s="1"/>
  <c r="N97" i="5"/>
  <c r="M97" i="5"/>
  <c r="L97" i="5"/>
  <c r="K97" i="5"/>
  <c r="J97" i="5"/>
  <c r="I97" i="5"/>
  <c r="H97" i="5"/>
  <c r="P97" i="5" s="1"/>
  <c r="G97" i="5"/>
  <c r="O97" i="5" s="1"/>
  <c r="N50" i="5"/>
  <c r="M50" i="5"/>
  <c r="L50" i="5"/>
  <c r="K50" i="5"/>
  <c r="J50" i="5"/>
  <c r="I50" i="5"/>
  <c r="H50" i="5"/>
  <c r="P50" i="5" s="1"/>
  <c r="G50" i="5"/>
  <c r="O50" i="5" s="1"/>
  <c r="N96" i="5"/>
  <c r="M96" i="5"/>
  <c r="L96" i="5"/>
  <c r="K96" i="5"/>
  <c r="J96" i="5"/>
  <c r="I96" i="5"/>
  <c r="H96" i="5"/>
  <c r="P96" i="5" s="1"/>
  <c r="G96" i="5"/>
  <c r="O96" i="5" s="1"/>
  <c r="N142" i="5"/>
  <c r="M142" i="5"/>
  <c r="L142" i="5"/>
  <c r="K142" i="5"/>
  <c r="H142" i="5"/>
  <c r="G142" i="5"/>
  <c r="N105" i="5"/>
  <c r="M105" i="5"/>
  <c r="L105" i="5"/>
  <c r="K105" i="5"/>
  <c r="J105" i="5"/>
  <c r="I105" i="5"/>
  <c r="H105" i="5"/>
  <c r="P105" i="5" s="1"/>
  <c r="G105" i="5"/>
  <c r="O105" i="5" s="1"/>
  <c r="N165" i="5"/>
  <c r="M165" i="5"/>
  <c r="L165" i="5"/>
  <c r="K165" i="5"/>
  <c r="J165" i="5"/>
  <c r="I165" i="5"/>
  <c r="H165" i="5"/>
  <c r="P165" i="5" s="1"/>
  <c r="G165" i="5"/>
  <c r="O165" i="5" s="1"/>
  <c r="N79" i="5"/>
  <c r="M79" i="5"/>
  <c r="L79" i="5"/>
  <c r="K79" i="5"/>
  <c r="J79" i="5"/>
  <c r="I79" i="5"/>
  <c r="N178" i="5"/>
  <c r="M178" i="5"/>
  <c r="L178" i="5"/>
  <c r="K178" i="5"/>
  <c r="J178" i="5"/>
  <c r="I178" i="5"/>
  <c r="N162" i="5"/>
  <c r="M162" i="5"/>
  <c r="L162" i="5"/>
  <c r="K162" i="5"/>
  <c r="H162" i="5"/>
  <c r="G162" i="5"/>
  <c r="N24" i="5"/>
  <c r="M24" i="5"/>
  <c r="L24" i="5"/>
  <c r="K24" i="5"/>
  <c r="J24" i="5"/>
  <c r="I24" i="5"/>
  <c r="H24" i="5"/>
  <c r="P24" i="5" s="1"/>
  <c r="G24" i="5"/>
  <c r="O24" i="5" s="1"/>
  <c r="N189" i="5"/>
  <c r="M189" i="5"/>
  <c r="L189" i="5"/>
  <c r="K189" i="5"/>
  <c r="J189" i="5"/>
  <c r="I189" i="5"/>
  <c r="N230" i="5"/>
  <c r="M230" i="5"/>
  <c r="L230" i="5"/>
  <c r="K230" i="5"/>
  <c r="J230" i="5"/>
  <c r="I230" i="5"/>
  <c r="H230" i="5"/>
  <c r="P230" i="5" s="1"/>
  <c r="G230" i="5"/>
  <c r="O230" i="5" s="1"/>
  <c r="N118" i="5"/>
  <c r="M118" i="5"/>
  <c r="H118" i="5"/>
  <c r="G118" i="5"/>
  <c r="N91" i="5"/>
  <c r="M91" i="5"/>
  <c r="J91" i="5"/>
  <c r="I91" i="5"/>
  <c r="H91" i="5"/>
  <c r="G91" i="5"/>
  <c r="N119" i="5"/>
  <c r="M119" i="5"/>
  <c r="L119" i="5"/>
  <c r="K119" i="5"/>
  <c r="N108" i="5"/>
  <c r="M108" i="5"/>
  <c r="H108" i="5"/>
  <c r="G108" i="5"/>
  <c r="N45" i="5"/>
  <c r="M45" i="5"/>
  <c r="L45" i="5"/>
  <c r="K45" i="5"/>
  <c r="J45" i="5"/>
  <c r="I45" i="5"/>
  <c r="N72" i="5"/>
  <c r="M72" i="5"/>
  <c r="J72" i="5"/>
  <c r="I72" i="5"/>
  <c r="H72" i="5"/>
  <c r="G72" i="5"/>
  <c r="N10" i="5"/>
  <c r="M10" i="5"/>
  <c r="L10" i="5"/>
  <c r="K10" i="5"/>
  <c r="J10" i="5"/>
  <c r="I10" i="5"/>
  <c r="H10" i="5"/>
  <c r="P10" i="5" s="1"/>
  <c r="G10" i="5"/>
  <c r="O10" i="5" s="1"/>
  <c r="N95" i="5"/>
  <c r="M95" i="5"/>
  <c r="J95" i="5"/>
  <c r="I95" i="5"/>
  <c r="N85" i="5"/>
  <c r="M85" i="5"/>
  <c r="L85" i="5"/>
  <c r="K85" i="5"/>
  <c r="J85" i="5"/>
  <c r="I85" i="5"/>
  <c r="H85" i="5"/>
  <c r="P85" i="5" s="1"/>
  <c r="G85" i="5"/>
  <c r="O85" i="5" s="1"/>
  <c r="N26" i="5"/>
  <c r="M26" i="5"/>
  <c r="L26" i="5"/>
  <c r="K26" i="5"/>
  <c r="J26" i="5"/>
  <c r="I26" i="5"/>
  <c r="H26" i="5"/>
  <c r="P26" i="5" s="1"/>
  <c r="G26" i="5"/>
  <c r="O26" i="5" s="1"/>
  <c r="N198" i="5"/>
  <c r="M198" i="5"/>
  <c r="H198" i="5"/>
  <c r="G198" i="5"/>
  <c r="N25" i="5"/>
  <c r="M25" i="5"/>
  <c r="L25" i="5"/>
  <c r="K25" i="5"/>
  <c r="J25" i="5"/>
  <c r="I25" i="5"/>
  <c r="H25" i="5"/>
  <c r="P25" i="5" s="1"/>
  <c r="G25" i="5"/>
  <c r="O25" i="5" s="1"/>
  <c r="N76" i="5"/>
  <c r="M76" i="5"/>
  <c r="L76" i="5"/>
  <c r="K76" i="5"/>
  <c r="H76" i="5"/>
  <c r="G76" i="5"/>
  <c r="N84" i="5"/>
  <c r="M84" i="5"/>
  <c r="L84" i="5"/>
  <c r="K84" i="5"/>
  <c r="J84" i="5"/>
  <c r="I84" i="5"/>
  <c r="H84" i="5"/>
  <c r="P84" i="5" s="1"/>
  <c r="G84" i="5"/>
  <c r="O84" i="5" s="1"/>
  <c r="N71" i="5"/>
  <c r="M71" i="5"/>
  <c r="J71" i="5"/>
  <c r="I71" i="5"/>
  <c r="N177" i="5"/>
  <c r="M177" i="5"/>
  <c r="J177" i="5"/>
  <c r="I177" i="5"/>
  <c r="N86" i="5"/>
  <c r="M86" i="5"/>
  <c r="L86" i="5"/>
  <c r="K86" i="5"/>
  <c r="J86" i="5"/>
  <c r="I86" i="5"/>
  <c r="H86" i="5"/>
  <c r="P86" i="5" s="1"/>
  <c r="G86" i="5"/>
  <c r="O86" i="5" s="1"/>
  <c r="N74" i="5"/>
  <c r="M74" i="5"/>
  <c r="J74" i="5"/>
  <c r="I74" i="5"/>
  <c r="H74" i="5"/>
  <c r="G74" i="5"/>
  <c r="N163" i="5"/>
  <c r="M163" i="5"/>
  <c r="J163" i="5"/>
  <c r="I163" i="5"/>
  <c r="N17" i="5"/>
  <c r="M17" i="5"/>
  <c r="L17" i="5"/>
  <c r="K17" i="5"/>
  <c r="J17" i="5"/>
  <c r="I17" i="5"/>
  <c r="H17" i="5"/>
  <c r="P17" i="5" s="1"/>
  <c r="G17" i="5"/>
  <c r="O17" i="5" s="1"/>
  <c r="N40" i="5"/>
  <c r="M40" i="5"/>
  <c r="L40" i="5"/>
  <c r="K40" i="5"/>
  <c r="J40" i="5"/>
  <c r="I40" i="5"/>
  <c r="H40" i="5"/>
  <c r="P40" i="5" s="1"/>
  <c r="G40" i="5"/>
  <c r="O40" i="5" s="1"/>
  <c r="N187" i="5"/>
  <c r="M187" i="5"/>
  <c r="L187" i="5"/>
  <c r="K187" i="5"/>
  <c r="J187" i="5"/>
  <c r="I187" i="5"/>
  <c r="N11" i="5"/>
  <c r="M11" i="5"/>
  <c r="L11" i="5"/>
  <c r="K11" i="5"/>
  <c r="J11" i="5"/>
  <c r="I11" i="5"/>
  <c r="H11" i="5"/>
  <c r="P11" i="5" s="1"/>
  <c r="G11" i="5"/>
  <c r="O11" i="5" s="1"/>
  <c r="N30" i="5"/>
  <c r="M30" i="5"/>
  <c r="L30" i="5"/>
  <c r="K30" i="5"/>
  <c r="J30" i="5"/>
  <c r="I30" i="5"/>
  <c r="H30" i="5"/>
  <c r="P30" i="5" s="1"/>
  <c r="G30" i="5"/>
  <c r="O30" i="5" s="1"/>
  <c r="N67" i="5"/>
  <c r="M67" i="5"/>
  <c r="H67" i="5"/>
  <c r="G67" i="5"/>
  <c r="N98" i="5"/>
  <c r="M98" i="5"/>
  <c r="L98" i="5"/>
  <c r="K98" i="5"/>
  <c r="H98" i="5"/>
  <c r="G98" i="5"/>
  <c r="N27" i="5"/>
  <c r="M27" i="5"/>
  <c r="J27" i="5"/>
  <c r="I27" i="5"/>
  <c r="H27" i="5"/>
  <c r="G27" i="5"/>
  <c r="N204" i="5"/>
  <c r="M204" i="5"/>
  <c r="L204" i="5"/>
  <c r="K204" i="5"/>
  <c r="H204" i="5"/>
  <c r="G204" i="5"/>
  <c r="N82" i="5"/>
  <c r="M82" i="5"/>
  <c r="L82" i="5"/>
  <c r="K82" i="5"/>
  <c r="J82" i="5"/>
  <c r="I82" i="5"/>
  <c r="H82" i="5"/>
  <c r="P82" i="5" s="1"/>
  <c r="G82" i="5"/>
  <c r="O82" i="5" s="1"/>
  <c r="N94" i="5"/>
  <c r="M94" i="5"/>
  <c r="L94" i="5"/>
  <c r="K94" i="5"/>
  <c r="J94" i="5"/>
  <c r="I94" i="5"/>
  <c r="H94" i="5"/>
  <c r="P94" i="5" s="1"/>
  <c r="G94" i="5"/>
  <c r="O94" i="5" s="1"/>
  <c r="N55" i="5"/>
  <c r="M55" i="5"/>
  <c r="J55" i="5"/>
  <c r="I55" i="5"/>
  <c r="N139" i="5"/>
  <c r="M139" i="5"/>
  <c r="H139" i="5"/>
  <c r="G139" i="5"/>
  <c r="N145" i="5"/>
  <c r="M145" i="5"/>
  <c r="L145" i="5"/>
  <c r="K145" i="5"/>
  <c r="J145" i="5"/>
  <c r="I145" i="5"/>
  <c r="H145" i="5"/>
  <c r="P145" i="5" s="1"/>
  <c r="G145" i="5"/>
  <c r="O145" i="5" s="1"/>
  <c r="N171" i="5"/>
  <c r="M171" i="5"/>
  <c r="L171" i="5"/>
  <c r="K171" i="5"/>
  <c r="J171" i="5"/>
  <c r="I171" i="5"/>
  <c r="H171" i="5"/>
  <c r="P171" i="5" s="1"/>
  <c r="G171" i="5"/>
  <c r="O171" i="5" s="1"/>
  <c r="N175" i="5"/>
  <c r="M175" i="5"/>
  <c r="L175" i="5"/>
  <c r="K175" i="5"/>
  <c r="J175" i="5"/>
  <c r="I175" i="5"/>
  <c r="H175" i="5"/>
  <c r="P175" i="5" s="1"/>
  <c r="G175" i="5"/>
  <c r="O175" i="5" s="1"/>
  <c r="N154" i="5"/>
  <c r="M154" i="5"/>
  <c r="L154" i="5"/>
  <c r="K154" i="5"/>
  <c r="J154" i="5"/>
  <c r="I154" i="5"/>
  <c r="H154" i="5"/>
  <c r="P154" i="5" s="1"/>
  <c r="G154" i="5"/>
  <c r="O154" i="5" s="1"/>
  <c r="N193" i="5"/>
  <c r="M193" i="5"/>
  <c r="L193" i="5"/>
  <c r="K193" i="5"/>
  <c r="J193" i="5"/>
  <c r="I193" i="5"/>
  <c r="H193" i="5"/>
  <c r="P193" i="5" s="1"/>
  <c r="G193" i="5"/>
  <c r="O193" i="5" s="1"/>
  <c r="N228" i="5"/>
  <c r="M228" i="5"/>
  <c r="L228" i="5"/>
  <c r="K228" i="5"/>
  <c r="J228" i="5"/>
  <c r="I228" i="5"/>
  <c r="H228" i="5"/>
  <c r="P228" i="5" s="1"/>
  <c r="G228" i="5"/>
  <c r="O228" i="5" s="1"/>
  <c r="N109" i="5"/>
  <c r="M109" i="5"/>
  <c r="L109" i="5"/>
  <c r="K109" i="5"/>
  <c r="H109" i="5"/>
  <c r="G109" i="5"/>
  <c r="N92" i="5"/>
  <c r="M92" i="5"/>
  <c r="L92" i="5"/>
  <c r="K92" i="5"/>
  <c r="J92" i="5"/>
  <c r="I92" i="5"/>
  <c r="H92" i="5"/>
  <c r="P92" i="5" s="1"/>
  <c r="G92" i="5"/>
  <c r="O92" i="5" s="1"/>
  <c r="N127" i="5"/>
  <c r="M127" i="5"/>
  <c r="L127" i="5"/>
  <c r="K127" i="5"/>
  <c r="J127" i="5"/>
  <c r="I127" i="5"/>
  <c r="H127" i="5"/>
  <c r="P127" i="5" s="1"/>
  <c r="G127" i="5"/>
  <c r="O127" i="5" s="1"/>
  <c r="N68" i="5"/>
  <c r="M68" i="5"/>
  <c r="L68" i="5"/>
  <c r="K68" i="5"/>
  <c r="J68" i="5"/>
  <c r="I68" i="5"/>
  <c r="H68" i="5"/>
  <c r="P68" i="5" s="1"/>
  <c r="G68" i="5"/>
  <c r="O68" i="5" s="1"/>
  <c r="N134" i="5"/>
  <c r="M134" i="5"/>
  <c r="L134" i="5"/>
  <c r="K134" i="5"/>
  <c r="J134" i="5"/>
  <c r="I134" i="5"/>
  <c r="H134" i="5"/>
  <c r="P134" i="5" s="1"/>
  <c r="G134" i="5"/>
  <c r="O134" i="5" s="1"/>
  <c r="N22" i="5"/>
  <c r="M22" i="5"/>
  <c r="L22" i="5"/>
  <c r="K22" i="5"/>
  <c r="J22" i="5"/>
  <c r="I22" i="5"/>
  <c r="H22" i="5"/>
  <c r="P22" i="5" s="1"/>
  <c r="G22" i="5"/>
  <c r="O22" i="5" s="1"/>
  <c r="N77" i="5"/>
  <c r="M77" i="5"/>
  <c r="L77" i="5"/>
  <c r="K77" i="5"/>
  <c r="J77" i="5"/>
  <c r="I77" i="5"/>
  <c r="N182" i="5"/>
  <c r="M182" i="5"/>
  <c r="L182" i="5"/>
  <c r="K182" i="5"/>
  <c r="J182" i="5"/>
  <c r="I182" i="5"/>
  <c r="N12" i="5"/>
  <c r="M12" i="5"/>
  <c r="L12" i="5"/>
  <c r="K12" i="5"/>
  <c r="J12" i="5"/>
  <c r="I12" i="5"/>
  <c r="H12" i="5"/>
  <c r="P12" i="5" s="1"/>
  <c r="G12" i="5"/>
  <c r="O12" i="5" s="1"/>
  <c r="N44" i="5"/>
  <c r="M44" i="5"/>
  <c r="L44" i="5"/>
  <c r="K44" i="5"/>
  <c r="J44" i="5"/>
  <c r="I44" i="5"/>
  <c r="N18" i="5"/>
  <c r="M18" i="5"/>
  <c r="L18" i="5"/>
  <c r="K18" i="5"/>
  <c r="J18" i="5"/>
  <c r="I18" i="5"/>
  <c r="H18" i="5"/>
  <c r="P18" i="5" s="1"/>
  <c r="G18" i="5"/>
  <c r="O18" i="5" s="1"/>
  <c r="N90" i="5"/>
  <c r="M90" i="5"/>
  <c r="L90" i="5"/>
  <c r="K90" i="5"/>
  <c r="N13" i="5"/>
  <c r="M13" i="5"/>
  <c r="L13" i="5"/>
  <c r="K13" i="5"/>
  <c r="J13" i="5"/>
  <c r="I13" i="5"/>
  <c r="H13" i="5"/>
  <c r="P13" i="5" s="1"/>
  <c r="G13" i="5"/>
  <c r="O13" i="5" s="1"/>
  <c r="N34" i="5"/>
  <c r="M34" i="5"/>
  <c r="L34" i="5"/>
  <c r="K34" i="5"/>
  <c r="J34" i="5"/>
  <c r="I34" i="5"/>
  <c r="H34" i="5"/>
  <c r="P34" i="5" s="1"/>
  <c r="G34" i="5"/>
  <c r="O34" i="5" s="1"/>
  <c r="N147" i="5"/>
  <c r="M147" i="5"/>
  <c r="J147" i="5"/>
  <c r="I147" i="5"/>
  <c r="N173" i="5"/>
  <c r="M173" i="5"/>
  <c r="L173" i="5"/>
  <c r="K173" i="5"/>
  <c r="J173" i="5"/>
  <c r="I173" i="5"/>
  <c r="H173" i="5"/>
  <c r="P173" i="5" s="1"/>
  <c r="G173" i="5"/>
  <c r="O173" i="5" s="1"/>
  <c r="N196" i="5"/>
  <c r="M196" i="5"/>
  <c r="L196" i="5"/>
  <c r="K196" i="5"/>
  <c r="J196" i="5"/>
  <c r="I196" i="5"/>
  <c r="H196" i="5"/>
  <c r="P196" i="5" s="1"/>
  <c r="G196" i="5"/>
  <c r="O196" i="5" s="1"/>
  <c r="N38" i="5"/>
  <c r="M38" i="5"/>
  <c r="J38" i="5"/>
  <c r="I38" i="5"/>
  <c r="H38" i="5"/>
  <c r="G38" i="5"/>
  <c r="N64" i="5"/>
  <c r="M64" i="5"/>
  <c r="J64" i="5"/>
  <c r="I64" i="5"/>
  <c r="N81" i="5"/>
  <c r="M81" i="5"/>
  <c r="L81" i="5"/>
  <c r="K81" i="5"/>
  <c r="J81" i="5"/>
  <c r="I81" i="5"/>
  <c r="N35" i="5"/>
  <c r="M35" i="5"/>
  <c r="L35" i="5"/>
  <c r="K35" i="5"/>
  <c r="J35" i="5"/>
  <c r="I35" i="5"/>
  <c r="N15" i="5"/>
  <c r="M15" i="5"/>
  <c r="L15" i="5"/>
  <c r="K15" i="5"/>
  <c r="J15" i="5"/>
  <c r="I15" i="5"/>
  <c r="H15" i="5"/>
  <c r="P15" i="5" s="1"/>
  <c r="G15" i="5"/>
  <c r="O15" i="5" s="1"/>
  <c r="N169" i="5"/>
  <c r="M169" i="5"/>
  <c r="L169" i="5"/>
  <c r="K169" i="5"/>
  <c r="J169" i="5"/>
  <c r="I169" i="5"/>
  <c r="H169" i="5"/>
  <c r="P169" i="5" s="1"/>
  <c r="N8" i="5"/>
  <c r="M8" i="5"/>
  <c r="L8" i="5"/>
  <c r="K8" i="5"/>
  <c r="J8" i="5"/>
  <c r="I8" i="5"/>
  <c r="H8" i="5"/>
  <c r="P8" i="5" s="1"/>
  <c r="G8" i="5"/>
  <c r="O8" i="5" s="1"/>
  <c r="N166" i="5"/>
  <c r="M166" i="5"/>
  <c r="H166" i="5"/>
  <c r="G166" i="5"/>
  <c r="N160" i="5"/>
  <c r="M160" i="5"/>
  <c r="L160" i="5"/>
  <c r="K160" i="5"/>
  <c r="J160" i="5"/>
  <c r="I160" i="5"/>
  <c r="H160" i="5"/>
  <c r="P160" i="5" s="1"/>
  <c r="G160" i="5"/>
  <c r="O160" i="5" s="1"/>
  <c r="N140" i="5"/>
  <c r="M140" i="5"/>
  <c r="L140" i="5"/>
  <c r="K140" i="5"/>
  <c r="J140" i="5"/>
  <c r="I140" i="5"/>
  <c r="H140" i="5"/>
  <c r="P140" i="5" s="1"/>
  <c r="G140" i="5"/>
  <c r="O140" i="5" s="1"/>
  <c r="N206" i="5"/>
  <c r="M206" i="5"/>
  <c r="L206" i="5"/>
  <c r="K206" i="5"/>
  <c r="J206" i="5"/>
  <c r="I206" i="5"/>
  <c r="H206" i="5"/>
  <c r="P206" i="5" s="1"/>
  <c r="G206" i="5"/>
  <c r="O206" i="5" s="1"/>
  <c r="N176" i="5"/>
  <c r="M176" i="5"/>
  <c r="H176" i="5"/>
  <c r="G176" i="5"/>
  <c r="N33" i="5"/>
  <c r="M33" i="5"/>
  <c r="L33" i="5"/>
  <c r="K33" i="5"/>
  <c r="J33" i="5"/>
  <c r="I33" i="5"/>
  <c r="H33" i="5"/>
  <c r="P33" i="5" s="1"/>
  <c r="N57" i="5"/>
  <c r="M57" i="5"/>
  <c r="L57" i="5"/>
  <c r="J57" i="5"/>
  <c r="I57" i="5"/>
  <c r="H57" i="5"/>
  <c r="P57" i="5" s="1"/>
  <c r="G57" i="5"/>
  <c r="N73" i="5"/>
  <c r="M73" i="5"/>
  <c r="L73" i="5"/>
  <c r="K73" i="5"/>
  <c r="J73" i="5"/>
  <c r="I73" i="5"/>
  <c r="H73" i="5"/>
  <c r="P73" i="5" s="1"/>
  <c r="N49" i="5"/>
  <c r="M49" i="5"/>
  <c r="L49" i="5"/>
  <c r="K49" i="5"/>
  <c r="J49" i="5"/>
  <c r="I49" i="5"/>
  <c r="H49" i="5"/>
  <c r="P49" i="5" s="1"/>
  <c r="N88" i="5"/>
  <c r="M88" i="5"/>
  <c r="L88" i="5"/>
  <c r="K88" i="5"/>
  <c r="J88" i="5"/>
  <c r="I88" i="5"/>
  <c r="H88" i="5"/>
  <c r="P88" i="5" s="1"/>
  <c r="N70" i="5"/>
  <c r="M70" i="5"/>
  <c r="L70" i="5"/>
  <c r="J70" i="5"/>
  <c r="H70" i="5"/>
  <c r="P70" i="5" s="1"/>
  <c r="G70" i="5"/>
  <c r="N6" i="5"/>
  <c r="M6" i="5"/>
  <c r="L6" i="5"/>
  <c r="K6" i="5"/>
  <c r="J6" i="5"/>
  <c r="I6" i="5"/>
  <c r="H6" i="5"/>
  <c r="P6" i="5" s="1"/>
  <c r="G6" i="5"/>
  <c r="O6" i="5" s="1"/>
  <c r="N28" i="5"/>
  <c r="M28" i="5"/>
  <c r="L28" i="5"/>
  <c r="K28" i="5"/>
  <c r="J28" i="5"/>
  <c r="I28" i="5"/>
  <c r="H28" i="5"/>
  <c r="P28" i="5" s="1"/>
  <c r="G28" i="5"/>
  <c r="O28" i="5" s="1"/>
  <c r="N9" i="5"/>
  <c r="M9" i="5"/>
  <c r="L9" i="5"/>
  <c r="K9" i="5"/>
  <c r="J9" i="5"/>
  <c r="I9" i="5"/>
  <c r="H9" i="5"/>
  <c r="P9" i="5" s="1"/>
  <c r="G9" i="5"/>
  <c r="O9" i="5" s="1"/>
  <c r="N31" i="5"/>
  <c r="M31" i="5"/>
  <c r="L31" i="5"/>
  <c r="K31" i="5"/>
  <c r="J31" i="5"/>
  <c r="I31" i="5"/>
  <c r="H31" i="5"/>
  <c r="P31" i="5" s="1"/>
  <c r="N19" i="5"/>
  <c r="M19" i="5"/>
  <c r="L19" i="5"/>
  <c r="K19" i="5"/>
  <c r="J19" i="5"/>
  <c r="I19" i="5"/>
  <c r="H19" i="5"/>
  <c r="P19" i="5" s="1"/>
  <c r="G19" i="5"/>
  <c r="O19" i="5" s="1"/>
  <c r="N60" i="5"/>
  <c r="M60" i="5"/>
  <c r="L60" i="5"/>
  <c r="K60" i="5"/>
  <c r="J60" i="5"/>
  <c r="I60" i="5"/>
  <c r="H60" i="5"/>
  <c r="P60" i="5" s="1"/>
  <c r="G60" i="5"/>
  <c r="O60" i="5" s="1"/>
  <c r="N80" i="5"/>
  <c r="M80" i="5"/>
  <c r="L80" i="5"/>
  <c r="J80" i="5"/>
  <c r="I80" i="5"/>
  <c r="H80" i="5"/>
  <c r="P80" i="5" s="1"/>
  <c r="N36" i="5"/>
  <c r="M36" i="5"/>
  <c r="L36" i="5"/>
  <c r="K36" i="5"/>
  <c r="J36" i="5"/>
  <c r="I36" i="5"/>
  <c r="H36" i="5"/>
  <c r="P36" i="5" s="1"/>
  <c r="G36" i="5"/>
  <c r="O36" i="5" s="1"/>
  <c r="N16" i="5"/>
  <c r="M16" i="5"/>
  <c r="L16" i="5"/>
  <c r="K16" i="5"/>
  <c r="J16" i="5"/>
  <c r="I16" i="5"/>
  <c r="H16" i="5"/>
  <c r="P16" i="5" s="1"/>
  <c r="G16" i="5"/>
  <c r="O16" i="5" s="1"/>
  <c r="N151" i="5"/>
  <c r="M151" i="5"/>
  <c r="L151" i="5"/>
  <c r="J151" i="5"/>
  <c r="I151" i="5"/>
  <c r="H151" i="5"/>
  <c r="P151" i="5" s="1"/>
  <c r="G151" i="5"/>
  <c r="N61" i="5"/>
  <c r="M61" i="5"/>
  <c r="L61" i="5"/>
  <c r="K61" i="5"/>
  <c r="J61" i="5"/>
  <c r="H61" i="5"/>
  <c r="P61" i="5" s="1"/>
  <c r="G61" i="5"/>
  <c r="N23" i="5"/>
  <c r="M23" i="5"/>
  <c r="L23" i="5"/>
  <c r="J23" i="5"/>
  <c r="I23" i="5"/>
  <c r="H23" i="5"/>
  <c r="P23" i="5" s="1"/>
  <c r="G23" i="5"/>
  <c r="N29" i="5"/>
  <c r="M29" i="5"/>
  <c r="L29" i="5"/>
  <c r="K29" i="5"/>
  <c r="J29" i="5"/>
  <c r="I29" i="5"/>
  <c r="H29" i="5"/>
  <c r="P29" i="5" s="1"/>
  <c r="N63" i="5"/>
  <c r="M63" i="5"/>
  <c r="L63" i="5"/>
  <c r="K63" i="5"/>
  <c r="J63" i="5"/>
  <c r="H63" i="5"/>
  <c r="P63" i="5" s="1"/>
  <c r="N47" i="5"/>
  <c r="M47" i="5"/>
  <c r="L47" i="5"/>
  <c r="K47" i="5"/>
  <c r="J47" i="5"/>
  <c r="I47" i="5"/>
  <c r="H47" i="5"/>
  <c r="P47" i="5" s="1"/>
  <c r="G47" i="5"/>
  <c r="O47" i="5" s="1"/>
  <c r="N62" i="5"/>
  <c r="M62" i="5"/>
  <c r="L62" i="5"/>
  <c r="K62" i="5"/>
  <c r="J62" i="5"/>
  <c r="I62" i="5"/>
  <c r="H62" i="5"/>
  <c r="P62" i="5" s="1"/>
  <c r="N7" i="5"/>
  <c r="M7" i="5"/>
  <c r="L7" i="5"/>
  <c r="K7" i="5"/>
  <c r="J7" i="5"/>
  <c r="I7" i="5"/>
  <c r="H7" i="5"/>
  <c r="P7" i="5" s="1"/>
  <c r="G7" i="5"/>
  <c r="O7" i="5" s="1"/>
  <c r="N65" i="5"/>
  <c r="M65" i="5"/>
  <c r="L65" i="5"/>
  <c r="K65" i="5"/>
  <c r="J65" i="5"/>
  <c r="I65" i="5"/>
  <c r="H65" i="5"/>
  <c r="P65" i="5" s="1"/>
  <c r="N46" i="5"/>
  <c r="M46" i="5"/>
  <c r="L46" i="5"/>
  <c r="K46" i="5"/>
  <c r="J46" i="5"/>
  <c r="I46" i="5"/>
  <c r="H46" i="5"/>
  <c r="P46" i="5" s="1"/>
  <c r="G46" i="5"/>
  <c r="O46" i="5" s="1"/>
  <c r="N42" i="5"/>
  <c r="M42" i="5"/>
  <c r="L42" i="5"/>
  <c r="K42" i="5"/>
  <c r="J42" i="5"/>
  <c r="I42" i="5"/>
  <c r="H42" i="5"/>
  <c r="P42" i="5" s="1"/>
  <c r="G42" i="5"/>
  <c r="O42" i="5" s="1"/>
  <c r="N138" i="5"/>
  <c r="M138" i="5"/>
  <c r="L138" i="5"/>
  <c r="J138" i="5"/>
  <c r="I138" i="5"/>
  <c r="H138" i="5"/>
  <c r="P138" i="5" s="1"/>
  <c r="G138" i="5"/>
  <c r="N223" i="5"/>
  <c r="M223" i="5"/>
  <c r="L223" i="5"/>
  <c r="J223" i="5"/>
  <c r="I223" i="5"/>
  <c r="H223" i="5"/>
  <c r="P223" i="5" s="1"/>
  <c r="N37" i="5"/>
  <c r="M37" i="5"/>
  <c r="L37" i="5"/>
  <c r="J37" i="5"/>
  <c r="I37" i="5"/>
  <c r="H37" i="5"/>
  <c r="P37" i="5" s="1"/>
  <c r="G37" i="5"/>
  <c r="N5" i="5"/>
  <c r="M5" i="5"/>
  <c r="L5" i="5"/>
  <c r="K5" i="5"/>
  <c r="J5" i="5"/>
  <c r="I5" i="5"/>
  <c r="H5" i="5"/>
  <c r="P5" i="5" s="1"/>
  <c r="G5" i="5"/>
  <c r="O5" i="5" s="1"/>
  <c r="N14" i="5"/>
  <c r="M14" i="5"/>
  <c r="AB184" i="5" l="1"/>
  <c r="J184" i="5" s="1"/>
  <c r="R184" i="5"/>
  <c r="H184" i="5" s="1"/>
  <c r="P184" i="5" s="1"/>
  <c r="BH63" i="4"/>
  <c r="BG63" i="4"/>
  <c r="BF63" i="4"/>
  <c r="BE63" i="4"/>
  <c r="BH102" i="4"/>
  <c r="BG102" i="4"/>
  <c r="BF102" i="4"/>
  <c r="BE102" i="4"/>
  <c r="BH111" i="4"/>
  <c r="BG111" i="4"/>
  <c r="BF111" i="4"/>
  <c r="BE111" i="4"/>
  <c r="BH55" i="4"/>
  <c r="BG55" i="4"/>
  <c r="BF55" i="4"/>
  <c r="BE55" i="4"/>
  <c r="BH75" i="4"/>
  <c r="BG75" i="4"/>
  <c r="BF75" i="4"/>
  <c r="BE75" i="4"/>
  <c r="BH176" i="4"/>
  <c r="BG176" i="4"/>
  <c r="BF176" i="4"/>
  <c r="BE176" i="4"/>
  <c r="BH189" i="4"/>
  <c r="BG189" i="4"/>
  <c r="BF189" i="4"/>
  <c r="BE189" i="4"/>
  <c r="BH113" i="4"/>
  <c r="BG113" i="4"/>
  <c r="BF113" i="4"/>
  <c r="BE113" i="4"/>
  <c r="BH52" i="4"/>
  <c r="BG52" i="4"/>
  <c r="BF52" i="4"/>
  <c r="BE52" i="4"/>
  <c r="BH13" i="4"/>
  <c r="BG13" i="4"/>
  <c r="BF13" i="4"/>
  <c r="BE13" i="4"/>
  <c r="BH58" i="4"/>
  <c r="BG58" i="4"/>
  <c r="BF58" i="4"/>
  <c r="BE58" i="4"/>
  <c r="BH161" i="4"/>
  <c r="BG161" i="4"/>
  <c r="BF161" i="4"/>
  <c r="BE161" i="4"/>
  <c r="BH94" i="4"/>
  <c r="BG94" i="4"/>
  <c r="BF94" i="4"/>
  <c r="BE94" i="4"/>
  <c r="BH82" i="4"/>
  <c r="BG82" i="4"/>
  <c r="BF82" i="4"/>
  <c r="BE82" i="4"/>
  <c r="BH7" i="4"/>
  <c r="BG7" i="4"/>
  <c r="BF7" i="4"/>
  <c r="BE7" i="4"/>
  <c r="BH40" i="4"/>
  <c r="BG40" i="4"/>
  <c r="BF40" i="4"/>
  <c r="BE40" i="4"/>
  <c r="BH91" i="4"/>
  <c r="BG91" i="4"/>
  <c r="BF91" i="4"/>
  <c r="BE91" i="4"/>
  <c r="BH88" i="4"/>
  <c r="BG88" i="4"/>
  <c r="BF88" i="4"/>
  <c r="BE88" i="4"/>
  <c r="BH76" i="4"/>
  <c r="BG76" i="4"/>
  <c r="BF76" i="4"/>
  <c r="BE76" i="4"/>
  <c r="BH168" i="4"/>
  <c r="BG168" i="4"/>
  <c r="BF168" i="4"/>
  <c r="BE168" i="4"/>
  <c r="BH36" i="4"/>
  <c r="BG36" i="4"/>
  <c r="BF36" i="4"/>
  <c r="BE36" i="4"/>
  <c r="BH118" i="4"/>
  <c r="BG118" i="4"/>
  <c r="BF118" i="4"/>
  <c r="BE118" i="4"/>
  <c r="BH186" i="4"/>
  <c r="BG186" i="4"/>
  <c r="BF186" i="4"/>
  <c r="BE186" i="4"/>
  <c r="BH177" i="4"/>
  <c r="BG177" i="4"/>
  <c r="BF177" i="4"/>
  <c r="BE177" i="4"/>
  <c r="BH146" i="4"/>
  <c r="BG146" i="4"/>
  <c r="BF146" i="4"/>
  <c r="BE146" i="4"/>
  <c r="BH27" i="4"/>
  <c r="BG27" i="4"/>
  <c r="BF27" i="4"/>
  <c r="BE27" i="4"/>
  <c r="BH19" i="4"/>
  <c r="BG19" i="4"/>
  <c r="BF19" i="4"/>
  <c r="BE19" i="4"/>
  <c r="BH93" i="4"/>
  <c r="BG93" i="4"/>
  <c r="BF93" i="4"/>
  <c r="BE93" i="4"/>
  <c r="BH51" i="4"/>
  <c r="BG51" i="4"/>
  <c r="BF51" i="4"/>
  <c r="BE51" i="4"/>
  <c r="BH32" i="4"/>
  <c r="BG32" i="4"/>
  <c r="BF32" i="4"/>
  <c r="BE32" i="4"/>
  <c r="BH183" i="4"/>
  <c r="BG183" i="4"/>
  <c r="BF183" i="4"/>
  <c r="BE183" i="4"/>
  <c r="BH62" i="4"/>
  <c r="BG62" i="4"/>
  <c r="BF62" i="4"/>
  <c r="BE62" i="4"/>
  <c r="BH15" i="4"/>
  <c r="BG15" i="4"/>
  <c r="BF15" i="4"/>
  <c r="BE15" i="4"/>
  <c r="BH97" i="4"/>
  <c r="BG97" i="4"/>
  <c r="BF97" i="4"/>
  <c r="BE97" i="4"/>
  <c r="BH127" i="4"/>
  <c r="BG127" i="4"/>
  <c r="BF127" i="4"/>
  <c r="BE127" i="4"/>
  <c r="BH48" i="4"/>
  <c r="BG48" i="4"/>
  <c r="BF48" i="4"/>
  <c r="BE48" i="4"/>
  <c r="BH172" i="4"/>
  <c r="BG172" i="4"/>
  <c r="BF172" i="4"/>
  <c r="BE172" i="4"/>
  <c r="BH179" i="4"/>
  <c r="BG179" i="4"/>
  <c r="BF179" i="4"/>
  <c r="BE179" i="4"/>
  <c r="BH4" i="4"/>
  <c r="BG4" i="4"/>
  <c r="BF4" i="4"/>
  <c r="BE4" i="4"/>
  <c r="BH86" i="4"/>
  <c r="BG86" i="4"/>
  <c r="BF86" i="4"/>
  <c r="BE86" i="4"/>
  <c r="BH8" i="4"/>
  <c r="BG8" i="4"/>
  <c r="BF8" i="4"/>
  <c r="BE8" i="4"/>
  <c r="BH37" i="4"/>
  <c r="BG37" i="4"/>
  <c r="BF37" i="4"/>
  <c r="BE37" i="4"/>
  <c r="BH174" i="4"/>
  <c r="BG174" i="4"/>
  <c r="BF174" i="4"/>
  <c r="BE174" i="4"/>
  <c r="BH39" i="4"/>
  <c r="BG39" i="4"/>
  <c r="BF39" i="4"/>
  <c r="BE39" i="4"/>
  <c r="BH6" i="4"/>
  <c r="BG6" i="4"/>
  <c r="BF6" i="4"/>
  <c r="BE6" i="4"/>
  <c r="BH79" i="4"/>
  <c r="BG79" i="4"/>
  <c r="BF79" i="4"/>
  <c r="BE79" i="4"/>
  <c r="BH105" i="4"/>
  <c r="BG105" i="4"/>
  <c r="BF105" i="4"/>
  <c r="BE105" i="4"/>
  <c r="BH201" i="4"/>
  <c r="BG201" i="4"/>
  <c r="BF201" i="4"/>
  <c r="BE201" i="4"/>
  <c r="BH21" i="4"/>
  <c r="BG21" i="4"/>
  <c r="BF21" i="4"/>
  <c r="BE21" i="4"/>
  <c r="BH26" i="4"/>
  <c r="BG26" i="4"/>
  <c r="BF26" i="4"/>
  <c r="BE26" i="4"/>
  <c r="BH5" i="4"/>
  <c r="BG5" i="4"/>
  <c r="BF5" i="4"/>
  <c r="BE5" i="4"/>
  <c r="BH38" i="4"/>
  <c r="BG38" i="4"/>
  <c r="BF38" i="4"/>
  <c r="BE38" i="4"/>
  <c r="BH20" i="4"/>
  <c r="BG20" i="4"/>
  <c r="BF20" i="4"/>
  <c r="BE20" i="4"/>
  <c r="BH11" i="4"/>
  <c r="BG11" i="4"/>
  <c r="BF11" i="4"/>
  <c r="BE11" i="4"/>
  <c r="BH17" i="4"/>
  <c r="BG17" i="4"/>
  <c r="BF17" i="4"/>
  <c r="BE17" i="4"/>
  <c r="BH83" i="4"/>
  <c r="BG83" i="4"/>
  <c r="BF83" i="4"/>
  <c r="BE83" i="4"/>
  <c r="BH59" i="4"/>
  <c r="BG59" i="4"/>
  <c r="BF59" i="4"/>
  <c r="BE59" i="4"/>
  <c r="BH184" i="4"/>
  <c r="BG184" i="4"/>
  <c r="BF184" i="4"/>
  <c r="BE184" i="4"/>
  <c r="BH16" i="4"/>
  <c r="BG16" i="4"/>
  <c r="BF16" i="4"/>
  <c r="BE16" i="4"/>
  <c r="BH170" i="4"/>
  <c r="BG170" i="4"/>
  <c r="BF170" i="4"/>
  <c r="BE170" i="4"/>
  <c r="BH84" i="4"/>
  <c r="BG84" i="4"/>
  <c r="BF84" i="4"/>
  <c r="BE84" i="4"/>
  <c r="BH116" i="4"/>
  <c r="BG116" i="4"/>
  <c r="BF116" i="4"/>
  <c r="BE116" i="4"/>
  <c r="BH152" i="4"/>
  <c r="BG152" i="4"/>
  <c r="BF152" i="4"/>
  <c r="BE152" i="4"/>
  <c r="BG41" i="4"/>
  <c r="BH188" i="4"/>
  <c r="BG188" i="4"/>
  <c r="BF188" i="4"/>
  <c r="BE188" i="4"/>
  <c r="BH121" i="4"/>
  <c r="BG121" i="4"/>
  <c r="BF121" i="4"/>
  <c r="BE121" i="4"/>
  <c r="BH10" i="4"/>
  <c r="BG10" i="4"/>
  <c r="BF10" i="4"/>
  <c r="BE10" i="4"/>
  <c r="BH87" i="4"/>
  <c r="BG87" i="4"/>
  <c r="BF87" i="4"/>
  <c r="BE87" i="4"/>
  <c r="BH14" i="4"/>
  <c r="BG14" i="4"/>
  <c r="BF14" i="4"/>
  <c r="BE14" i="4"/>
  <c r="BH109" i="4"/>
  <c r="BG109" i="4"/>
  <c r="BF109" i="4"/>
  <c r="BE109" i="4"/>
  <c r="BH77" i="4"/>
  <c r="BG77" i="4"/>
  <c r="BF77" i="4"/>
  <c r="BE77" i="4"/>
  <c r="BH74" i="4"/>
  <c r="BG74" i="4"/>
  <c r="BF74" i="4"/>
  <c r="BE74" i="4"/>
  <c r="BH30" i="4"/>
  <c r="BG30" i="4"/>
  <c r="BF30" i="4"/>
  <c r="BE30" i="4"/>
  <c r="BH95" i="4"/>
  <c r="BG95" i="4"/>
  <c r="BF95" i="4"/>
  <c r="BE95" i="4"/>
  <c r="BH12" i="4"/>
  <c r="BG12" i="4"/>
  <c r="BF12" i="4"/>
  <c r="BE12" i="4"/>
  <c r="BH34" i="4"/>
  <c r="BG34" i="4"/>
  <c r="BF34" i="4"/>
  <c r="BE34" i="4"/>
  <c r="BH64" i="4"/>
  <c r="BG64" i="4"/>
  <c r="BF64" i="4"/>
  <c r="BE64" i="4"/>
  <c r="BH47" i="4"/>
  <c r="BG47" i="4"/>
  <c r="BF47" i="4"/>
  <c r="BE47" i="4"/>
  <c r="BH18" i="4"/>
  <c r="BG18" i="4"/>
  <c r="BF18" i="4"/>
  <c r="BE18" i="4"/>
  <c r="BH57" i="4"/>
  <c r="BG57" i="4"/>
  <c r="BF57" i="4"/>
  <c r="BE57" i="4"/>
  <c r="BH65" i="4"/>
  <c r="BG65" i="4"/>
  <c r="BF65" i="4"/>
  <c r="BE65" i="4"/>
  <c r="BH144" i="4"/>
  <c r="BG144" i="4"/>
  <c r="BF144" i="4"/>
  <c r="BE144" i="4"/>
  <c r="BH72" i="4"/>
  <c r="BG72" i="4"/>
  <c r="BF72" i="4"/>
  <c r="BE72" i="4"/>
  <c r="BH67" i="4"/>
  <c r="BG67" i="4"/>
  <c r="BF67" i="4"/>
  <c r="BE67" i="4"/>
  <c r="BH66" i="4"/>
  <c r="BG66" i="4"/>
  <c r="BF66" i="4"/>
  <c r="BE66" i="4"/>
  <c r="BH9" i="4"/>
  <c r="BG9" i="4"/>
  <c r="BF9" i="4"/>
  <c r="BE9" i="4"/>
  <c r="BH199" i="4"/>
  <c r="BG199" i="4"/>
  <c r="BF199" i="4"/>
  <c r="BE199" i="4"/>
  <c r="BH33" i="4"/>
  <c r="BG33" i="4"/>
  <c r="BF33" i="4"/>
  <c r="BE33" i="4"/>
  <c r="BH49" i="4"/>
  <c r="BG49" i="4"/>
  <c r="BF49" i="4"/>
  <c r="BE49" i="4"/>
  <c r="BH128" i="4"/>
  <c r="BG128" i="4"/>
  <c r="BF128" i="4"/>
  <c r="BE128" i="4"/>
  <c r="BH54" i="4"/>
  <c r="BG54" i="4"/>
  <c r="BF54" i="4"/>
  <c r="BE54" i="4"/>
  <c r="AV166" i="4"/>
  <c r="AU166" i="4"/>
  <c r="BC203" i="4"/>
  <c r="BH203" i="4" s="1"/>
  <c r="BB203" i="4"/>
  <c r="BG203" i="4" s="1"/>
  <c r="BA203" i="4"/>
  <c r="BF203" i="4" s="1"/>
  <c r="AZ203" i="4"/>
  <c r="BE203" i="4" s="1"/>
  <c r="AV203" i="4"/>
  <c r="AU203" i="4"/>
  <c r="BC108" i="4"/>
  <c r="BH108" i="4" s="1"/>
  <c r="BB108" i="4"/>
  <c r="BG108" i="4" s="1"/>
  <c r="BA108" i="4"/>
  <c r="BF108" i="4" s="1"/>
  <c r="AZ108" i="4"/>
  <c r="BE108" i="4" s="1"/>
  <c r="AV108" i="4"/>
  <c r="AU108" i="4"/>
  <c r="BC139" i="4"/>
  <c r="BH139" i="4" s="1"/>
  <c r="BB139" i="4"/>
  <c r="BG139" i="4" s="1"/>
  <c r="BA139" i="4"/>
  <c r="BF139" i="4" s="1"/>
  <c r="AZ139" i="4"/>
  <c r="BE139" i="4" s="1"/>
  <c r="AV139" i="4"/>
  <c r="AU139" i="4"/>
  <c r="BC185" i="4"/>
  <c r="BH185" i="4" s="1"/>
  <c r="BB185" i="4"/>
  <c r="BG185" i="4" s="1"/>
  <c r="BA185" i="4"/>
  <c r="BF185" i="4" s="1"/>
  <c r="AZ185" i="4"/>
  <c r="BE185" i="4" s="1"/>
  <c r="AV185" i="4"/>
  <c r="AU185" i="4"/>
  <c r="BC147" i="4"/>
  <c r="BH147" i="4" s="1"/>
  <c r="BB147" i="4"/>
  <c r="BG147" i="4" s="1"/>
  <c r="BA147" i="4"/>
  <c r="BF147" i="4" s="1"/>
  <c r="AZ147" i="4"/>
  <c r="BE147" i="4" s="1"/>
  <c r="AV147" i="4"/>
  <c r="AU147" i="4"/>
  <c r="BC208" i="4"/>
  <c r="BH208" i="4" s="1"/>
  <c r="BB208" i="4"/>
  <c r="BG208" i="4" s="1"/>
  <c r="BA208" i="4"/>
  <c r="BF208" i="4" s="1"/>
  <c r="AZ208" i="4"/>
  <c r="BE208" i="4" s="1"/>
  <c r="AV208" i="4"/>
  <c r="AU208" i="4"/>
  <c r="BC122" i="4"/>
  <c r="BH122" i="4" s="1"/>
  <c r="BB122" i="4"/>
  <c r="BG122" i="4" s="1"/>
  <c r="BA122" i="4"/>
  <c r="BF122" i="4" s="1"/>
  <c r="AZ122" i="4"/>
  <c r="BE122" i="4" s="1"/>
  <c r="AV122" i="4"/>
  <c r="AU122" i="4"/>
  <c r="BC159" i="4"/>
  <c r="BH159" i="4" s="1"/>
  <c r="BB159" i="4"/>
  <c r="BG159" i="4" s="1"/>
  <c r="BA159" i="4"/>
  <c r="BF159" i="4" s="1"/>
  <c r="AZ159" i="4"/>
  <c r="BE159" i="4" s="1"/>
  <c r="AV159" i="4"/>
  <c r="AU159" i="4"/>
  <c r="BC92" i="4"/>
  <c r="BH92" i="4" s="1"/>
  <c r="BB92" i="4"/>
  <c r="BG92" i="4" s="1"/>
  <c r="BA92" i="4"/>
  <c r="BF92" i="4" s="1"/>
  <c r="AZ92" i="4"/>
  <c r="BE92" i="4" s="1"/>
  <c r="AV92" i="4"/>
  <c r="AU92" i="4"/>
  <c r="BC200" i="4"/>
  <c r="BH200" i="4" s="1"/>
  <c r="BB200" i="4"/>
  <c r="BG200" i="4" s="1"/>
  <c r="BA200" i="4"/>
  <c r="BF200" i="4" s="1"/>
  <c r="AZ200" i="4"/>
  <c r="BE200" i="4" s="1"/>
  <c r="AV200" i="4"/>
  <c r="AU200" i="4"/>
  <c r="AV61" i="4"/>
  <c r="AU61" i="4"/>
  <c r="BC130" i="4"/>
  <c r="BH130" i="4" s="1"/>
  <c r="BB130" i="4"/>
  <c r="BG130" i="4" s="1"/>
  <c r="BA130" i="4"/>
  <c r="BF130" i="4" s="1"/>
  <c r="AZ130" i="4"/>
  <c r="BE130" i="4" s="1"/>
  <c r="AV130" i="4"/>
  <c r="AU130" i="4"/>
  <c r="BC193" i="4"/>
  <c r="BH193" i="4" s="1"/>
  <c r="BB193" i="4"/>
  <c r="BG193" i="4" s="1"/>
  <c r="BA193" i="4"/>
  <c r="BF193" i="4" s="1"/>
  <c r="AZ193" i="4"/>
  <c r="BE193" i="4" s="1"/>
  <c r="AV193" i="4"/>
  <c r="AU193" i="4"/>
  <c r="AV198" i="4"/>
  <c r="AU198" i="4"/>
  <c r="BC192" i="4"/>
  <c r="BH192" i="4" s="1"/>
  <c r="BB192" i="4"/>
  <c r="BG192" i="4" s="1"/>
  <c r="BA192" i="4"/>
  <c r="BF192" i="4" s="1"/>
  <c r="AZ192" i="4"/>
  <c r="BE192" i="4" s="1"/>
  <c r="AV192" i="4"/>
  <c r="AU192" i="4"/>
  <c r="BC100" i="4"/>
  <c r="BH100" i="4" s="1"/>
  <c r="BB100" i="4"/>
  <c r="BG100" i="4" s="1"/>
  <c r="BA100" i="4"/>
  <c r="BF100" i="4" s="1"/>
  <c r="AZ100" i="4"/>
  <c r="BE100" i="4" s="1"/>
  <c r="AV100" i="4"/>
  <c r="AU100" i="4"/>
  <c r="AV202" i="4"/>
  <c r="AU202" i="4"/>
  <c r="BC167" i="4"/>
  <c r="BH167" i="4" s="1"/>
  <c r="BB167" i="4"/>
  <c r="BG167" i="4" s="1"/>
  <c r="BA167" i="4"/>
  <c r="BF167" i="4" s="1"/>
  <c r="AZ167" i="4"/>
  <c r="BE167" i="4" s="1"/>
  <c r="AV167" i="4"/>
  <c r="AU167" i="4"/>
  <c r="AV196" i="4"/>
  <c r="AU196" i="4"/>
  <c r="BC112" i="4"/>
  <c r="BH112" i="4" s="1"/>
  <c r="BB112" i="4"/>
  <c r="BG112" i="4" s="1"/>
  <c r="BA112" i="4"/>
  <c r="BF112" i="4" s="1"/>
  <c r="AZ112" i="4"/>
  <c r="BE112" i="4" s="1"/>
  <c r="AV112" i="4"/>
  <c r="AU112" i="4"/>
  <c r="BC158" i="4"/>
  <c r="BH158" i="4" s="1"/>
  <c r="BB158" i="4"/>
  <c r="BG158" i="4" s="1"/>
  <c r="BA158" i="4"/>
  <c r="BF158" i="4" s="1"/>
  <c r="AZ158" i="4"/>
  <c r="BE158" i="4" s="1"/>
  <c r="AV158" i="4"/>
  <c r="AU158" i="4"/>
  <c r="AV180" i="4"/>
  <c r="AU180" i="4"/>
  <c r="BC106" i="4"/>
  <c r="BH106" i="4" s="1"/>
  <c r="BB106" i="4"/>
  <c r="BG106" i="4" s="1"/>
  <c r="BA106" i="4"/>
  <c r="BF106" i="4" s="1"/>
  <c r="AZ106" i="4"/>
  <c r="BE106" i="4" s="1"/>
  <c r="AV106" i="4"/>
  <c r="AU106" i="4"/>
  <c r="AV194" i="4"/>
  <c r="AU194" i="4"/>
  <c r="BC204" i="4"/>
  <c r="BH204" i="4" s="1"/>
  <c r="BB204" i="4"/>
  <c r="BG204" i="4" s="1"/>
  <c r="BA204" i="4"/>
  <c r="BF204" i="4" s="1"/>
  <c r="AZ204" i="4"/>
  <c r="BE204" i="4" s="1"/>
  <c r="AV204" i="4"/>
  <c r="AU204" i="4"/>
  <c r="BC96" i="4"/>
  <c r="BH96" i="4" s="1"/>
  <c r="BB96" i="4"/>
  <c r="BG96" i="4" s="1"/>
  <c r="BA96" i="4"/>
  <c r="BF96" i="4" s="1"/>
  <c r="AZ96" i="4"/>
  <c r="BE96" i="4" s="1"/>
  <c r="AV96" i="4"/>
  <c r="AU96" i="4"/>
  <c r="AV133" i="4"/>
  <c r="AU133" i="4"/>
  <c r="BC134" i="4"/>
  <c r="BH134" i="4" s="1"/>
  <c r="BB134" i="4"/>
  <c r="BG134" i="4" s="1"/>
  <c r="BA134" i="4"/>
  <c r="BF134" i="4" s="1"/>
  <c r="AZ134" i="4"/>
  <c r="BE134" i="4" s="1"/>
  <c r="AV134" i="4"/>
  <c r="AU134" i="4"/>
  <c r="BC104" i="4"/>
  <c r="BH104" i="4" s="1"/>
  <c r="BB104" i="4"/>
  <c r="BG104" i="4" s="1"/>
  <c r="BA104" i="4"/>
  <c r="BF104" i="4" s="1"/>
  <c r="AZ104" i="4"/>
  <c r="BE104" i="4" s="1"/>
  <c r="AV104" i="4"/>
  <c r="AU104" i="4"/>
  <c r="AV124" i="4"/>
  <c r="AU124" i="4"/>
  <c r="BC73" i="4"/>
  <c r="BH73" i="4" s="1"/>
  <c r="BB73" i="4"/>
  <c r="BG73" i="4" s="1"/>
  <c r="BA73" i="4"/>
  <c r="BF73" i="4" s="1"/>
  <c r="AZ73" i="4"/>
  <c r="BE73" i="4" s="1"/>
  <c r="AV73" i="4"/>
  <c r="AU73" i="4"/>
  <c r="BC187" i="4"/>
  <c r="BH187" i="4" s="1"/>
  <c r="BB187" i="4"/>
  <c r="BG187" i="4" s="1"/>
  <c r="BA187" i="4"/>
  <c r="BF187" i="4" s="1"/>
  <c r="AZ187" i="4"/>
  <c r="BE187" i="4" s="1"/>
  <c r="AV187" i="4"/>
  <c r="AU187" i="4"/>
  <c r="AV80" i="4"/>
  <c r="AU80" i="4"/>
  <c r="AV60" i="4"/>
  <c r="AU60" i="4"/>
  <c r="BC125" i="4"/>
  <c r="BH125" i="4" s="1"/>
  <c r="BB125" i="4"/>
  <c r="BG125" i="4" s="1"/>
  <c r="BA125" i="4"/>
  <c r="BF125" i="4" s="1"/>
  <c r="AZ125" i="4"/>
  <c r="BE125" i="4" s="1"/>
  <c r="AV125" i="4"/>
  <c r="AU125" i="4"/>
  <c r="BC154" i="4"/>
  <c r="BH154" i="4" s="1"/>
  <c r="BB154" i="4"/>
  <c r="BG154" i="4" s="1"/>
  <c r="BA154" i="4"/>
  <c r="BF154" i="4" s="1"/>
  <c r="AZ154" i="4"/>
  <c r="BE154" i="4" s="1"/>
  <c r="AV154" i="4"/>
  <c r="AU154" i="4"/>
  <c r="BC205" i="4"/>
  <c r="BH205" i="4" s="1"/>
  <c r="BB205" i="4"/>
  <c r="BG205" i="4" s="1"/>
  <c r="BA205" i="4"/>
  <c r="BF205" i="4" s="1"/>
  <c r="AZ205" i="4"/>
  <c r="BE205" i="4" s="1"/>
  <c r="AV205" i="4"/>
  <c r="AU205" i="4"/>
  <c r="BC24" i="4"/>
  <c r="BH24" i="4" s="1"/>
  <c r="BB24" i="4"/>
  <c r="BG24" i="4" s="1"/>
  <c r="BA24" i="4"/>
  <c r="BF24" i="4" s="1"/>
  <c r="AZ24" i="4"/>
  <c r="BE24" i="4" s="1"/>
  <c r="AV24" i="4"/>
  <c r="AU24" i="4"/>
  <c r="BC137" i="4"/>
  <c r="BH137" i="4" s="1"/>
  <c r="BB137" i="4"/>
  <c r="BG137" i="4" s="1"/>
  <c r="BA137" i="4"/>
  <c r="BF137" i="4" s="1"/>
  <c r="AZ137" i="4"/>
  <c r="BE137" i="4" s="1"/>
  <c r="AV137" i="4"/>
  <c r="AU137" i="4"/>
  <c r="BC169" i="4"/>
  <c r="BH169" i="4" s="1"/>
  <c r="BB169" i="4"/>
  <c r="BG169" i="4" s="1"/>
  <c r="BA169" i="4"/>
  <c r="BF169" i="4" s="1"/>
  <c r="AZ169" i="4"/>
  <c r="BE169" i="4" s="1"/>
  <c r="AV169" i="4"/>
  <c r="AU169" i="4"/>
  <c r="BC157" i="4"/>
  <c r="BH157" i="4" s="1"/>
  <c r="BB157" i="4"/>
  <c r="BG157" i="4" s="1"/>
  <c r="BA157" i="4"/>
  <c r="BF157" i="4" s="1"/>
  <c r="AZ157" i="4"/>
  <c r="BE157" i="4" s="1"/>
  <c r="AV157" i="4"/>
  <c r="AU157" i="4"/>
  <c r="BC210" i="4"/>
  <c r="BH210" i="4" s="1"/>
  <c r="BB210" i="4"/>
  <c r="BG210" i="4" s="1"/>
  <c r="BA210" i="4"/>
  <c r="BF210" i="4" s="1"/>
  <c r="AZ210" i="4"/>
  <c r="BE210" i="4" s="1"/>
  <c r="AV210" i="4"/>
  <c r="AU210" i="4"/>
  <c r="BC120" i="4"/>
  <c r="BH120" i="4" s="1"/>
  <c r="BB120" i="4"/>
  <c r="BG120" i="4" s="1"/>
  <c r="BA120" i="4"/>
  <c r="BF120" i="4" s="1"/>
  <c r="AZ120" i="4"/>
  <c r="BE120" i="4" s="1"/>
  <c r="AV120" i="4"/>
  <c r="AU120" i="4"/>
  <c r="BC129" i="4"/>
  <c r="BH129" i="4" s="1"/>
  <c r="BB129" i="4"/>
  <c r="BG129" i="4" s="1"/>
  <c r="BA129" i="4"/>
  <c r="BF129" i="4" s="1"/>
  <c r="AZ129" i="4"/>
  <c r="BE129" i="4" s="1"/>
  <c r="AV129" i="4"/>
  <c r="AU129" i="4"/>
  <c r="BC90" i="4"/>
  <c r="BH90" i="4" s="1"/>
  <c r="BB90" i="4"/>
  <c r="BG90" i="4" s="1"/>
  <c r="BA90" i="4"/>
  <c r="BF90" i="4" s="1"/>
  <c r="AZ90" i="4"/>
  <c r="BE90" i="4" s="1"/>
  <c r="AV90" i="4"/>
  <c r="AU90" i="4"/>
  <c r="BC164" i="4"/>
  <c r="BH164" i="4" s="1"/>
  <c r="BB164" i="4"/>
  <c r="BG164" i="4" s="1"/>
  <c r="BA164" i="4"/>
  <c r="BF164" i="4" s="1"/>
  <c r="AZ164" i="4"/>
  <c r="BE164" i="4" s="1"/>
  <c r="AV164" i="4"/>
  <c r="AU164" i="4"/>
  <c r="BC142" i="4"/>
  <c r="BH142" i="4" s="1"/>
  <c r="BB142" i="4"/>
  <c r="BG142" i="4" s="1"/>
  <c r="BA142" i="4"/>
  <c r="BF142" i="4" s="1"/>
  <c r="AZ142" i="4"/>
  <c r="BE142" i="4" s="1"/>
  <c r="AV142" i="4"/>
  <c r="AU142" i="4"/>
  <c r="BC206" i="4"/>
  <c r="BH206" i="4" s="1"/>
  <c r="BB206" i="4"/>
  <c r="BG206" i="4" s="1"/>
  <c r="BA206" i="4"/>
  <c r="BF206" i="4" s="1"/>
  <c r="AZ206" i="4"/>
  <c r="BE206" i="4" s="1"/>
  <c r="AV206" i="4"/>
  <c r="AU206" i="4"/>
  <c r="BC50" i="4"/>
  <c r="BH50" i="4" s="1"/>
  <c r="BB50" i="4"/>
  <c r="BG50" i="4" s="1"/>
  <c r="BA50" i="4"/>
  <c r="BF50" i="4" s="1"/>
  <c r="AZ50" i="4"/>
  <c r="BE50" i="4" s="1"/>
  <c r="AV50" i="4"/>
  <c r="AU50" i="4"/>
  <c r="BC191" i="4"/>
  <c r="BH191" i="4" s="1"/>
  <c r="BB191" i="4"/>
  <c r="BG191" i="4" s="1"/>
  <c r="BA191" i="4"/>
  <c r="BF191" i="4" s="1"/>
  <c r="AZ191" i="4"/>
  <c r="BE191" i="4" s="1"/>
  <c r="AV191" i="4"/>
  <c r="AU191" i="4"/>
  <c r="BC207" i="4"/>
  <c r="BH207" i="4" s="1"/>
  <c r="BB207" i="4"/>
  <c r="BG207" i="4" s="1"/>
  <c r="BA207" i="4"/>
  <c r="BF207" i="4" s="1"/>
  <c r="AZ207" i="4"/>
  <c r="BE207" i="4" s="1"/>
  <c r="AV207" i="4"/>
  <c r="AU207" i="4"/>
  <c r="BC148" i="4"/>
  <c r="BH148" i="4" s="1"/>
  <c r="BB148" i="4"/>
  <c r="BG148" i="4" s="1"/>
  <c r="BA148" i="4"/>
  <c r="BF148" i="4" s="1"/>
  <c r="AZ148" i="4"/>
  <c r="BE148" i="4" s="1"/>
  <c r="AV148" i="4"/>
  <c r="AU148" i="4"/>
  <c r="BC28" i="4"/>
  <c r="BH28" i="4" s="1"/>
  <c r="BB28" i="4"/>
  <c r="BG28" i="4" s="1"/>
  <c r="BA28" i="4"/>
  <c r="BF28" i="4" s="1"/>
  <c r="AZ28" i="4"/>
  <c r="BE28" i="4" s="1"/>
  <c r="AV28" i="4"/>
  <c r="AU28" i="4"/>
  <c r="BC71" i="4"/>
  <c r="BH71" i="4" s="1"/>
  <c r="BB71" i="4"/>
  <c r="BG71" i="4" s="1"/>
  <c r="BA71" i="4"/>
  <c r="BF71" i="4" s="1"/>
  <c r="AZ71" i="4"/>
  <c r="BE71" i="4" s="1"/>
  <c r="AV71" i="4"/>
  <c r="AU71" i="4"/>
  <c r="BC35" i="4"/>
  <c r="BH35" i="4" s="1"/>
  <c r="BB35" i="4"/>
  <c r="BG35" i="4" s="1"/>
  <c r="BA35" i="4"/>
  <c r="BF35" i="4" s="1"/>
  <c r="AZ35" i="4"/>
  <c r="BE35" i="4" s="1"/>
  <c r="AV35" i="4"/>
  <c r="AU35" i="4"/>
  <c r="BC89" i="4"/>
  <c r="BH89" i="4" s="1"/>
  <c r="BB89" i="4"/>
  <c r="BG89" i="4" s="1"/>
  <c r="BA89" i="4"/>
  <c r="BF89" i="4" s="1"/>
  <c r="AZ89" i="4"/>
  <c r="BE89" i="4" s="1"/>
  <c r="AV89" i="4"/>
  <c r="AU89" i="4"/>
  <c r="AV131" i="4"/>
  <c r="AU131" i="4"/>
  <c r="BC85" i="4"/>
  <c r="BH85" i="4" s="1"/>
  <c r="BB85" i="4"/>
  <c r="BG85" i="4" s="1"/>
  <c r="BA85" i="4"/>
  <c r="BF85" i="4" s="1"/>
  <c r="AZ85" i="4"/>
  <c r="BE85" i="4" s="1"/>
  <c r="AV85" i="4"/>
  <c r="AU85" i="4"/>
  <c r="BC114" i="4"/>
  <c r="BH114" i="4" s="1"/>
  <c r="BB114" i="4"/>
  <c r="BG114" i="4" s="1"/>
  <c r="BA114" i="4"/>
  <c r="BF114" i="4" s="1"/>
  <c r="AZ114" i="4"/>
  <c r="BE114" i="4" s="1"/>
  <c r="AV114" i="4"/>
  <c r="AU114" i="4"/>
  <c r="BC165" i="4"/>
  <c r="BH165" i="4" s="1"/>
  <c r="BB165" i="4"/>
  <c r="BG165" i="4" s="1"/>
  <c r="BA165" i="4"/>
  <c r="BF165" i="4" s="1"/>
  <c r="AZ165" i="4"/>
  <c r="BE165" i="4" s="1"/>
  <c r="AV165" i="4"/>
  <c r="AU165" i="4"/>
  <c r="AV181" i="4"/>
  <c r="AU181" i="4"/>
  <c r="BC156" i="4"/>
  <c r="BH156" i="4" s="1"/>
  <c r="BB156" i="4"/>
  <c r="BG156" i="4" s="1"/>
  <c r="BA156" i="4"/>
  <c r="BF156" i="4" s="1"/>
  <c r="AZ156" i="4"/>
  <c r="BE156" i="4" s="1"/>
  <c r="AV156" i="4"/>
  <c r="AU156" i="4"/>
  <c r="BC140" i="4"/>
  <c r="BH140" i="4" s="1"/>
  <c r="BB140" i="4"/>
  <c r="BG140" i="4" s="1"/>
  <c r="BA140" i="4"/>
  <c r="BF140" i="4" s="1"/>
  <c r="AZ140" i="4"/>
  <c r="BE140" i="4" s="1"/>
  <c r="AV140" i="4"/>
  <c r="AU140" i="4"/>
  <c r="AV53" i="4"/>
  <c r="AU53" i="4"/>
  <c r="BC178" i="4"/>
  <c r="BH178" i="4" s="1"/>
  <c r="BB178" i="4"/>
  <c r="BG178" i="4" s="1"/>
  <c r="BA178" i="4"/>
  <c r="BF178" i="4" s="1"/>
  <c r="AZ178" i="4"/>
  <c r="BE178" i="4" s="1"/>
  <c r="AV178" i="4"/>
  <c r="AU178" i="4"/>
  <c r="BC175" i="4"/>
  <c r="BH175" i="4" s="1"/>
  <c r="BB175" i="4"/>
  <c r="BG175" i="4" s="1"/>
  <c r="BA175" i="4"/>
  <c r="BF175" i="4" s="1"/>
  <c r="AZ175" i="4"/>
  <c r="BE175" i="4" s="1"/>
  <c r="AV175" i="4"/>
  <c r="AU175" i="4"/>
  <c r="BC173" i="4"/>
  <c r="BH173" i="4" s="1"/>
  <c r="BB173" i="4"/>
  <c r="BG173" i="4" s="1"/>
  <c r="BA173" i="4"/>
  <c r="BF173" i="4" s="1"/>
  <c r="AZ173" i="4"/>
  <c r="BE173" i="4" s="1"/>
  <c r="AV173" i="4"/>
  <c r="AU173" i="4"/>
  <c r="BC197" i="4"/>
  <c r="BH197" i="4" s="1"/>
  <c r="BB197" i="4"/>
  <c r="BG197" i="4" s="1"/>
  <c r="BA197" i="4"/>
  <c r="BF197" i="4" s="1"/>
  <c r="AZ197" i="4"/>
  <c r="BE197" i="4" s="1"/>
  <c r="AV197" i="4"/>
  <c r="AU197" i="4"/>
  <c r="BC150" i="4"/>
  <c r="BH150" i="4" s="1"/>
  <c r="BB150" i="4"/>
  <c r="BG150" i="4" s="1"/>
  <c r="BA150" i="4"/>
  <c r="BF150" i="4" s="1"/>
  <c r="AZ150" i="4"/>
  <c r="BE150" i="4" s="1"/>
  <c r="AV150" i="4"/>
  <c r="AU150" i="4"/>
  <c r="BC101" i="4"/>
  <c r="BH101" i="4" s="1"/>
  <c r="BB101" i="4"/>
  <c r="BG101" i="4" s="1"/>
  <c r="BA101" i="4"/>
  <c r="BF101" i="4" s="1"/>
  <c r="AZ101" i="4"/>
  <c r="BE101" i="4" s="1"/>
  <c r="AV101" i="4"/>
  <c r="AU101" i="4"/>
  <c r="BC103" i="4"/>
  <c r="BH103" i="4" s="1"/>
  <c r="BB103" i="4"/>
  <c r="BG103" i="4" s="1"/>
  <c r="BA103" i="4"/>
  <c r="BF103" i="4" s="1"/>
  <c r="AZ103" i="4"/>
  <c r="BE103" i="4" s="1"/>
  <c r="AV103" i="4"/>
  <c r="AU103" i="4"/>
  <c r="BC126" i="4"/>
  <c r="BH126" i="4" s="1"/>
  <c r="BB126" i="4"/>
  <c r="BG126" i="4" s="1"/>
  <c r="BA126" i="4"/>
  <c r="BF126" i="4" s="1"/>
  <c r="AZ126" i="4"/>
  <c r="BE126" i="4" s="1"/>
  <c r="AV126" i="4"/>
  <c r="AU126" i="4"/>
  <c r="BC45" i="4"/>
  <c r="BH45" i="4" s="1"/>
  <c r="BB45" i="4"/>
  <c r="BG45" i="4" s="1"/>
  <c r="BA45" i="4"/>
  <c r="BF45" i="4" s="1"/>
  <c r="AZ45" i="4"/>
  <c r="BE45" i="4" s="1"/>
  <c r="AV45" i="4"/>
  <c r="AU45" i="4"/>
  <c r="AV119" i="4"/>
  <c r="AU119" i="4"/>
  <c r="AV56" i="4"/>
  <c r="AU56" i="4"/>
  <c r="BC151" i="4"/>
  <c r="BH151" i="4" s="1"/>
  <c r="BB151" i="4"/>
  <c r="BG151" i="4" s="1"/>
  <c r="BA151" i="4"/>
  <c r="BF151" i="4" s="1"/>
  <c r="AZ151" i="4"/>
  <c r="BE151" i="4" s="1"/>
  <c r="AV151" i="4"/>
  <c r="AU151" i="4"/>
  <c r="BC43" i="4"/>
  <c r="BH43" i="4" s="1"/>
  <c r="BB43" i="4"/>
  <c r="BG43" i="4" s="1"/>
  <c r="BA43" i="4"/>
  <c r="BF43" i="4" s="1"/>
  <c r="AZ43" i="4"/>
  <c r="BE43" i="4" s="1"/>
  <c r="AV43" i="4"/>
  <c r="AU43" i="4"/>
  <c r="BC46" i="4"/>
  <c r="BH46" i="4" s="1"/>
  <c r="BB46" i="4"/>
  <c r="BG46" i="4" s="1"/>
  <c r="BA46" i="4"/>
  <c r="BF46" i="4" s="1"/>
  <c r="AZ46" i="4"/>
  <c r="BE46" i="4" s="1"/>
  <c r="AV46" i="4"/>
  <c r="AU46" i="4"/>
  <c r="AV117" i="4"/>
  <c r="AU117" i="4"/>
  <c r="BC136" i="4"/>
  <c r="BH136" i="4" s="1"/>
  <c r="BB136" i="4"/>
  <c r="BG136" i="4" s="1"/>
  <c r="BA136" i="4"/>
  <c r="BF136" i="4" s="1"/>
  <c r="AZ136" i="4"/>
  <c r="BE136" i="4" s="1"/>
  <c r="AV136" i="4"/>
  <c r="AU136" i="4"/>
  <c r="BC182" i="4"/>
  <c r="BH182" i="4" s="1"/>
  <c r="BB182" i="4"/>
  <c r="BG182" i="4" s="1"/>
  <c r="BA182" i="4"/>
  <c r="BF182" i="4" s="1"/>
  <c r="AZ182" i="4"/>
  <c r="BE182" i="4" s="1"/>
  <c r="AV182" i="4"/>
  <c r="AU182" i="4"/>
  <c r="AV163" i="4"/>
  <c r="AU163" i="4"/>
  <c r="AV195" i="4"/>
  <c r="AU195" i="4"/>
  <c r="BC160" i="4"/>
  <c r="BH160" i="4" s="1"/>
  <c r="BB160" i="4"/>
  <c r="BG160" i="4" s="1"/>
  <c r="BA160" i="4"/>
  <c r="BF160" i="4" s="1"/>
  <c r="AZ160" i="4"/>
  <c r="BE160" i="4" s="1"/>
  <c r="AV160" i="4"/>
  <c r="AU160" i="4"/>
  <c r="BC155" i="4"/>
  <c r="BH155" i="4" s="1"/>
  <c r="BB155" i="4"/>
  <c r="BG155" i="4" s="1"/>
  <c r="BA155" i="4"/>
  <c r="BF155" i="4" s="1"/>
  <c r="AZ155" i="4"/>
  <c r="BE155" i="4" s="1"/>
  <c r="AV155" i="4"/>
  <c r="AU155" i="4"/>
  <c r="BC171" i="4"/>
  <c r="BH171" i="4" s="1"/>
  <c r="BB171" i="4"/>
  <c r="BG171" i="4" s="1"/>
  <c r="BA171" i="4"/>
  <c r="BF171" i="4" s="1"/>
  <c r="AZ171" i="4"/>
  <c r="BE171" i="4" s="1"/>
  <c r="AV171" i="4"/>
  <c r="AU171" i="4"/>
  <c r="BC44" i="4"/>
  <c r="BH44" i="4" s="1"/>
  <c r="BB44" i="4"/>
  <c r="BG44" i="4" s="1"/>
  <c r="BA44" i="4"/>
  <c r="BF44" i="4" s="1"/>
  <c r="AZ44" i="4"/>
  <c r="BE44" i="4" s="1"/>
  <c r="AV44" i="4"/>
  <c r="AU44" i="4"/>
  <c r="BC135" i="4"/>
  <c r="BH135" i="4" s="1"/>
  <c r="BB135" i="4"/>
  <c r="BG135" i="4" s="1"/>
  <c r="BA135" i="4"/>
  <c r="BF135" i="4" s="1"/>
  <c r="AZ135" i="4"/>
  <c r="BE135" i="4" s="1"/>
  <c r="AV135" i="4"/>
  <c r="AU135" i="4"/>
  <c r="AU115" i="4"/>
  <c r="AU132" i="4"/>
  <c r="BC153" i="4"/>
  <c r="BH153" i="4" s="1"/>
  <c r="BB153" i="4"/>
  <c r="BG153" i="4" s="1"/>
  <c r="BA153" i="4"/>
  <c r="BF153" i="4" s="1"/>
  <c r="AZ153" i="4"/>
  <c r="BE153" i="4" s="1"/>
  <c r="AU153" i="4"/>
  <c r="BC190" i="4"/>
  <c r="BH190" i="4" s="1"/>
  <c r="BB190" i="4"/>
  <c r="BG190" i="4" s="1"/>
  <c r="BA190" i="4"/>
  <c r="BF190" i="4" s="1"/>
  <c r="AZ190" i="4"/>
  <c r="BE190" i="4" s="1"/>
  <c r="AU190" i="4"/>
  <c r="BC110" i="4"/>
  <c r="BH110" i="4" s="1"/>
  <c r="BB110" i="4"/>
  <c r="BG110" i="4" s="1"/>
  <c r="BA110" i="4"/>
  <c r="BF110" i="4" s="1"/>
  <c r="AZ110" i="4"/>
  <c r="BE110" i="4" s="1"/>
  <c r="AU110" i="4"/>
  <c r="BC107" i="4"/>
  <c r="BH107" i="4" s="1"/>
  <c r="BB107" i="4"/>
  <c r="BG107" i="4" s="1"/>
  <c r="BA107" i="4"/>
  <c r="BF107" i="4" s="1"/>
  <c r="AZ107" i="4"/>
  <c r="BE107" i="4" s="1"/>
  <c r="AU107" i="4"/>
  <c r="AU123" i="4"/>
  <c r="BC29" i="4"/>
  <c r="BH29" i="4" s="1"/>
  <c r="BB29" i="4"/>
  <c r="BG29" i="4" s="1"/>
  <c r="BA29" i="4"/>
  <c r="BF29" i="4" s="1"/>
  <c r="AZ29" i="4"/>
  <c r="BE29" i="4" s="1"/>
  <c r="AU29" i="4"/>
  <c r="BC162" i="4"/>
  <c r="BH162" i="4" s="1"/>
  <c r="BB162" i="4"/>
  <c r="BG162" i="4" s="1"/>
  <c r="BA162" i="4"/>
  <c r="BF162" i="4" s="1"/>
  <c r="AZ162" i="4"/>
  <c r="BE162" i="4" s="1"/>
  <c r="AU162" i="4"/>
  <c r="BC209" i="4"/>
  <c r="BH209" i="4" s="1"/>
  <c r="BB209" i="4"/>
  <c r="BG209" i="4" s="1"/>
  <c r="BA209" i="4"/>
  <c r="BF209" i="4" s="1"/>
  <c r="AZ209" i="4"/>
  <c r="BE209" i="4" s="1"/>
  <c r="AU209" i="4"/>
  <c r="BC145" i="4"/>
  <c r="BH145" i="4" s="1"/>
  <c r="BB145" i="4"/>
  <c r="BG145" i="4" s="1"/>
  <c r="BA145" i="4"/>
  <c r="BF145" i="4" s="1"/>
  <c r="AZ145" i="4"/>
  <c r="BE145" i="4" s="1"/>
  <c r="AU145" i="4"/>
  <c r="BC69" i="4"/>
  <c r="BH69" i="4" s="1"/>
  <c r="BB69" i="4"/>
  <c r="BG69" i="4" s="1"/>
  <c r="BA69" i="4"/>
  <c r="BF69" i="4" s="1"/>
  <c r="AZ69" i="4"/>
  <c r="BE69" i="4" s="1"/>
  <c r="AU69" i="4"/>
  <c r="AU149" i="4"/>
  <c r="AU143" i="4"/>
  <c r="BC138" i="4"/>
  <c r="BH138" i="4" s="1"/>
  <c r="BB138" i="4"/>
  <c r="BG138" i="4" s="1"/>
  <c r="BA138" i="4"/>
  <c r="BF138" i="4" s="1"/>
  <c r="AZ138" i="4"/>
  <c r="BE138" i="4" s="1"/>
  <c r="AU138" i="4"/>
  <c r="Y189" i="4"/>
  <c r="X189" i="4"/>
  <c r="W189" i="4"/>
  <c r="V189" i="4"/>
  <c r="R189" i="4"/>
  <c r="Q189" i="4"/>
  <c r="AI189" i="4"/>
  <c r="AH189" i="4"/>
  <c r="AG189" i="4"/>
  <c r="AF189" i="4"/>
  <c r="AB189" i="4"/>
  <c r="AA189" i="4"/>
  <c r="AS189" i="4"/>
  <c r="AR189" i="4"/>
  <c r="AQ189" i="4"/>
  <c r="AP189" i="4"/>
  <c r="AL189" i="4"/>
  <c r="AK189" i="4"/>
  <c r="Y186" i="4"/>
  <c r="X186" i="4"/>
  <c r="W186" i="4"/>
  <c r="V186" i="4"/>
  <c r="R186" i="4"/>
  <c r="Q186" i="4"/>
  <c r="Y177" i="4"/>
  <c r="X177" i="4"/>
  <c r="W177" i="4"/>
  <c r="V177" i="4"/>
  <c r="R177" i="4"/>
  <c r="Q177" i="4"/>
  <c r="Y146" i="4"/>
  <c r="X146" i="4"/>
  <c r="W146" i="4"/>
  <c r="V146" i="4"/>
  <c r="R146" i="4"/>
  <c r="Q146" i="4"/>
  <c r="AI186" i="4"/>
  <c r="AH186" i="4"/>
  <c r="AG186" i="4"/>
  <c r="AF186" i="4"/>
  <c r="AB186" i="4"/>
  <c r="AA186" i="4"/>
  <c r="AI177" i="4"/>
  <c r="AH177" i="4"/>
  <c r="AG177" i="4"/>
  <c r="AF177" i="4"/>
  <c r="AB177" i="4"/>
  <c r="AA177" i="4"/>
  <c r="AI146" i="4"/>
  <c r="AH146" i="4"/>
  <c r="AG146" i="4"/>
  <c r="AF146" i="4"/>
  <c r="AB146" i="4"/>
  <c r="AA146" i="4"/>
  <c r="AS186" i="4"/>
  <c r="AR186" i="4"/>
  <c r="AQ186" i="4"/>
  <c r="AP186" i="4"/>
  <c r="AL186" i="4"/>
  <c r="AK186" i="4"/>
  <c r="AS177" i="4"/>
  <c r="AR177" i="4"/>
  <c r="AQ177" i="4"/>
  <c r="AP177" i="4"/>
  <c r="AL177" i="4"/>
  <c r="AK177" i="4"/>
  <c r="AS146" i="4"/>
  <c r="AR146" i="4"/>
  <c r="AQ146" i="4"/>
  <c r="AP146" i="4"/>
  <c r="AL146" i="4"/>
  <c r="AK146" i="4"/>
  <c r="Y201" i="4"/>
  <c r="X201" i="4"/>
  <c r="W201" i="4"/>
  <c r="V201" i="4"/>
  <c r="R201" i="4"/>
  <c r="Q201" i="4"/>
  <c r="AI201" i="4"/>
  <c r="AH201" i="4"/>
  <c r="AG201" i="4"/>
  <c r="AF201" i="4"/>
  <c r="AB201" i="4"/>
  <c r="AA201" i="4"/>
  <c r="AS201" i="4"/>
  <c r="AR201" i="4"/>
  <c r="AQ201" i="4"/>
  <c r="AP201" i="4"/>
  <c r="AL201" i="4"/>
  <c r="AK201" i="4"/>
  <c r="Y116" i="4"/>
  <c r="X116" i="4"/>
  <c r="W116" i="4"/>
  <c r="V116" i="4"/>
  <c r="R116" i="4"/>
  <c r="Q116" i="4"/>
  <c r="Y152" i="4"/>
  <c r="X152" i="4"/>
  <c r="W152" i="4"/>
  <c r="V152" i="4"/>
  <c r="R152" i="4"/>
  <c r="Q152" i="4"/>
  <c r="AI116" i="4"/>
  <c r="AH116" i="4"/>
  <c r="AG116" i="4"/>
  <c r="AF116" i="4"/>
  <c r="AB116" i="4"/>
  <c r="AA116" i="4"/>
  <c r="AI152" i="4"/>
  <c r="AH152" i="4"/>
  <c r="AG152" i="4"/>
  <c r="AF152" i="4"/>
  <c r="AB152" i="4"/>
  <c r="AA152" i="4"/>
  <c r="AS116" i="4"/>
  <c r="AR116" i="4"/>
  <c r="AQ116" i="4"/>
  <c r="AP116" i="4"/>
  <c r="AL116" i="4"/>
  <c r="AK116" i="4"/>
  <c r="AL152" i="4"/>
  <c r="AS152" i="4"/>
  <c r="AR152" i="4"/>
  <c r="AQ152" i="4"/>
  <c r="AP152" i="4"/>
  <c r="AK152" i="4"/>
  <c r="Y188" i="4"/>
  <c r="X188" i="4"/>
  <c r="W188" i="4"/>
  <c r="V188" i="4"/>
  <c r="Q188" i="4"/>
  <c r="Y121" i="4"/>
  <c r="X121" i="4"/>
  <c r="W121" i="4"/>
  <c r="V121" i="4"/>
  <c r="Q121" i="4"/>
  <c r="AI188" i="4"/>
  <c r="AH188" i="4"/>
  <c r="AG188" i="4"/>
  <c r="AF188" i="4"/>
  <c r="AA188" i="4"/>
  <c r="AI121" i="4"/>
  <c r="AH121" i="4"/>
  <c r="AG121" i="4"/>
  <c r="AF121" i="4"/>
  <c r="AA121" i="4"/>
  <c r="AS188" i="4"/>
  <c r="AR188" i="4"/>
  <c r="AQ188" i="4"/>
  <c r="AP188" i="4"/>
  <c r="AK188" i="4"/>
  <c r="AS121" i="4"/>
  <c r="AR121" i="4"/>
  <c r="AQ121" i="4"/>
  <c r="AP121" i="4"/>
  <c r="AK121" i="4"/>
  <c r="N166" i="4"/>
  <c r="M166" i="4"/>
  <c r="J166" i="4"/>
  <c r="I166" i="4"/>
  <c r="N203" i="4"/>
  <c r="M203" i="4"/>
  <c r="H203" i="4"/>
  <c r="G203" i="4"/>
  <c r="N108" i="4"/>
  <c r="M108" i="4"/>
  <c r="L108" i="4"/>
  <c r="K108" i="4"/>
  <c r="J108" i="4"/>
  <c r="I108" i="4"/>
  <c r="H108" i="4"/>
  <c r="P108" i="4" s="1"/>
  <c r="G108" i="4"/>
  <c r="O108" i="4" s="1"/>
  <c r="N139" i="4"/>
  <c r="M139" i="4"/>
  <c r="L139" i="4"/>
  <c r="K139" i="4"/>
  <c r="J139" i="4"/>
  <c r="I139" i="4"/>
  <c r="H139" i="4"/>
  <c r="P139" i="4" s="1"/>
  <c r="G139" i="4"/>
  <c r="O139" i="4" s="1"/>
  <c r="N185" i="4"/>
  <c r="M185" i="4"/>
  <c r="H185" i="4"/>
  <c r="G185" i="4"/>
  <c r="N147" i="4"/>
  <c r="M147" i="4"/>
  <c r="H147" i="4"/>
  <c r="G147" i="4"/>
  <c r="N208" i="4"/>
  <c r="M208" i="4"/>
  <c r="H208" i="4"/>
  <c r="G208" i="4"/>
  <c r="N122" i="4"/>
  <c r="M122" i="4"/>
  <c r="H122" i="4"/>
  <c r="G122" i="4"/>
  <c r="N159" i="4"/>
  <c r="M159" i="4"/>
  <c r="L159" i="4"/>
  <c r="K159" i="4"/>
  <c r="N92" i="4"/>
  <c r="M92" i="4"/>
  <c r="L92" i="4"/>
  <c r="K92" i="4"/>
  <c r="J92" i="4"/>
  <c r="I92" i="4"/>
  <c r="H92" i="4"/>
  <c r="P92" i="4" s="1"/>
  <c r="G92" i="4"/>
  <c r="O92" i="4" s="1"/>
  <c r="N200" i="4"/>
  <c r="M200" i="4"/>
  <c r="H200" i="4"/>
  <c r="G200" i="4"/>
  <c r="N61" i="4"/>
  <c r="M61" i="4"/>
  <c r="L61" i="4"/>
  <c r="K61" i="4"/>
  <c r="J61" i="4"/>
  <c r="I61" i="4"/>
  <c r="N130" i="4"/>
  <c r="M130" i="4"/>
  <c r="J130" i="4"/>
  <c r="I130" i="4"/>
  <c r="H130" i="4"/>
  <c r="G130" i="4"/>
  <c r="N193" i="4"/>
  <c r="M193" i="4"/>
  <c r="H193" i="4"/>
  <c r="G193" i="4"/>
  <c r="N198" i="4"/>
  <c r="M198" i="4"/>
  <c r="J198" i="4"/>
  <c r="I198" i="4"/>
  <c r="N192" i="4"/>
  <c r="M192" i="4"/>
  <c r="L192" i="4"/>
  <c r="K192" i="4"/>
  <c r="N100" i="4"/>
  <c r="M100" i="4"/>
  <c r="L100" i="4"/>
  <c r="K100" i="4"/>
  <c r="N202" i="4"/>
  <c r="M202" i="4"/>
  <c r="J202" i="4"/>
  <c r="I202" i="4"/>
  <c r="N167" i="4"/>
  <c r="M167" i="4"/>
  <c r="L167" i="4"/>
  <c r="K167" i="4"/>
  <c r="J167" i="4"/>
  <c r="I167" i="4"/>
  <c r="H167" i="4"/>
  <c r="P167" i="4" s="1"/>
  <c r="G167" i="4"/>
  <c r="O167" i="4" s="1"/>
  <c r="N196" i="4"/>
  <c r="M196" i="4"/>
  <c r="J196" i="4"/>
  <c r="I196" i="4"/>
  <c r="N112" i="4"/>
  <c r="M112" i="4"/>
  <c r="H112" i="4"/>
  <c r="G112" i="4"/>
  <c r="N158" i="4"/>
  <c r="M158" i="4"/>
  <c r="J158" i="4"/>
  <c r="I158" i="4"/>
  <c r="H158" i="4"/>
  <c r="G158" i="4"/>
  <c r="N180" i="4"/>
  <c r="M180" i="4"/>
  <c r="L180" i="4"/>
  <c r="K180" i="4"/>
  <c r="J180" i="4"/>
  <c r="I180" i="4"/>
  <c r="N106" i="4"/>
  <c r="M106" i="4"/>
  <c r="L106" i="4"/>
  <c r="K106" i="4"/>
  <c r="J106" i="4"/>
  <c r="I106" i="4"/>
  <c r="H106" i="4"/>
  <c r="P106" i="4" s="1"/>
  <c r="G106" i="4"/>
  <c r="O106" i="4" s="1"/>
  <c r="N194" i="4"/>
  <c r="M194" i="4"/>
  <c r="J194" i="4"/>
  <c r="I194" i="4"/>
  <c r="N204" i="4"/>
  <c r="M204" i="4"/>
  <c r="L204" i="4"/>
  <c r="K204" i="4"/>
  <c r="N96" i="4"/>
  <c r="M96" i="4"/>
  <c r="L96" i="4"/>
  <c r="K96" i="4"/>
  <c r="H96" i="4"/>
  <c r="G96" i="4"/>
  <c r="N133" i="4"/>
  <c r="M133" i="4"/>
  <c r="L133" i="4"/>
  <c r="K133" i="4"/>
  <c r="J133" i="4"/>
  <c r="I133" i="4"/>
  <c r="N134" i="4"/>
  <c r="M134" i="4"/>
  <c r="H134" i="4"/>
  <c r="G134" i="4"/>
  <c r="N104" i="4"/>
  <c r="M104" i="4"/>
  <c r="H104" i="4"/>
  <c r="G104" i="4"/>
  <c r="N124" i="4"/>
  <c r="M124" i="4"/>
  <c r="J124" i="4"/>
  <c r="I124" i="4"/>
  <c r="N73" i="4"/>
  <c r="M73" i="4"/>
  <c r="L73" i="4"/>
  <c r="K73" i="4"/>
  <c r="H73" i="4"/>
  <c r="G73" i="4"/>
  <c r="N187" i="4"/>
  <c r="M187" i="4"/>
  <c r="L187" i="4"/>
  <c r="K187" i="4"/>
  <c r="H187" i="4"/>
  <c r="G187" i="4"/>
  <c r="N80" i="4"/>
  <c r="M80" i="4"/>
  <c r="L80" i="4"/>
  <c r="K80" i="4"/>
  <c r="J80" i="4"/>
  <c r="I80" i="4"/>
  <c r="N60" i="4"/>
  <c r="M60" i="4"/>
  <c r="L60" i="4"/>
  <c r="K60" i="4"/>
  <c r="J60" i="4"/>
  <c r="I60" i="4"/>
  <c r="N125" i="4"/>
  <c r="M125" i="4"/>
  <c r="J125" i="4"/>
  <c r="I125" i="4"/>
  <c r="H125" i="4"/>
  <c r="G125" i="4"/>
  <c r="N154" i="4"/>
  <c r="M154" i="4"/>
  <c r="J154" i="4"/>
  <c r="I154" i="4"/>
  <c r="H154" i="4"/>
  <c r="G154" i="4"/>
  <c r="N205" i="4"/>
  <c r="M205" i="4"/>
  <c r="L205" i="4"/>
  <c r="K205" i="4"/>
  <c r="N24" i="4"/>
  <c r="M24" i="4"/>
  <c r="L24" i="4"/>
  <c r="K24" i="4"/>
  <c r="J24" i="4"/>
  <c r="I24" i="4"/>
  <c r="H24" i="4"/>
  <c r="P24" i="4" s="1"/>
  <c r="G24" i="4"/>
  <c r="O24" i="4" s="1"/>
  <c r="N137" i="4"/>
  <c r="M137" i="4"/>
  <c r="L137" i="4"/>
  <c r="K137" i="4"/>
  <c r="J137" i="4"/>
  <c r="I137" i="4"/>
  <c r="H137" i="4"/>
  <c r="P137" i="4" s="1"/>
  <c r="G137" i="4"/>
  <c r="O137" i="4" s="1"/>
  <c r="N169" i="4"/>
  <c r="M169" i="4"/>
  <c r="H169" i="4"/>
  <c r="G169" i="4"/>
  <c r="N157" i="4"/>
  <c r="M157" i="4"/>
  <c r="L157" i="4"/>
  <c r="K157" i="4"/>
  <c r="H157" i="4"/>
  <c r="G157" i="4"/>
  <c r="N210" i="4"/>
  <c r="M210" i="4"/>
  <c r="H210" i="4"/>
  <c r="G210" i="4"/>
  <c r="N120" i="4"/>
  <c r="M120" i="4"/>
  <c r="L120" i="4"/>
  <c r="K120" i="4"/>
  <c r="J120" i="4"/>
  <c r="I120" i="4"/>
  <c r="H120" i="4"/>
  <c r="P120" i="4" s="1"/>
  <c r="G120" i="4"/>
  <c r="O120" i="4" s="1"/>
  <c r="N129" i="4"/>
  <c r="M129" i="4"/>
  <c r="H129" i="4"/>
  <c r="G129" i="4"/>
  <c r="N90" i="4"/>
  <c r="M90" i="4"/>
  <c r="J90" i="4"/>
  <c r="I90" i="4"/>
  <c r="H90" i="4"/>
  <c r="G90" i="4"/>
  <c r="N164" i="4"/>
  <c r="M164" i="4"/>
  <c r="H164" i="4"/>
  <c r="G164" i="4"/>
  <c r="N142" i="4"/>
  <c r="M142" i="4"/>
  <c r="H142" i="4"/>
  <c r="G142" i="4"/>
  <c r="N206" i="4"/>
  <c r="M206" i="4"/>
  <c r="L206" i="4"/>
  <c r="K206" i="4"/>
  <c r="N50" i="4"/>
  <c r="M50" i="4"/>
  <c r="L50" i="4"/>
  <c r="K50" i="4"/>
  <c r="J50" i="4"/>
  <c r="I50" i="4"/>
  <c r="H50" i="4"/>
  <c r="P50" i="4" s="1"/>
  <c r="G50" i="4"/>
  <c r="O50" i="4" s="1"/>
  <c r="N191" i="4"/>
  <c r="M191" i="4"/>
  <c r="L191" i="4"/>
  <c r="K191" i="4"/>
  <c r="N207" i="4"/>
  <c r="M207" i="4"/>
  <c r="H207" i="4"/>
  <c r="G207" i="4"/>
  <c r="N148" i="4"/>
  <c r="M148" i="4"/>
  <c r="H148" i="4"/>
  <c r="G148" i="4"/>
  <c r="N28" i="4"/>
  <c r="M28" i="4"/>
  <c r="L28" i="4"/>
  <c r="K28" i="4"/>
  <c r="J28" i="4"/>
  <c r="I28" i="4"/>
  <c r="H28" i="4"/>
  <c r="P28" i="4" s="1"/>
  <c r="G28" i="4"/>
  <c r="O28" i="4" s="1"/>
  <c r="N71" i="4"/>
  <c r="M71" i="4"/>
  <c r="L71" i="4"/>
  <c r="K71" i="4"/>
  <c r="J71" i="4"/>
  <c r="I71" i="4"/>
  <c r="H71" i="4"/>
  <c r="P71" i="4" s="1"/>
  <c r="G71" i="4"/>
  <c r="O71" i="4" s="1"/>
  <c r="N35" i="4"/>
  <c r="M35" i="4"/>
  <c r="L35" i="4"/>
  <c r="K35" i="4"/>
  <c r="J35" i="4"/>
  <c r="I35" i="4"/>
  <c r="H35" i="4"/>
  <c r="P35" i="4" s="1"/>
  <c r="G35" i="4"/>
  <c r="O35" i="4" s="1"/>
  <c r="N89" i="4"/>
  <c r="M89" i="4"/>
  <c r="L89" i="4"/>
  <c r="K89" i="4"/>
  <c r="J89" i="4"/>
  <c r="I89" i="4"/>
  <c r="H89" i="4"/>
  <c r="P89" i="4" s="1"/>
  <c r="G89" i="4"/>
  <c r="O89" i="4" s="1"/>
  <c r="N131" i="4"/>
  <c r="M131" i="4"/>
  <c r="L131" i="4"/>
  <c r="K131" i="4"/>
  <c r="J131" i="4"/>
  <c r="I131" i="4"/>
  <c r="N85" i="4"/>
  <c r="M85" i="4"/>
  <c r="J85" i="4"/>
  <c r="I85" i="4"/>
  <c r="H85" i="4"/>
  <c r="G85" i="4"/>
  <c r="N114" i="4"/>
  <c r="M114" i="4"/>
  <c r="H114" i="4"/>
  <c r="G114" i="4"/>
  <c r="N165" i="4"/>
  <c r="M165" i="4"/>
  <c r="L165" i="4"/>
  <c r="K165" i="4"/>
  <c r="N181" i="4"/>
  <c r="M181" i="4"/>
  <c r="L181" i="4"/>
  <c r="K181" i="4"/>
  <c r="J181" i="4"/>
  <c r="I181" i="4"/>
  <c r="N156" i="4"/>
  <c r="M156" i="4"/>
  <c r="J156" i="4"/>
  <c r="I156" i="4"/>
  <c r="H156" i="4"/>
  <c r="G156" i="4"/>
  <c r="N140" i="4"/>
  <c r="M140" i="4"/>
  <c r="H140" i="4"/>
  <c r="G140" i="4"/>
  <c r="N53" i="4"/>
  <c r="M53" i="4"/>
  <c r="L53" i="4"/>
  <c r="K53" i="4"/>
  <c r="J53" i="4"/>
  <c r="I53" i="4"/>
  <c r="N178" i="4"/>
  <c r="M178" i="4"/>
  <c r="L178" i="4"/>
  <c r="K178" i="4"/>
  <c r="N175" i="4"/>
  <c r="M175" i="4"/>
  <c r="L175" i="4"/>
  <c r="K175" i="4"/>
  <c r="N173" i="4"/>
  <c r="M173" i="4"/>
  <c r="H173" i="4"/>
  <c r="G173" i="4"/>
  <c r="N197" i="4"/>
  <c r="M197" i="4"/>
  <c r="H197" i="4"/>
  <c r="G197" i="4"/>
  <c r="N150" i="4"/>
  <c r="M150" i="4"/>
  <c r="H150" i="4"/>
  <c r="G150" i="4"/>
  <c r="N101" i="4"/>
  <c r="M101" i="4"/>
  <c r="H101" i="4"/>
  <c r="G101" i="4"/>
  <c r="N103" i="4"/>
  <c r="M103" i="4"/>
  <c r="H103" i="4"/>
  <c r="G103" i="4"/>
  <c r="N126" i="4"/>
  <c r="M126" i="4"/>
  <c r="L126" i="4"/>
  <c r="K126" i="4"/>
  <c r="N45" i="4"/>
  <c r="M45" i="4"/>
  <c r="L45" i="4"/>
  <c r="K45" i="4"/>
  <c r="H45" i="4"/>
  <c r="G45" i="4"/>
  <c r="N119" i="4"/>
  <c r="M119" i="4"/>
  <c r="J119" i="4"/>
  <c r="I119" i="4"/>
  <c r="N56" i="4"/>
  <c r="M56" i="4"/>
  <c r="L56" i="4"/>
  <c r="K56" i="4"/>
  <c r="J56" i="4"/>
  <c r="I56" i="4"/>
  <c r="N151" i="4"/>
  <c r="M151" i="4"/>
  <c r="H151" i="4"/>
  <c r="G151" i="4"/>
  <c r="N43" i="4"/>
  <c r="M43" i="4"/>
  <c r="L43" i="4"/>
  <c r="K43" i="4"/>
  <c r="J43" i="4"/>
  <c r="I43" i="4"/>
  <c r="H43" i="4"/>
  <c r="P43" i="4" s="1"/>
  <c r="G43" i="4"/>
  <c r="O43" i="4" s="1"/>
  <c r="N46" i="4"/>
  <c r="M46" i="4"/>
  <c r="L46" i="4"/>
  <c r="K46" i="4"/>
  <c r="H46" i="4"/>
  <c r="G46" i="4"/>
  <c r="N117" i="4"/>
  <c r="M117" i="4"/>
  <c r="J117" i="4"/>
  <c r="I117" i="4"/>
  <c r="N136" i="4"/>
  <c r="M136" i="4"/>
  <c r="H136" i="4"/>
  <c r="G136" i="4"/>
  <c r="N182" i="4"/>
  <c r="M182" i="4"/>
  <c r="H182" i="4"/>
  <c r="G182" i="4"/>
  <c r="N163" i="4"/>
  <c r="M163" i="4"/>
  <c r="J163" i="4"/>
  <c r="I163" i="4"/>
  <c r="N195" i="4"/>
  <c r="M195" i="4"/>
  <c r="J195" i="4"/>
  <c r="I195" i="4"/>
  <c r="N160" i="4"/>
  <c r="M160" i="4"/>
  <c r="H160" i="4"/>
  <c r="G160" i="4"/>
  <c r="N155" i="4"/>
  <c r="M155" i="4"/>
  <c r="L155" i="4"/>
  <c r="K155" i="4"/>
  <c r="N171" i="4"/>
  <c r="M171" i="4"/>
  <c r="L171" i="4"/>
  <c r="K171" i="4"/>
  <c r="H171" i="4"/>
  <c r="G171" i="4"/>
  <c r="N44" i="4"/>
  <c r="M44" i="4"/>
  <c r="L44" i="4"/>
  <c r="K44" i="4"/>
  <c r="H44" i="4"/>
  <c r="G44" i="4"/>
  <c r="N135" i="4"/>
  <c r="M135" i="4"/>
  <c r="L135" i="4"/>
  <c r="K135" i="4"/>
  <c r="H135" i="4"/>
  <c r="G135" i="4"/>
  <c r="N115" i="4"/>
  <c r="M115" i="4"/>
  <c r="L115" i="4"/>
  <c r="J115" i="4"/>
  <c r="I115" i="4"/>
  <c r="H115" i="4"/>
  <c r="P115" i="4" s="1"/>
  <c r="N132" i="4"/>
  <c r="M132" i="4"/>
  <c r="L132" i="4"/>
  <c r="J132" i="4"/>
  <c r="I132" i="4"/>
  <c r="H132" i="4"/>
  <c r="P132" i="4" s="1"/>
  <c r="N153" i="4"/>
  <c r="M153" i="4"/>
  <c r="L153" i="4"/>
  <c r="J153" i="4"/>
  <c r="H153" i="4"/>
  <c r="P153" i="4" s="1"/>
  <c r="G153" i="4"/>
  <c r="N190" i="4"/>
  <c r="M190" i="4"/>
  <c r="L190" i="4"/>
  <c r="K190" i="4"/>
  <c r="J190" i="4"/>
  <c r="H190" i="4"/>
  <c r="P190" i="4" s="1"/>
  <c r="N110" i="4"/>
  <c r="M110" i="4"/>
  <c r="L110" i="4"/>
  <c r="K110" i="4"/>
  <c r="J110" i="4"/>
  <c r="H110" i="4"/>
  <c r="P110" i="4" s="1"/>
  <c r="N107" i="4"/>
  <c r="M107" i="4"/>
  <c r="L107" i="4"/>
  <c r="K107" i="4"/>
  <c r="J107" i="4"/>
  <c r="H107" i="4"/>
  <c r="P107" i="4" s="1"/>
  <c r="G107" i="4"/>
  <c r="N123" i="4"/>
  <c r="M123" i="4"/>
  <c r="L123" i="4"/>
  <c r="J123" i="4"/>
  <c r="I123" i="4"/>
  <c r="H123" i="4"/>
  <c r="P123" i="4" s="1"/>
  <c r="N29" i="4"/>
  <c r="M29" i="4"/>
  <c r="L29" i="4"/>
  <c r="K29" i="4"/>
  <c r="J29" i="4"/>
  <c r="I29" i="4"/>
  <c r="H29" i="4"/>
  <c r="P29" i="4" s="1"/>
  <c r="G29" i="4"/>
  <c r="O29" i="4" s="1"/>
  <c r="N162" i="4"/>
  <c r="M162" i="4"/>
  <c r="L162" i="4"/>
  <c r="K162" i="4"/>
  <c r="J162" i="4"/>
  <c r="H162" i="4"/>
  <c r="P162" i="4" s="1"/>
  <c r="N209" i="4"/>
  <c r="M209" i="4"/>
  <c r="L209" i="4"/>
  <c r="J209" i="4"/>
  <c r="H209" i="4"/>
  <c r="P209" i="4" s="1"/>
  <c r="G209" i="4"/>
  <c r="N145" i="4"/>
  <c r="M145" i="4"/>
  <c r="L145" i="4"/>
  <c r="K145" i="4"/>
  <c r="J145" i="4"/>
  <c r="H145" i="4"/>
  <c r="P145" i="4" s="1"/>
  <c r="N69" i="4"/>
  <c r="M69" i="4"/>
  <c r="L69" i="4"/>
  <c r="J69" i="4"/>
  <c r="I69" i="4"/>
  <c r="H69" i="4"/>
  <c r="P69" i="4" s="1"/>
  <c r="G69" i="4"/>
  <c r="N149" i="4"/>
  <c r="M149" i="4"/>
  <c r="L149" i="4"/>
  <c r="J149" i="4"/>
  <c r="I149" i="4"/>
  <c r="H149" i="4"/>
  <c r="P149" i="4" s="1"/>
  <c r="N143" i="4"/>
  <c r="M143" i="4"/>
  <c r="L143" i="4"/>
  <c r="J143" i="4"/>
  <c r="I143" i="4"/>
  <c r="H143" i="4"/>
  <c r="P143" i="4" s="1"/>
  <c r="N138" i="4"/>
  <c r="M138" i="4"/>
  <c r="L138" i="4"/>
  <c r="K138" i="4"/>
  <c r="J138" i="4"/>
  <c r="H138" i="4"/>
  <c r="P138" i="4" s="1"/>
  <c r="N63" i="4"/>
  <c r="M63" i="4"/>
  <c r="L63" i="4"/>
  <c r="K63" i="4"/>
  <c r="N102" i="4"/>
  <c r="M102" i="4"/>
  <c r="L102" i="4"/>
  <c r="K102" i="4"/>
  <c r="N111" i="4"/>
  <c r="M111" i="4"/>
  <c r="L111" i="4"/>
  <c r="K111" i="4"/>
  <c r="H111" i="4"/>
  <c r="G111" i="4"/>
  <c r="N55" i="4"/>
  <c r="M55" i="4"/>
  <c r="L55" i="4"/>
  <c r="K55" i="4"/>
  <c r="J55" i="4"/>
  <c r="I55" i="4"/>
  <c r="H55" i="4"/>
  <c r="P55" i="4" s="1"/>
  <c r="G55" i="4"/>
  <c r="O55" i="4" s="1"/>
  <c r="N75" i="4"/>
  <c r="M75" i="4"/>
  <c r="L75" i="4"/>
  <c r="K75" i="4"/>
  <c r="J75" i="4"/>
  <c r="I75" i="4"/>
  <c r="H75" i="4"/>
  <c r="P75" i="4" s="1"/>
  <c r="G75" i="4"/>
  <c r="O75" i="4" s="1"/>
  <c r="N70" i="4"/>
  <c r="M70" i="4"/>
  <c r="L70" i="4"/>
  <c r="K70" i="4"/>
  <c r="J70" i="4"/>
  <c r="I70" i="4"/>
  <c r="N176" i="4"/>
  <c r="M176" i="4"/>
  <c r="J176" i="4"/>
  <c r="I176" i="4"/>
  <c r="H176" i="4"/>
  <c r="G176" i="4"/>
  <c r="N189" i="4"/>
  <c r="M189" i="4"/>
  <c r="L189" i="4"/>
  <c r="K189" i="4"/>
  <c r="J189" i="4"/>
  <c r="I189" i="4"/>
  <c r="H189" i="4"/>
  <c r="P189" i="4" s="1"/>
  <c r="G189" i="4"/>
  <c r="O189" i="4" s="1"/>
  <c r="N113" i="4"/>
  <c r="M113" i="4"/>
  <c r="L113" i="4"/>
  <c r="K113" i="4"/>
  <c r="J113" i="4"/>
  <c r="I113" i="4"/>
  <c r="H113" i="4"/>
  <c r="P113" i="4" s="1"/>
  <c r="G113" i="4"/>
  <c r="O113" i="4" s="1"/>
  <c r="N52" i="4"/>
  <c r="M52" i="4"/>
  <c r="L52" i="4"/>
  <c r="K52" i="4"/>
  <c r="H52" i="4"/>
  <c r="G52" i="4"/>
  <c r="N13" i="4"/>
  <c r="M13" i="4"/>
  <c r="L13" i="4"/>
  <c r="K13" i="4"/>
  <c r="J13" i="4"/>
  <c r="I13" i="4"/>
  <c r="H13" i="4"/>
  <c r="P13" i="4" s="1"/>
  <c r="G13" i="4"/>
  <c r="O13" i="4" s="1"/>
  <c r="N58" i="4"/>
  <c r="M58" i="4"/>
  <c r="L58" i="4"/>
  <c r="K58" i="4"/>
  <c r="N161" i="4"/>
  <c r="M161" i="4"/>
  <c r="L161" i="4"/>
  <c r="K161" i="4"/>
  <c r="H161" i="4"/>
  <c r="G161" i="4"/>
  <c r="N94" i="4"/>
  <c r="M94" i="4"/>
  <c r="L94" i="4"/>
  <c r="K94" i="4"/>
  <c r="J94" i="4"/>
  <c r="I94" i="4"/>
  <c r="H94" i="4"/>
  <c r="P94" i="4" s="1"/>
  <c r="G94" i="4"/>
  <c r="O94" i="4" s="1"/>
  <c r="N82" i="4"/>
  <c r="M82" i="4"/>
  <c r="L82" i="4"/>
  <c r="K82" i="4"/>
  <c r="J82" i="4"/>
  <c r="I82" i="4"/>
  <c r="H82" i="4"/>
  <c r="P82" i="4" s="1"/>
  <c r="G82" i="4"/>
  <c r="O82" i="4" s="1"/>
  <c r="N7" i="4"/>
  <c r="M7" i="4"/>
  <c r="L7" i="4"/>
  <c r="K7" i="4"/>
  <c r="J7" i="4"/>
  <c r="I7" i="4"/>
  <c r="H7" i="4"/>
  <c r="P7" i="4" s="1"/>
  <c r="G7" i="4"/>
  <c r="O7" i="4" s="1"/>
  <c r="N40" i="4"/>
  <c r="M40" i="4"/>
  <c r="L40" i="4"/>
  <c r="K40" i="4"/>
  <c r="J40" i="4"/>
  <c r="I40" i="4"/>
  <c r="H40" i="4"/>
  <c r="P40" i="4" s="1"/>
  <c r="G40" i="4"/>
  <c r="O40" i="4" s="1"/>
  <c r="N91" i="4"/>
  <c r="M91" i="4"/>
  <c r="L91" i="4"/>
  <c r="K91" i="4"/>
  <c r="H91" i="4"/>
  <c r="G91" i="4"/>
  <c r="N88" i="4"/>
  <c r="M88" i="4"/>
  <c r="L88" i="4"/>
  <c r="K88" i="4"/>
  <c r="J88" i="4"/>
  <c r="I88" i="4"/>
  <c r="H88" i="4"/>
  <c r="P88" i="4" s="1"/>
  <c r="G88" i="4"/>
  <c r="O88" i="4" s="1"/>
  <c r="N76" i="4"/>
  <c r="M76" i="4"/>
  <c r="L76" i="4"/>
  <c r="K76" i="4"/>
  <c r="H76" i="4"/>
  <c r="G76" i="4"/>
  <c r="N168" i="4"/>
  <c r="M168" i="4"/>
  <c r="J168" i="4"/>
  <c r="I168" i="4"/>
  <c r="H168" i="4"/>
  <c r="G168" i="4"/>
  <c r="N99" i="4"/>
  <c r="M99" i="4"/>
  <c r="J99" i="4"/>
  <c r="I99" i="4"/>
  <c r="N36" i="4"/>
  <c r="M36" i="4"/>
  <c r="L36" i="4"/>
  <c r="K36" i="4"/>
  <c r="J36" i="4"/>
  <c r="I36" i="4"/>
  <c r="H36" i="4"/>
  <c r="P36" i="4" s="1"/>
  <c r="G36" i="4"/>
  <c r="O36" i="4" s="1"/>
  <c r="N118" i="4"/>
  <c r="M118" i="4"/>
  <c r="L118" i="4"/>
  <c r="K118" i="4"/>
  <c r="H118" i="4"/>
  <c r="G118" i="4"/>
  <c r="N186" i="4"/>
  <c r="M186" i="4"/>
  <c r="L186" i="4"/>
  <c r="K186" i="4"/>
  <c r="J186" i="4"/>
  <c r="I186" i="4"/>
  <c r="H186" i="4"/>
  <c r="P186" i="4" s="1"/>
  <c r="G186" i="4"/>
  <c r="O186" i="4" s="1"/>
  <c r="N177" i="4"/>
  <c r="M177" i="4"/>
  <c r="L177" i="4"/>
  <c r="K177" i="4"/>
  <c r="J177" i="4"/>
  <c r="I177" i="4"/>
  <c r="H177" i="4"/>
  <c r="P177" i="4" s="1"/>
  <c r="G177" i="4"/>
  <c r="O177" i="4" s="1"/>
  <c r="N146" i="4"/>
  <c r="M146" i="4"/>
  <c r="L146" i="4"/>
  <c r="K146" i="4"/>
  <c r="J146" i="4"/>
  <c r="I146" i="4"/>
  <c r="H146" i="4"/>
  <c r="P146" i="4" s="1"/>
  <c r="G146" i="4"/>
  <c r="O146" i="4" s="1"/>
  <c r="N27" i="4"/>
  <c r="M27" i="4"/>
  <c r="L27" i="4"/>
  <c r="K27" i="4"/>
  <c r="J27" i="4"/>
  <c r="I27" i="4"/>
  <c r="H27" i="4"/>
  <c r="P27" i="4" s="1"/>
  <c r="G27" i="4"/>
  <c r="O27" i="4" s="1"/>
  <c r="N19" i="4"/>
  <c r="M19" i="4"/>
  <c r="L19" i="4"/>
  <c r="K19" i="4"/>
  <c r="H19" i="4"/>
  <c r="G19" i="4"/>
  <c r="N93" i="4"/>
  <c r="M93" i="4"/>
  <c r="L93" i="4"/>
  <c r="K93" i="4"/>
  <c r="N51" i="4"/>
  <c r="M51" i="4"/>
  <c r="L51" i="4"/>
  <c r="K51" i="4"/>
  <c r="J51" i="4"/>
  <c r="I51" i="4"/>
  <c r="H51" i="4"/>
  <c r="P51" i="4" s="1"/>
  <c r="G51" i="4"/>
  <c r="O51" i="4" s="1"/>
  <c r="N32" i="4"/>
  <c r="M32" i="4"/>
  <c r="L32" i="4"/>
  <c r="K32" i="4"/>
  <c r="J32" i="4"/>
  <c r="I32" i="4"/>
  <c r="H32" i="4"/>
  <c r="P32" i="4" s="1"/>
  <c r="G32" i="4"/>
  <c r="O32" i="4" s="1"/>
  <c r="N183" i="4"/>
  <c r="M183" i="4"/>
  <c r="L183" i="4"/>
  <c r="K183" i="4"/>
  <c r="H183" i="4"/>
  <c r="G183" i="4"/>
  <c r="N62" i="4"/>
  <c r="M62" i="4"/>
  <c r="L62" i="4"/>
  <c r="K62" i="4"/>
  <c r="N15" i="4"/>
  <c r="M15" i="4"/>
  <c r="L15" i="4"/>
  <c r="K15" i="4"/>
  <c r="J15" i="4"/>
  <c r="I15" i="4"/>
  <c r="H15" i="4"/>
  <c r="P15" i="4" s="1"/>
  <c r="G15" i="4"/>
  <c r="O15" i="4" s="1"/>
  <c r="N97" i="4"/>
  <c r="M97" i="4"/>
  <c r="L97" i="4"/>
  <c r="K97" i="4"/>
  <c r="N127" i="4"/>
  <c r="M127" i="4"/>
  <c r="L127" i="4"/>
  <c r="K127" i="4"/>
  <c r="J127" i="4"/>
  <c r="I127" i="4"/>
  <c r="H127" i="4"/>
  <c r="P127" i="4" s="1"/>
  <c r="G127" i="4"/>
  <c r="O127" i="4" s="1"/>
  <c r="N48" i="4"/>
  <c r="M48" i="4"/>
  <c r="J48" i="4"/>
  <c r="I48" i="4"/>
  <c r="H48" i="4"/>
  <c r="G48" i="4"/>
  <c r="N172" i="4"/>
  <c r="M172" i="4"/>
  <c r="L172" i="4"/>
  <c r="K172" i="4"/>
  <c r="N179" i="4"/>
  <c r="M179" i="4"/>
  <c r="L179" i="4"/>
  <c r="K179" i="4"/>
  <c r="N4" i="4"/>
  <c r="M4" i="4"/>
  <c r="L4" i="4"/>
  <c r="K4" i="4"/>
  <c r="J4" i="4"/>
  <c r="I4" i="4"/>
  <c r="H4" i="4"/>
  <c r="P4" i="4" s="1"/>
  <c r="G4" i="4"/>
  <c r="O4" i="4" s="1"/>
  <c r="N86" i="4"/>
  <c r="M86" i="4"/>
  <c r="L86" i="4"/>
  <c r="K86" i="4"/>
  <c r="J86" i="4"/>
  <c r="I86" i="4"/>
  <c r="H86" i="4"/>
  <c r="P86" i="4" s="1"/>
  <c r="G86" i="4"/>
  <c r="O86" i="4" s="1"/>
  <c r="N8" i="4"/>
  <c r="M8" i="4"/>
  <c r="L8" i="4"/>
  <c r="K8" i="4"/>
  <c r="J8" i="4"/>
  <c r="I8" i="4"/>
  <c r="H8" i="4"/>
  <c r="P8" i="4" s="1"/>
  <c r="G8" i="4"/>
  <c r="O8" i="4" s="1"/>
  <c r="N37" i="4"/>
  <c r="M37" i="4"/>
  <c r="L37" i="4"/>
  <c r="K37" i="4"/>
  <c r="H37" i="4"/>
  <c r="G37" i="4"/>
  <c r="N174" i="4"/>
  <c r="M174" i="4"/>
  <c r="H174" i="4"/>
  <c r="G174" i="4"/>
  <c r="N141" i="4"/>
  <c r="M141" i="4"/>
  <c r="L141" i="4"/>
  <c r="K141" i="4"/>
  <c r="J141" i="4"/>
  <c r="I141" i="4"/>
  <c r="N39" i="4"/>
  <c r="M39" i="4"/>
  <c r="L39" i="4"/>
  <c r="K39" i="4"/>
  <c r="H39" i="4"/>
  <c r="G39" i="4"/>
  <c r="N6" i="4"/>
  <c r="M6" i="4"/>
  <c r="L6" i="4"/>
  <c r="K6" i="4"/>
  <c r="J6" i="4"/>
  <c r="I6" i="4"/>
  <c r="H6" i="4"/>
  <c r="P6" i="4" s="1"/>
  <c r="G6" i="4"/>
  <c r="O6" i="4" s="1"/>
  <c r="N79" i="4"/>
  <c r="M79" i="4"/>
  <c r="L79" i="4"/>
  <c r="K79" i="4"/>
  <c r="H79" i="4"/>
  <c r="G79" i="4"/>
  <c r="N105" i="4"/>
  <c r="M105" i="4"/>
  <c r="H105" i="4"/>
  <c r="G105" i="4"/>
  <c r="N25" i="4"/>
  <c r="M25" i="4"/>
  <c r="L25" i="4"/>
  <c r="K25" i="4"/>
  <c r="J25" i="4"/>
  <c r="I25" i="4"/>
  <c r="N201" i="4"/>
  <c r="M201" i="4"/>
  <c r="L201" i="4"/>
  <c r="K201" i="4"/>
  <c r="J201" i="4"/>
  <c r="I201" i="4"/>
  <c r="H201" i="4"/>
  <c r="P201" i="4" s="1"/>
  <c r="G201" i="4"/>
  <c r="O201" i="4" s="1"/>
  <c r="N21" i="4"/>
  <c r="M21" i="4"/>
  <c r="L21" i="4"/>
  <c r="K21" i="4"/>
  <c r="J21" i="4"/>
  <c r="I21" i="4"/>
  <c r="H21" i="4"/>
  <c r="P21" i="4" s="1"/>
  <c r="G21" i="4"/>
  <c r="O21" i="4" s="1"/>
  <c r="N98" i="4"/>
  <c r="M98" i="4"/>
  <c r="J98" i="4"/>
  <c r="I98" i="4"/>
  <c r="N26" i="4"/>
  <c r="M26" i="4"/>
  <c r="L26" i="4"/>
  <c r="K26" i="4"/>
  <c r="J26" i="4"/>
  <c r="I26" i="4"/>
  <c r="H26" i="4"/>
  <c r="P26" i="4" s="1"/>
  <c r="G26" i="4"/>
  <c r="O26" i="4" s="1"/>
  <c r="N81" i="4"/>
  <c r="M81" i="4"/>
  <c r="L81" i="4"/>
  <c r="K81" i="4"/>
  <c r="J81" i="4"/>
  <c r="I81" i="4"/>
  <c r="N5" i="4"/>
  <c r="M5" i="4"/>
  <c r="L5" i="4"/>
  <c r="K5" i="4"/>
  <c r="J5" i="4"/>
  <c r="I5" i="4"/>
  <c r="H5" i="4"/>
  <c r="P5" i="4" s="1"/>
  <c r="G5" i="4"/>
  <c r="O5" i="4" s="1"/>
  <c r="N38" i="4"/>
  <c r="M38" i="4"/>
  <c r="L38" i="4"/>
  <c r="K38" i="4"/>
  <c r="J38" i="4"/>
  <c r="I38" i="4"/>
  <c r="H38" i="4"/>
  <c r="P38" i="4" s="1"/>
  <c r="G38" i="4"/>
  <c r="O38" i="4" s="1"/>
  <c r="N20" i="4"/>
  <c r="M20" i="4"/>
  <c r="L20" i="4"/>
  <c r="K20" i="4"/>
  <c r="J20" i="4"/>
  <c r="I20" i="4"/>
  <c r="H20" i="4"/>
  <c r="P20" i="4" s="1"/>
  <c r="G20" i="4"/>
  <c r="O20" i="4" s="1"/>
  <c r="N42" i="4"/>
  <c r="M42" i="4"/>
  <c r="L42" i="4"/>
  <c r="K42" i="4"/>
  <c r="J42" i="4"/>
  <c r="I42" i="4"/>
  <c r="N11" i="4"/>
  <c r="M11" i="4"/>
  <c r="L11" i="4"/>
  <c r="K11" i="4"/>
  <c r="J11" i="4"/>
  <c r="I11" i="4"/>
  <c r="H11" i="4"/>
  <c r="P11" i="4" s="1"/>
  <c r="G11" i="4"/>
  <c r="O11" i="4" s="1"/>
  <c r="N17" i="4"/>
  <c r="M17" i="4"/>
  <c r="L17" i="4"/>
  <c r="K17" i="4"/>
  <c r="H17" i="4"/>
  <c r="G17" i="4"/>
  <c r="N83" i="4"/>
  <c r="M83" i="4"/>
  <c r="L83" i="4"/>
  <c r="K83" i="4"/>
  <c r="H83" i="4"/>
  <c r="G83" i="4"/>
  <c r="N31" i="4"/>
  <c r="M31" i="4"/>
  <c r="L31" i="4"/>
  <c r="K31" i="4"/>
  <c r="J31" i="4"/>
  <c r="I31" i="4"/>
  <c r="N59" i="4"/>
  <c r="M59" i="4"/>
  <c r="H59" i="4"/>
  <c r="G59" i="4"/>
  <c r="N68" i="4"/>
  <c r="M68" i="4"/>
  <c r="J68" i="4"/>
  <c r="I68" i="4"/>
  <c r="N184" i="4"/>
  <c r="M184" i="4"/>
  <c r="J184" i="4"/>
  <c r="I184" i="4"/>
  <c r="H184" i="4"/>
  <c r="G184" i="4"/>
  <c r="N16" i="4"/>
  <c r="M16" i="4"/>
  <c r="L16" i="4"/>
  <c r="K16" i="4"/>
  <c r="H16" i="4"/>
  <c r="G16" i="4"/>
  <c r="N170" i="4"/>
  <c r="M170" i="4"/>
  <c r="L170" i="4"/>
  <c r="K170" i="4"/>
  <c r="J170" i="4"/>
  <c r="I170" i="4"/>
  <c r="H170" i="4"/>
  <c r="P170" i="4" s="1"/>
  <c r="G170" i="4"/>
  <c r="O170" i="4" s="1"/>
  <c r="N84" i="4"/>
  <c r="M84" i="4"/>
  <c r="L84" i="4"/>
  <c r="K84" i="4"/>
  <c r="H84" i="4"/>
  <c r="G84" i="4"/>
  <c r="N116" i="4"/>
  <c r="M116" i="4"/>
  <c r="L116" i="4"/>
  <c r="K116" i="4"/>
  <c r="J116" i="4"/>
  <c r="I116" i="4"/>
  <c r="H116" i="4"/>
  <c r="P116" i="4" s="1"/>
  <c r="G116" i="4"/>
  <c r="O116" i="4" s="1"/>
  <c r="N152" i="4"/>
  <c r="M152" i="4"/>
  <c r="L152" i="4"/>
  <c r="K152" i="4"/>
  <c r="J152" i="4"/>
  <c r="I152" i="4"/>
  <c r="H152" i="4"/>
  <c r="P152" i="4" s="1"/>
  <c r="G152" i="4"/>
  <c r="O152" i="4" s="1"/>
  <c r="N41" i="4"/>
  <c r="M41" i="4"/>
  <c r="L41" i="4"/>
  <c r="K41" i="4"/>
  <c r="J41" i="4"/>
  <c r="I41" i="4"/>
  <c r="N188" i="4"/>
  <c r="M188" i="4"/>
  <c r="L188" i="4"/>
  <c r="K188" i="4"/>
  <c r="J188" i="4"/>
  <c r="I188" i="4"/>
  <c r="H188" i="4"/>
  <c r="P188" i="4" s="1"/>
  <c r="G188" i="4"/>
  <c r="O188" i="4" s="1"/>
  <c r="N121" i="4"/>
  <c r="M121" i="4"/>
  <c r="L121" i="4"/>
  <c r="K121" i="4"/>
  <c r="J121" i="4"/>
  <c r="I121" i="4"/>
  <c r="H121" i="4"/>
  <c r="P121" i="4" s="1"/>
  <c r="G121" i="4"/>
  <c r="O121" i="4" s="1"/>
  <c r="N23" i="4"/>
  <c r="M23" i="4"/>
  <c r="L23" i="4"/>
  <c r="K23" i="4"/>
  <c r="J23" i="4"/>
  <c r="I23" i="4"/>
  <c r="H23" i="4"/>
  <c r="P23" i="4" s="1"/>
  <c r="N10" i="4"/>
  <c r="M10" i="4"/>
  <c r="L10" i="4"/>
  <c r="K10" i="4"/>
  <c r="J10" i="4"/>
  <c r="I10" i="4"/>
  <c r="H10" i="4"/>
  <c r="P10" i="4" s="1"/>
  <c r="G10" i="4"/>
  <c r="O10" i="4" s="1"/>
  <c r="N87" i="4"/>
  <c r="M87" i="4"/>
  <c r="L87" i="4"/>
  <c r="J87" i="4"/>
  <c r="H87" i="4"/>
  <c r="P87" i="4" s="1"/>
  <c r="G87" i="4"/>
  <c r="N14" i="4"/>
  <c r="M14" i="4"/>
  <c r="L14" i="4"/>
  <c r="K14" i="4"/>
  <c r="J14" i="4"/>
  <c r="H14" i="4"/>
  <c r="P14" i="4" s="1"/>
  <c r="G14" i="4"/>
  <c r="N109" i="4"/>
  <c r="M109" i="4"/>
  <c r="L109" i="4"/>
  <c r="J109" i="4"/>
  <c r="I109" i="4"/>
  <c r="H109" i="4"/>
  <c r="P109" i="4" s="1"/>
  <c r="G109" i="4"/>
  <c r="N77" i="4"/>
  <c r="M77" i="4"/>
  <c r="L77" i="4"/>
  <c r="J77" i="4"/>
  <c r="I77" i="4"/>
  <c r="H77" i="4"/>
  <c r="P77" i="4" s="1"/>
  <c r="G77" i="4"/>
  <c r="N74" i="4"/>
  <c r="M74" i="4"/>
  <c r="L74" i="4"/>
  <c r="K74" i="4"/>
  <c r="J74" i="4"/>
  <c r="I74" i="4"/>
  <c r="H74" i="4"/>
  <c r="P74" i="4" s="1"/>
  <c r="G74" i="4"/>
  <c r="O74" i="4" s="1"/>
  <c r="N30" i="4"/>
  <c r="M30" i="4"/>
  <c r="L30" i="4"/>
  <c r="J30" i="4"/>
  <c r="I30" i="4"/>
  <c r="H30" i="4"/>
  <c r="P30" i="4" s="1"/>
  <c r="G30" i="4"/>
  <c r="N95" i="4"/>
  <c r="M95" i="4"/>
  <c r="L95" i="4"/>
  <c r="K95" i="4"/>
  <c r="J95" i="4"/>
  <c r="H95" i="4"/>
  <c r="P95" i="4" s="1"/>
  <c r="N12" i="4"/>
  <c r="M12" i="4"/>
  <c r="L12" i="4"/>
  <c r="K12" i="4"/>
  <c r="J12" i="4"/>
  <c r="I12" i="4"/>
  <c r="H12" i="4"/>
  <c r="P12" i="4" s="1"/>
  <c r="G12" i="4"/>
  <c r="O12" i="4" s="1"/>
  <c r="N34" i="4"/>
  <c r="M34" i="4"/>
  <c r="L34" i="4"/>
  <c r="K34" i="4"/>
  <c r="J34" i="4"/>
  <c r="I34" i="4"/>
  <c r="H34" i="4"/>
  <c r="P34" i="4" s="1"/>
  <c r="G34" i="4"/>
  <c r="O34" i="4" s="1"/>
  <c r="N64" i="4"/>
  <c r="M64" i="4"/>
  <c r="L64" i="4"/>
  <c r="J64" i="4"/>
  <c r="H64" i="4"/>
  <c r="P64" i="4" s="1"/>
  <c r="G64" i="4"/>
  <c r="N47" i="4"/>
  <c r="M47" i="4"/>
  <c r="L47" i="4"/>
  <c r="K47" i="4"/>
  <c r="J47" i="4"/>
  <c r="I47" i="4"/>
  <c r="H47" i="4"/>
  <c r="P47" i="4" s="1"/>
  <c r="G47" i="4"/>
  <c r="O47" i="4" s="1"/>
  <c r="N18" i="4"/>
  <c r="M18" i="4"/>
  <c r="L18" i="4"/>
  <c r="J18" i="4"/>
  <c r="I18" i="4"/>
  <c r="H18" i="4"/>
  <c r="P18" i="4" s="1"/>
  <c r="G18" i="4"/>
  <c r="N78" i="4"/>
  <c r="M78" i="4"/>
  <c r="L78" i="4"/>
  <c r="K78" i="4"/>
  <c r="J78" i="4"/>
  <c r="I78" i="4"/>
  <c r="H78" i="4"/>
  <c r="P78" i="4" s="1"/>
  <c r="N57" i="4"/>
  <c r="M57" i="4"/>
  <c r="L57" i="4"/>
  <c r="K57" i="4"/>
  <c r="J57" i="4"/>
  <c r="H57" i="4"/>
  <c r="P57" i="4" s="1"/>
  <c r="N22" i="4"/>
  <c r="M22" i="4"/>
  <c r="L22" i="4"/>
  <c r="K22" i="4"/>
  <c r="J22" i="4"/>
  <c r="I22" i="4"/>
  <c r="H22" i="4"/>
  <c r="P22" i="4" s="1"/>
  <c r="N65" i="4"/>
  <c r="M65" i="4"/>
  <c r="L65" i="4"/>
  <c r="K65" i="4"/>
  <c r="J65" i="4"/>
  <c r="H65" i="4"/>
  <c r="P65" i="4" s="1"/>
  <c r="N144" i="4"/>
  <c r="M144" i="4"/>
  <c r="L144" i="4"/>
  <c r="K144" i="4"/>
  <c r="J144" i="4"/>
  <c r="H144" i="4"/>
  <c r="P144" i="4" s="1"/>
  <c r="N72" i="4"/>
  <c r="M72" i="4"/>
  <c r="L72" i="4"/>
  <c r="J72" i="4"/>
  <c r="H72" i="4"/>
  <c r="P72" i="4" s="1"/>
  <c r="G72" i="4"/>
  <c r="N67" i="4"/>
  <c r="M67" i="4"/>
  <c r="L67" i="4"/>
  <c r="K67" i="4"/>
  <c r="J67" i="4"/>
  <c r="H67" i="4"/>
  <c r="P67" i="4" s="1"/>
  <c r="N66" i="4"/>
  <c r="M66" i="4"/>
  <c r="L66" i="4"/>
  <c r="K66" i="4"/>
  <c r="J66" i="4"/>
  <c r="I66" i="4"/>
  <c r="H66" i="4"/>
  <c r="P66" i="4" s="1"/>
  <c r="G66" i="4"/>
  <c r="O66" i="4" s="1"/>
  <c r="N9" i="4"/>
  <c r="M9" i="4"/>
  <c r="L9" i="4"/>
  <c r="K9" i="4"/>
  <c r="J9" i="4"/>
  <c r="I9" i="4"/>
  <c r="H9" i="4"/>
  <c r="P9" i="4" s="1"/>
  <c r="G9" i="4"/>
  <c r="O9" i="4" s="1"/>
  <c r="N199" i="4"/>
  <c r="M199" i="4"/>
  <c r="L199" i="4"/>
  <c r="K199" i="4"/>
  <c r="J199" i="4"/>
  <c r="H199" i="4"/>
  <c r="P199" i="4" s="1"/>
  <c r="N33" i="4"/>
  <c r="M33" i="4"/>
  <c r="L33" i="4"/>
  <c r="J33" i="4"/>
  <c r="I33" i="4"/>
  <c r="H33" i="4"/>
  <c r="P33" i="4" s="1"/>
  <c r="G33" i="4"/>
  <c r="N49" i="4"/>
  <c r="M49" i="4"/>
  <c r="L49" i="4"/>
  <c r="K49" i="4"/>
  <c r="J49" i="4"/>
  <c r="I49" i="4"/>
  <c r="H49" i="4"/>
  <c r="P49" i="4" s="1"/>
  <c r="G49" i="4"/>
  <c r="O49" i="4" s="1"/>
  <c r="N128" i="4"/>
  <c r="M128" i="4"/>
  <c r="L128" i="4"/>
  <c r="K128" i="4"/>
  <c r="J128" i="4"/>
  <c r="I128" i="4"/>
  <c r="H128" i="4"/>
  <c r="P128" i="4" s="1"/>
  <c r="G128" i="4"/>
  <c r="O128" i="4" s="1"/>
  <c r="N54" i="4"/>
  <c r="M54" i="4"/>
  <c r="U7" i="7"/>
  <c r="U17" i="7"/>
  <c r="AV53" i="6"/>
  <c r="AU53" i="6"/>
  <c r="BH146" i="6"/>
  <c r="BG146" i="6"/>
  <c r="BF146" i="6"/>
  <c r="BE146" i="6"/>
  <c r="BH143" i="6"/>
  <c r="BG143" i="6"/>
  <c r="BF143" i="6"/>
  <c r="BE143" i="6"/>
  <c r="BH142" i="6"/>
  <c r="BG142" i="6"/>
  <c r="BF142" i="6"/>
  <c r="BE142" i="6"/>
  <c r="BH138" i="6"/>
  <c r="BG138" i="6"/>
  <c r="BF138" i="6"/>
  <c r="BE138" i="6"/>
  <c r="BH137" i="6"/>
  <c r="BG137" i="6"/>
  <c r="BF137" i="6"/>
  <c r="BE137" i="6"/>
  <c r="BH134" i="6"/>
  <c r="BG134" i="6"/>
  <c r="BF134" i="6"/>
  <c r="BE134" i="6"/>
  <c r="BH131" i="6"/>
  <c r="BG131" i="6"/>
  <c r="BF131" i="6"/>
  <c r="BE131" i="6"/>
  <c r="BH125" i="6"/>
  <c r="BG125" i="6"/>
  <c r="BF125" i="6"/>
  <c r="BE125" i="6"/>
  <c r="BH120" i="6"/>
  <c r="BG120" i="6"/>
  <c r="BF120" i="6"/>
  <c r="BE120" i="6"/>
  <c r="BH106" i="6"/>
  <c r="BG106" i="6"/>
  <c r="BF106" i="6"/>
  <c r="BE106" i="6"/>
  <c r="BH105" i="6"/>
  <c r="BG105" i="6"/>
  <c r="BF105" i="6"/>
  <c r="BE105" i="6"/>
  <c r="BH103" i="6"/>
  <c r="BG103" i="6"/>
  <c r="BF103" i="6"/>
  <c r="BE103" i="6"/>
  <c r="BH102" i="6"/>
  <c r="BG102" i="6"/>
  <c r="BF102" i="6"/>
  <c r="BE102" i="6"/>
  <c r="BH100" i="6"/>
  <c r="BG100" i="6"/>
  <c r="BF100" i="6"/>
  <c r="BE100" i="6"/>
  <c r="BH97" i="6"/>
  <c r="BG97" i="6"/>
  <c r="BF97" i="6"/>
  <c r="BE97" i="6"/>
  <c r="BH89" i="6"/>
  <c r="BG89" i="6"/>
  <c r="BF89" i="6"/>
  <c r="BE89" i="6"/>
  <c r="BH81" i="6"/>
  <c r="BG81" i="6"/>
  <c r="BF81" i="6"/>
  <c r="BE81" i="6"/>
  <c r="BH80" i="6"/>
  <c r="BG80" i="6"/>
  <c r="BF80" i="6"/>
  <c r="BE80" i="6"/>
  <c r="BH78" i="6"/>
  <c r="BG78" i="6"/>
  <c r="BF78" i="6"/>
  <c r="BE78" i="6"/>
  <c r="BH75" i="6"/>
  <c r="BG75" i="6"/>
  <c r="BF75" i="6"/>
  <c r="BE75" i="6"/>
  <c r="BH74" i="6"/>
  <c r="BG74" i="6"/>
  <c r="BF74" i="6"/>
  <c r="BE74" i="6"/>
  <c r="BH73" i="6"/>
  <c r="BG73" i="6"/>
  <c r="BF73" i="6"/>
  <c r="BE73" i="6"/>
  <c r="BH72" i="6"/>
  <c r="BG72" i="6"/>
  <c r="BF72" i="6"/>
  <c r="BE72" i="6"/>
  <c r="BH69" i="6"/>
  <c r="BG69" i="6"/>
  <c r="BF69" i="6"/>
  <c r="BE69" i="6"/>
  <c r="BH68" i="6"/>
  <c r="BG68" i="6"/>
  <c r="BF68" i="6"/>
  <c r="BE68" i="6"/>
  <c r="BH65" i="6"/>
  <c r="BG65" i="6"/>
  <c r="BF65" i="6"/>
  <c r="BE65" i="6"/>
  <c r="BH64" i="6"/>
  <c r="BG64" i="6"/>
  <c r="BF64" i="6"/>
  <c r="BE64" i="6"/>
  <c r="BH63" i="6"/>
  <c r="BG63" i="6"/>
  <c r="BF63" i="6"/>
  <c r="BE63" i="6"/>
  <c r="BH62" i="6"/>
  <c r="BG62" i="6"/>
  <c r="BF62" i="6"/>
  <c r="BE62" i="6"/>
  <c r="BH61" i="6"/>
  <c r="BG61" i="6"/>
  <c r="BF61" i="6"/>
  <c r="BE61" i="6"/>
  <c r="BH60" i="6"/>
  <c r="BG60" i="6"/>
  <c r="BF60" i="6"/>
  <c r="BE60" i="6"/>
  <c r="BH57" i="6"/>
  <c r="BG57" i="6"/>
  <c r="BF57" i="6"/>
  <c r="BE57" i="6"/>
  <c r="BH54" i="6"/>
  <c r="BG54" i="6"/>
  <c r="BF54" i="6"/>
  <c r="BE54" i="6"/>
  <c r="BH30" i="6"/>
  <c r="BG30" i="6"/>
  <c r="BF30" i="6"/>
  <c r="BE30" i="6"/>
  <c r="BH50" i="6"/>
  <c r="BG50" i="6"/>
  <c r="BF50" i="6"/>
  <c r="BE50" i="6"/>
  <c r="BH49" i="6"/>
  <c r="BG49" i="6"/>
  <c r="BF49" i="6"/>
  <c r="BE49" i="6"/>
  <c r="BH48" i="6"/>
  <c r="BG48" i="6"/>
  <c r="BF48" i="6"/>
  <c r="BE48" i="6"/>
  <c r="BH47" i="6"/>
  <c r="BG47" i="6"/>
  <c r="BF47" i="6"/>
  <c r="BE47" i="6"/>
  <c r="BH44" i="6"/>
  <c r="BG44" i="6"/>
  <c r="BF44" i="6"/>
  <c r="BE44" i="6"/>
  <c r="BH43" i="6"/>
  <c r="BG43" i="6"/>
  <c r="BF43" i="6"/>
  <c r="BE43" i="6"/>
  <c r="BH42" i="6"/>
  <c r="BG42" i="6"/>
  <c r="BF42" i="6"/>
  <c r="BE42" i="6"/>
  <c r="BH41" i="6"/>
  <c r="BG41" i="6"/>
  <c r="BF41" i="6"/>
  <c r="BE41" i="6"/>
  <c r="BH39" i="6"/>
  <c r="BG39" i="6"/>
  <c r="BF39" i="6"/>
  <c r="BE39" i="6"/>
  <c r="BH35" i="6"/>
  <c r="BG35" i="6"/>
  <c r="BF35" i="6"/>
  <c r="BE35" i="6"/>
  <c r="BH32" i="6"/>
  <c r="BG32" i="6"/>
  <c r="BF32" i="6"/>
  <c r="BE32" i="6"/>
  <c r="BH31" i="6"/>
  <c r="BG31" i="6"/>
  <c r="BF31" i="6"/>
  <c r="BE31" i="6"/>
  <c r="BH29" i="6"/>
  <c r="BG29" i="6"/>
  <c r="BF29" i="6"/>
  <c r="BE29" i="6"/>
  <c r="BH28" i="6"/>
  <c r="BG28" i="6"/>
  <c r="BF28" i="6"/>
  <c r="BE28" i="6"/>
  <c r="BH27" i="6"/>
  <c r="BG27" i="6"/>
  <c r="BF27" i="6"/>
  <c r="BE27" i="6"/>
  <c r="BH26" i="6"/>
  <c r="BG26" i="6"/>
  <c r="BF26" i="6"/>
  <c r="BE26" i="6"/>
  <c r="BH25" i="6"/>
  <c r="BG25" i="6"/>
  <c r="BF25" i="6"/>
  <c r="BE25" i="6"/>
  <c r="BH24" i="6"/>
  <c r="BG24" i="6"/>
  <c r="BF24" i="6"/>
  <c r="BE24" i="6"/>
  <c r="BH23" i="6"/>
  <c r="BG23" i="6"/>
  <c r="BF23" i="6"/>
  <c r="BE23" i="6"/>
  <c r="BH21" i="6"/>
  <c r="BG21" i="6"/>
  <c r="BF21" i="6"/>
  <c r="BE21" i="6"/>
  <c r="BH20" i="6"/>
  <c r="BG20" i="6"/>
  <c r="BF20" i="6"/>
  <c r="BE20" i="6"/>
  <c r="BH19" i="6"/>
  <c r="BG19" i="6"/>
  <c r="BF19" i="6"/>
  <c r="BE19" i="6"/>
  <c r="BH18" i="6"/>
  <c r="BG18" i="6"/>
  <c r="BF18" i="6"/>
  <c r="BE18" i="6"/>
  <c r="BH17" i="6"/>
  <c r="BG17" i="6"/>
  <c r="BF17" i="6"/>
  <c r="BE17" i="6"/>
  <c r="BH16" i="6"/>
  <c r="BG16" i="6"/>
  <c r="BF16" i="6"/>
  <c r="BE16" i="6"/>
  <c r="BH15" i="6"/>
  <c r="BG15" i="6"/>
  <c r="BF15" i="6"/>
  <c r="BE15" i="6"/>
  <c r="BH14" i="6"/>
  <c r="BG14" i="6"/>
  <c r="BF14" i="6"/>
  <c r="BE14" i="6"/>
  <c r="BH13" i="6"/>
  <c r="BG13" i="6"/>
  <c r="BF13" i="6"/>
  <c r="BE13" i="6"/>
  <c r="BH12" i="6"/>
  <c r="BG12" i="6"/>
  <c r="BF12" i="6"/>
  <c r="BE12" i="6"/>
  <c r="BH11" i="6"/>
  <c r="BG11" i="6"/>
  <c r="BF11" i="6"/>
  <c r="BE11" i="6"/>
  <c r="BH10" i="6"/>
  <c r="BG10" i="6"/>
  <c r="BF10" i="6"/>
  <c r="BE10" i="6"/>
  <c r="BH9" i="6"/>
  <c r="BG9" i="6"/>
  <c r="BF9" i="6"/>
  <c r="BE9" i="6"/>
  <c r="BH8" i="6"/>
  <c r="BG8" i="6"/>
  <c r="BF8" i="6"/>
  <c r="BE8" i="6"/>
  <c r="BH7" i="6"/>
  <c r="BG7" i="6"/>
  <c r="BF7" i="6"/>
  <c r="BE7" i="6"/>
  <c r="BH6" i="6"/>
  <c r="BG6" i="6"/>
  <c r="BF6" i="6"/>
  <c r="BE6" i="6"/>
  <c r="BH5" i="6"/>
  <c r="BG5" i="6"/>
  <c r="BF5" i="6"/>
  <c r="BE5" i="6"/>
  <c r="AV93" i="6"/>
  <c r="AU93" i="6"/>
  <c r="AV96" i="6"/>
  <c r="AU96" i="6"/>
  <c r="BC148" i="6"/>
  <c r="BH148" i="6" s="1"/>
  <c r="BB148" i="6"/>
  <c r="BG148" i="6" s="1"/>
  <c r="BA148" i="6"/>
  <c r="BF148" i="6" s="1"/>
  <c r="AZ148" i="6"/>
  <c r="BE148" i="6" s="1"/>
  <c r="AV148" i="6"/>
  <c r="AU148" i="6"/>
  <c r="AV117" i="6"/>
  <c r="AU117" i="6"/>
  <c r="AV104" i="6"/>
  <c r="AU104" i="6"/>
  <c r="AV109" i="6"/>
  <c r="AU109" i="6"/>
  <c r="AV129" i="6"/>
  <c r="AU129" i="6"/>
  <c r="AV52" i="6"/>
  <c r="AU52" i="6"/>
  <c r="BC136" i="6"/>
  <c r="BH136" i="6" s="1"/>
  <c r="BB136" i="6"/>
  <c r="BG136" i="6" s="1"/>
  <c r="BA136" i="6"/>
  <c r="BF136" i="6" s="1"/>
  <c r="AZ136" i="6"/>
  <c r="BE136" i="6" s="1"/>
  <c r="AV136" i="6"/>
  <c r="AU136" i="6"/>
  <c r="AV151" i="6"/>
  <c r="AU151" i="6"/>
  <c r="BC36" i="6"/>
  <c r="BH36" i="6" s="1"/>
  <c r="BB36" i="6"/>
  <c r="BG36" i="6" s="1"/>
  <c r="BA36" i="6"/>
  <c r="BF36" i="6" s="1"/>
  <c r="AZ36" i="6"/>
  <c r="BE36" i="6" s="1"/>
  <c r="AV36" i="6"/>
  <c r="AU36" i="6"/>
  <c r="BC101" i="6"/>
  <c r="BH101" i="6" s="1"/>
  <c r="BB101" i="6"/>
  <c r="BG101" i="6" s="1"/>
  <c r="BA101" i="6"/>
  <c r="BF101" i="6" s="1"/>
  <c r="AZ101" i="6"/>
  <c r="BE101" i="6" s="1"/>
  <c r="AV101" i="6"/>
  <c r="AU101" i="6"/>
  <c r="AV133" i="6"/>
  <c r="AU133" i="6"/>
  <c r="AV123" i="6"/>
  <c r="AU123" i="6"/>
  <c r="BC87" i="6"/>
  <c r="BH87" i="6" s="1"/>
  <c r="BB87" i="6"/>
  <c r="BG87" i="6" s="1"/>
  <c r="BA87" i="6"/>
  <c r="BF87" i="6" s="1"/>
  <c r="AZ87" i="6"/>
  <c r="BE87" i="6" s="1"/>
  <c r="AV87" i="6"/>
  <c r="AU87" i="6"/>
  <c r="AV108" i="6"/>
  <c r="AU108" i="6"/>
  <c r="AV116" i="6"/>
  <c r="AU116" i="6"/>
  <c r="AV90" i="6"/>
  <c r="AU90" i="6"/>
  <c r="AV127" i="6"/>
  <c r="AU127" i="6"/>
  <c r="AV128" i="6"/>
  <c r="AU128" i="6"/>
  <c r="AV83" i="6"/>
  <c r="AU83" i="6"/>
  <c r="AV132" i="6"/>
  <c r="AU132" i="6"/>
  <c r="BC71" i="6"/>
  <c r="BH71" i="6" s="1"/>
  <c r="BB71" i="6"/>
  <c r="BG71" i="6" s="1"/>
  <c r="BA71" i="6"/>
  <c r="BF71" i="6" s="1"/>
  <c r="AZ71" i="6"/>
  <c r="BE71" i="6" s="1"/>
  <c r="AV71" i="6"/>
  <c r="AU71" i="6"/>
  <c r="BC67" i="6"/>
  <c r="BH67" i="6" s="1"/>
  <c r="BB67" i="6"/>
  <c r="BG67" i="6" s="1"/>
  <c r="BA67" i="6"/>
  <c r="BF67" i="6" s="1"/>
  <c r="AZ67" i="6"/>
  <c r="BE67" i="6" s="1"/>
  <c r="AV67" i="6"/>
  <c r="AU67" i="6"/>
  <c r="AV94" i="6"/>
  <c r="AU94" i="6"/>
  <c r="BC58" i="6"/>
  <c r="BH58" i="6" s="1"/>
  <c r="BB58" i="6"/>
  <c r="BG58" i="6" s="1"/>
  <c r="BA58" i="6"/>
  <c r="BF58" i="6" s="1"/>
  <c r="AZ58" i="6"/>
  <c r="BE58" i="6" s="1"/>
  <c r="AV58" i="6"/>
  <c r="AU58" i="6"/>
  <c r="BC149" i="6"/>
  <c r="BH149" i="6" s="1"/>
  <c r="BB149" i="6"/>
  <c r="BG149" i="6" s="1"/>
  <c r="BA149" i="6"/>
  <c r="BF149" i="6" s="1"/>
  <c r="AZ149" i="6"/>
  <c r="BE149" i="6" s="1"/>
  <c r="AV149" i="6"/>
  <c r="AU149" i="6"/>
  <c r="AV114" i="6"/>
  <c r="AU114" i="6"/>
  <c r="BC112" i="6"/>
  <c r="BH112" i="6" s="1"/>
  <c r="BB112" i="6"/>
  <c r="BG112" i="6" s="1"/>
  <c r="BA112" i="6"/>
  <c r="BF112" i="6" s="1"/>
  <c r="AZ112" i="6"/>
  <c r="BE112" i="6" s="1"/>
  <c r="AV112" i="6"/>
  <c r="AU112" i="6"/>
  <c r="AV99" i="6"/>
  <c r="AU99" i="6"/>
  <c r="AV121" i="6"/>
  <c r="AU121" i="6"/>
  <c r="AV126" i="6"/>
  <c r="AU126" i="6"/>
  <c r="BC141" i="6"/>
  <c r="BH141" i="6" s="1"/>
  <c r="BB141" i="6"/>
  <c r="BG141" i="6" s="1"/>
  <c r="BA141" i="6"/>
  <c r="BF141" i="6" s="1"/>
  <c r="AZ141" i="6"/>
  <c r="BE141" i="6" s="1"/>
  <c r="AV141" i="6"/>
  <c r="AU141" i="6"/>
  <c r="AV55" i="6"/>
  <c r="AU55" i="6"/>
  <c r="AV33" i="6"/>
  <c r="AU33" i="6"/>
  <c r="AV145" i="6"/>
  <c r="AU145" i="6"/>
  <c r="BC59" i="6"/>
  <c r="BH59" i="6" s="1"/>
  <c r="BB59" i="6"/>
  <c r="BG59" i="6" s="1"/>
  <c r="BA59" i="6"/>
  <c r="BF59" i="6" s="1"/>
  <c r="AZ59" i="6"/>
  <c r="BE59" i="6" s="1"/>
  <c r="AV59" i="6"/>
  <c r="AU59" i="6"/>
  <c r="AV76" i="6"/>
  <c r="AU76" i="6"/>
  <c r="AV122" i="6"/>
  <c r="AU122" i="6"/>
  <c r="AV56" i="6"/>
  <c r="AU56" i="6"/>
  <c r="BC115" i="6"/>
  <c r="BH115" i="6" s="1"/>
  <c r="BB115" i="6"/>
  <c r="BG115" i="6" s="1"/>
  <c r="BA115" i="6"/>
  <c r="BF115" i="6" s="1"/>
  <c r="AZ115" i="6"/>
  <c r="BE115" i="6" s="1"/>
  <c r="AV115" i="6"/>
  <c r="AU115" i="6"/>
  <c r="AV130" i="6"/>
  <c r="AU130" i="6"/>
  <c r="AV118" i="6"/>
  <c r="AU118" i="6"/>
  <c r="AV135" i="6"/>
  <c r="AU135" i="6"/>
  <c r="BC38" i="6"/>
  <c r="BH38" i="6" s="1"/>
  <c r="BB38" i="6"/>
  <c r="BG38" i="6" s="1"/>
  <c r="BA38" i="6"/>
  <c r="BF38" i="6" s="1"/>
  <c r="AZ38" i="6"/>
  <c r="BE38" i="6" s="1"/>
  <c r="AV38" i="6"/>
  <c r="AU38" i="6"/>
  <c r="AV40" i="6"/>
  <c r="AU40" i="6"/>
  <c r="AV110" i="6"/>
  <c r="AU110" i="6"/>
  <c r="AV82" i="6"/>
  <c r="AU82" i="6"/>
  <c r="BC152" i="6"/>
  <c r="BH152" i="6" s="1"/>
  <c r="BB152" i="6"/>
  <c r="BG152" i="6" s="1"/>
  <c r="BA152" i="6"/>
  <c r="BF152" i="6" s="1"/>
  <c r="AZ152" i="6"/>
  <c r="BE152" i="6" s="1"/>
  <c r="AV152" i="6"/>
  <c r="AU152" i="6"/>
  <c r="AV111" i="6"/>
  <c r="AU111" i="6"/>
  <c r="BC86" i="6"/>
  <c r="BH86" i="6" s="1"/>
  <c r="BB86" i="6"/>
  <c r="BG86" i="6" s="1"/>
  <c r="BA86" i="6"/>
  <c r="BF86" i="6" s="1"/>
  <c r="AZ86" i="6"/>
  <c r="BE86" i="6" s="1"/>
  <c r="AV86" i="6"/>
  <c r="AU86" i="6"/>
  <c r="AV147" i="6"/>
  <c r="AU147" i="6"/>
  <c r="AV37" i="6"/>
  <c r="AU37" i="6"/>
  <c r="BC124" i="6"/>
  <c r="BH124" i="6" s="1"/>
  <c r="BB124" i="6"/>
  <c r="BG124" i="6" s="1"/>
  <c r="BA124" i="6"/>
  <c r="BF124" i="6" s="1"/>
  <c r="AZ124" i="6"/>
  <c r="BE124" i="6" s="1"/>
  <c r="AV124" i="6"/>
  <c r="AU124" i="6"/>
  <c r="AV70" i="6"/>
  <c r="AU70" i="6"/>
  <c r="BC34" i="6"/>
  <c r="BH34" i="6" s="1"/>
  <c r="BB34" i="6"/>
  <c r="BG34" i="6" s="1"/>
  <c r="BA34" i="6"/>
  <c r="BF34" i="6" s="1"/>
  <c r="AZ34" i="6"/>
  <c r="BE34" i="6" s="1"/>
  <c r="AV34" i="6"/>
  <c r="AU34" i="6"/>
  <c r="AV113" i="6"/>
  <c r="AU113" i="6"/>
  <c r="AL113" i="6"/>
  <c r="AK113" i="6"/>
  <c r="BC85" i="6"/>
  <c r="BH85" i="6" s="1"/>
  <c r="BB85" i="6"/>
  <c r="BG85" i="6" s="1"/>
  <c r="BA85" i="6"/>
  <c r="BF85" i="6" s="1"/>
  <c r="AZ85" i="6"/>
  <c r="BE85" i="6" s="1"/>
  <c r="AV85" i="6"/>
  <c r="AU85" i="6"/>
  <c r="BC144" i="6"/>
  <c r="BH144" i="6" s="1"/>
  <c r="BB144" i="6"/>
  <c r="BG144" i="6" s="1"/>
  <c r="BA144" i="6"/>
  <c r="BF144" i="6" s="1"/>
  <c r="AZ144" i="6"/>
  <c r="BE144" i="6" s="1"/>
  <c r="AU144" i="6"/>
  <c r="AU98" i="6"/>
  <c r="BC84" i="6"/>
  <c r="BH84" i="6" s="1"/>
  <c r="BB84" i="6"/>
  <c r="BG84" i="6" s="1"/>
  <c r="BA84" i="6"/>
  <c r="BF84" i="6" s="1"/>
  <c r="AZ84" i="6"/>
  <c r="BE84" i="6" s="1"/>
  <c r="AU84" i="6"/>
  <c r="AU79" i="6"/>
  <c r="BC45" i="6"/>
  <c r="BH45" i="6" s="1"/>
  <c r="BB45" i="6"/>
  <c r="BG45" i="6" s="1"/>
  <c r="BA45" i="6"/>
  <c r="BF45" i="6" s="1"/>
  <c r="AZ45" i="6"/>
  <c r="BE45" i="6" s="1"/>
  <c r="AU45" i="6"/>
  <c r="AU46" i="6"/>
  <c r="BC88" i="6"/>
  <c r="BH88" i="6" s="1"/>
  <c r="BB88" i="6"/>
  <c r="BG88" i="6" s="1"/>
  <c r="BA88" i="6"/>
  <c r="BF88" i="6" s="1"/>
  <c r="AZ88" i="6"/>
  <c r="BE88" i="6" s="1"/>
  <c r="AU88" i="6"/>
  <c r="BC95" i="6"/>
  <c r="BH95" i="6" s="1"/>
  <c r="BB95" i="6"/>
  <c r="BG95" i="6" s="1"/>
  <c r="BA95" i="6"/>
  <c r="BF95" i="6" s="1"/>
  <c r="AZ95" i="6"/>
  <c r="BE95" i="6" s="1"/>
  <c r="AU95" i="6"/>
  <c r="BC51" i="6"/>
  <c r="BH51" i="6" s="1"/>
  <c r="BB51" i="6"/>
  <c r="BG51" i="6" s="1"/>
  <c r="BA51" i="6"/>
  <c r="BF51" i="6" s="1"/>
  <c r="AZ51" i="6"/>
  <c r="BE51" i="6" s="1"/>
  <c r="AU51" i="6"/>
  <c r="BC22" i="6"/>
  <c r="BH22" i="6" s="1"/>
  <c r="BB22" i="6"/>
  <c r="BG22" i="6" s="1"/>
  <c r="BA22" i="6"/>
  <c r="BF22" i="6" s="1"/>
  <c r="AZ22" i="6"/>
  <c r="BE22" i="6" s="1"/>
  <c r="AU22" i="6"/>
  <c r="AU150" i="6"/>
  <c r="BC91" i="6"/>
  <c r="BH91" i="6" s="1"/>
  <c r="BB91" i="6"/>
  <c r="BG91" i="6" s="1"/>
  <c r="BA91" i="6"/>
  <c r="BF91" i="6" s="1"/>
  <c r="AZ91" i="6"/>
  <c r="BE91" i="6" s="1"/>
  <c r="AU91" i="6"/>
  <c r="AU140" i="6"/>
  <c r="AU139" i="6"/>
  <c r="AU107" i="6"/>
  <c r="AU119" i="6"/>
  <c r="AU66" i="6"/>
  <c r="AU77" i="6"/>
  <c r="BC92" i="6"/>
  <c r="BH92" i="6" s="1"/>
  <c r="BB92" i="6"/>
  <c r="BG92" i="6" s="1"/>
  <c r="BA92" i="6"/>
  <c r="BF92" i="6" s="1"/>
  <c r="AZ92" i="6"/>
  <c r="BE92" i="6" s="1"/>
  <c r="AU92" i="6"/>
  <c r="AL131" i="6"/>
  <c r="AL142" i="6"/>
  <c r="AB131" i="6"/>
  <c r="AB142" i="6"/>
  <c r="R131" i="6"/>
  <c r="R142" i="6"/>
  <c r="AK131" i="6"/>
  <c r="AA131" i="6"/>
  <c r="Y131" i="6"/>
  <c r="AI131" i="6" s="1"/>
  <c r="AS131" i="6" s="1"/>
  <c r="X131" i="6"/>
  <c r="AH131" i="6" s="1"/>
  <c r="AR131" i="6" s="1"/>
  <c r="W131" i="6"/>
  <c r="AG131" i="6" s="1"/>
  <c r="AQ131" i="6" s="1"/>
  <c r="V131" i="6"/>
  <c r="AF131" i="6" s="1"/>
  <c r="AP131" i="6" s="1"/>
  <c r="Q131" i="6"/>
  <c r="AK142" i="6"/>
  <c r="AA142" i="6"/>
  <c r="Y142" i="6"/>
  <c r="AI142" i="6" s="1"/>
  <c r="AS142" i="6" s="1"/>
  <c r="X142" i="6"/>
  <c r="AH142" i="6" s="1"/>
  <c r="AR142" i="6" s="1"/>
  <c r="W142" i="6"/>
  <c r="AG142" i="6" s="1"/>
  <c r="AQ142" i="6" s="1"/>
  <c r="V142" i="6"/>
  <c r="AF142" i="6" s="1"/>
  <c r="AP142" i="6" s="1"/>
  <c r="Q142" i="6"/>
  <c r="AL146" i="6"/>
  <c r="AB146" i="6"/>
  <c r="R146" i="6"/>
  <c r="AK146" i="6"/>
  <c r="AA146" i="6"/>
  <c r="Y146" i="6"/>
  <c r="AI146" i="6" s="1"/>
  <c r="AS146" i="6" s="1"/>
  <c r="X146" i="6"/>
  <c r="AH146" i="6" s="1"/>
  <c r="AR146" i="6" s="1"/>
  <c r="W146" i="6"/>
  <c r="AG146" i="6" s="1"/>
  <c r="AQ146" i="6" s="1"/>
  <c r="V146" i="6"/>
  <c r="AF146" i="6" s="1"/>
  <c r="AP146" i="6" s="1"/>
  <c r="Q146" i="6"/>
  <c r="AL143" i="6"/>
  <c r="AB143" i="6"/>
  <c r="R143" i="6"/>
  <c r="AK143" i="6"/>
  <c r="AA143" i="6"/>
  <c r="Y143" i="6"/>
  <c r="AI143" i="6" s="1"/>
  <c r="AS143" i="6" s="1"/>
  <c r="X143" i="6"/>
  <c r="AH143" i="6" s="1"/>
  <c r="AR143" i="6" s="1"/>
  <c r="W143" i="6"/>
  <c r="AG143" i="6" s="1"/>
  <c r="AQ143" i="6" s="1"/>
  <c r="V143" i="6"/>
  <c r="AF143" i="6" s="1"/>
  <c r="AP143" i="6" s="1"/>
  <c r="Q143" i="6"/>
  <c r="AL80" i="6"/>
  <c r="AB80" i="6"/>
  <c r="R80" i="6"/>
  <c r="AK80" i="6"/>
  <c r="AA80" i="6"/>
  <c r="Y80" i="6"/>
  <c r="AI80" i="6" s="1"/>
  <c r="AS80" i="6" s="1"/>
  <c r="X80" i="6"/>
  <c r="AH80" i="6" s="1"/>
  <c r="AR80" i="6" s="1"/>
  <c r="W80" i="6"/>
  <c r="AG80" i="6" s="1"/>
  <c r="AQ80" i="6" s="1"/>
  <c r="V80" i="6"/>
  <c r="AF80" i="6" s="1"/>
  <c r="AP80" i="6" s="1"/>
  <c r="Q80" i="6"/>
  <c r="AK138" i="6"/>
  <c r="AA138" i="6"/>
  <c r="Y138" i="6"/>
  <c r="AI138" i="6" s="1"/>
  <c r="AS138" i="6" s="1"/>
  <c r="X138" i="6"/>
  <c r="AH138" i="6" s="1"/>
  <c r="AR138" i="6" s="1"/>
  <c r="W138" i="6"/>
  <c r="AG138" i="6" s="1"/>
  <c r="AQ138" i="6" s="1"/>
  <c r="V138" i="6"/>
  <c r="AF138" i="6" s="1"/>
  <c r="AP138" i="6" s="1"/>
  <c r="Q138" i="6"/>
  <c r="Y75" i="6"/>
  <c r="X75" i="6"/>
  <c r="W75" i="6"/>
  <c r="V75" i="6"/>
  <c r="Q75" i="6"/>
  <c r="AH75" i="6"/>
  <c r="AG75" i="6"/>
  <c r="AF75" i="6"/>
  <c r="AA75" i="6"/>
  <c r="AR75" i="6"/>
  <c r="AQ75" i="6"/>
  <c r="AP75" i="6"/>
  <c r="AK75" i="6"/>
  <c r="N87" i="6"/>
  <c r="M87" i="6"/>
  <c r="L87" i="6"/>
  <c r="K87" i="6"/>
  <c r="J87" i="6"/>
  <c r="I87" i="6"/>
  <c r="H87" i="6"/>
  <c r="P87" i="6" s="1"/>
  <c r="G87" i="6"/>
  <c r="O87" i="6" s="1"/>
  <c r="N144" i="6"/>
  <c r="M144" i="6"/>
  <c r="L144" i="6"/>
  <c r="K144" i="6"/>
  <c r="J144" i="6"/>
  <c r="I144" i="6"/>
  <c r="H144" i="6"/>
  <c r="P144" i="6" s="1"/>
  <c r="G144" i="6"/>
  <c r="O144" i="6" s="1"/>
  <c r="N59" i="6"/>
  <c r="M59" i="6"/>
  <c r="L59" i="6"/>
  <c r="K59" i="6"/>
  <c r="J59" i="6"/>
  <c r="I59" i="6"/>
  <c r="H59" i="6"/>
  <c r="P59" i="6" s="1"/>
  <c r="G59" i="6"/>
  <c r="O59" i="6" s="1"/>
  <c r="N84" i="6"/>
  <c r="M84" i="6"/>
  <c r="L84" i="6"/>
  <c r="K84" i="6"/>
  <c r="J84" i="6"/>
  <c r="I84" i="6"/>
  <c r="H84" i="6"/>
  <c r="P84" i="6" s="1"/>
  <c r="G84" i="6"/>
  <c r="O84" i="6" s="1"/>
  <c r="N116" i="6"/>
  <c r="M116" i="6"/>
  <c r="L116" i="6"/>
  <c r="K116" i="6"/>
  <c r="J116" i="6"/>
  <c r="I116" i="6"/>
  <c r="H116" i="6"/>
  <c r="P116" i="6" s="1"/>
  <c r="G116" i="6"/>
  <c r="O116" i="6" s="1"/>
  <c r="N45" i="6"/>
  <c r="M45" i="6"/>
  <c r="L45" i="6"/>
  <c r="K45" i="6"/>
  <c r="J45" i="6"/>
  <c r="I45" i="6"/>
  <c r="H45" i="6"/>
  <c r="P45" i="6" s="1"/>
  <c r="G45" i="6"/>
  <c r="O45" i="6" s="1"/>
  <c r="N129" i="6"/>
  <c r="M129" i="6"/>
  <c r="L129" i="6"/>
  <c r="K129" i="6"/>
  <c r="J129" i="6"/>
  <c r="I129" i="6"/>
  <c r="H129" i="6"/>
  <c r="P129" i="6" s="1"/>
  <c r="G129" i="6"/>
  <c r="O129" i="6" s="1"/>
  <c r="N95" i="6"/>
  <c r="M95" i="6"/>
  <c r="L95" i="6"/>
  <c r="K95" i="6"/>
  <c r="J95" i="6"/>
  <c r="I95" i="6"/>
  <c r="H95" i="6"/>
  <c r="P95" i="6" s="1"/>
  <c r="G95" i="6"/>
  <c r="O95" i="6" s="1"/>
  <c r="N135" i="6"/>
  <c r="M135" i="6"/>
  <c r="L135" i="6"/>
  <c r="K135" i="6"/>
  <c r="J135" i="6"/>
  <c r="I135" i="6"/>
  <c r="H135" i="6"/>
  <c r="P135" i="6" s="1"/>
  <c r="G135" i="6"/>
  <c r="O135" i="6" s="1"/>
  <c r="N150" i="6"/>
  <c r="M150" i="6"/>
  <c r="L150" i="6"/>
  <c r="K150" i="6"/>
  <c r="J150" i="6"/>
  <c r="I150" i="6"/>
  <c r="H150" i="6"/>
  <c r="P150" i="6" s="1"/>
  <c r="G150" i="6"/>
  <c r="O150" i="6" s="1"/>
  <c r="N40" i="6"/>
  <c r="M40" i="6"/>
  <c r="L40" i="6"/>
  <c r="K40" i="6"/>
  <c r="J40" i="6"/>
  <c r="I40" i="6"/>
  <c r="H40" i="6"/>
  <c r="P40" i="6" s="1"/>
  <c r="G40" i="6"/>
  <c r="O40" i="6" s="1"/>
  <c r="N149" i="6"/>
  <c r="M149" i="6"/>
  <c r="L149" i="6"/>
  <c r="K149" i="6"/>
  <c r="J149" i="6"/>
  <c r="I149" i="6"/>
  <c r="H149" i="6"/>
  <c r="P149" i="6" s="1"/>
  <c r="G149" i="6"/>
  <c r="O149" i="6" s="1"/>
  <c r="N139" i="6"/>
  <c r="M139" i="6"/>
  <c r="L139" i="6"/>
  <c r="K139" i="6"/>
  <c r="J139" i="6"/>
  <c r="I139" i="6"/>
  <c r="H139" i="6"/>
  <c r="P139" i="6" s="1"/>
  <c r="G139" i="6"/>
  <c r="O139" i="6" s="1"/>
  <c r="N82" i="6"/>
  <c r="M82" i="6"/>
  <c r="L82" i="6"/>
  <c r="K82" i="6"/>
  <c r="J82" i="6"/>
  <c r="I82" i="6"/>
  <c r="H82" i="6"/>
  <c r="P82" i="6" s="1"/>
  <c r="G82" i="6"/>
  <c r="O82" i="6" s="1"/>
  <c r="N152" i="6"/>
  <c r="M152" i="6"/>
  <c r="L152" i="6"/>
  <c r="K152" i="6"/>
  <c r="J152" i="6"/>
  <c r="I152" i="6"/>
  <c r="H152" i="6"/>
  <c r="P152" i="6" s="1"/>
  <c r="G152" i="6"/>
  <c r="O152" i="6" s="1"/>
  <c r="N119" i="6"/>
  <c r="M119" i="6"/>
  <c r="L119" i="6"/>
  <c r="K119" i="6"/>
  <c r="J119" i="6"/>
  <c r="I119" i="6"/>
  <c r="H119" i="6"/>
  <c r="P119" i="6" s="1"/>
  <c r="G119" i="6"/>
  <c r="O119" i="6" s="1"/>
  <c r="N141" i="6"/>
  <c r="M141" i="6"/>
  <c r="L141" i="6"/>
  <c r="K141" i="6"/>
  <c r="J141" i="6"/>
  <c r="I141" i="6"/>
  <c r="H141" i="6"/>
  <c r="P141" i="6" s="1"/>
  <c r="G141" i="6"/>
  <c r="O141" i="6" s="1"/>
  <c r="N133" i="6"/>
  <c r="M133" i="6"/>
  <c r="L133" i="6"/>
  <c r="K133" i="6"/>
  <c r="J133" i="6"/>
  <c r="I133" i="6"/>
  <c r="H133" i="6"/>
  <c r="P133" i="6" s="1"/>
  <c r="G133" i="6"/>
  <c r="O133" i="6" s="1"/>
  <c r="N77" i="6"/>
  <c r="M77" i="6"/>
  <c r="L77" i="6"/>
  <c r="K77" i="6"/>
  <c r="J77" i="6"/>
  <c r="I77" i="6"/>
  <c r="H77" i="6"/>
  <c r="P77" i="6" s="1"/>
  <c r="G77" i="6"/>
  <c r="O77" i="6" s="1"/>
  <c r="N124" i="6"/>
  <c r="M124" i="6"/>
  <c r="L124" i="6"/>
  <c r="K124" i="6"/>
  <c r="J124" i="6"/>
  <c r="I124" i="6"/>
  <c r="H124" i="6"/>
  <c r="P124" i="6" s="1"/>
  <c r="G124" i="6"/>
  <c r="O124" i="6" s="1"/>
  <c r="N46" i="6"/>
  <c r="M46" i="6"/>
  <c r="L46" i="6"/>
  <c r="K46" i="6"/>
  <c r="J46" i="6"/>
  <c r="I46" i="6"/>
  <c r="H46" i="6"/>
  <c r="P46" i="6" s="1"/>
  <c r="G46" i="6"/>
  <c r="O46" i="6" s="1"/>
  <c r="N94" i="6"/>
  <c r="M94" i="6"/>
  <c r="L94" i="6"/>
  <c r="K94" i="6"/>
  <c r="J94" i="6"/>
  <c r="I94" i="6"/>
  <c r="H94" i="6"/>
  <c r="P94" i="6" s="1"/>
  <c r="G94" i="6"/>
  <c r="O94" i="6" s="1"/>
  <c r="N147" i="6"/>
  <c r="M147" i="6"/>
  <c r="L147" i="6"/>
  <c r="K147" i="6"/>
  <c r="J147" i="6"/>
  <c r="I147" i="6"/>
  <c r="H147" i="6"/>
  <c r="P147" i="6" s="1"/>
  <c r="G147" i="6"/>
  <c r="O147" i="6" s="1"/>
  <c r="N104" i="6"/>
  <c r="M104" i="6"/>
  <c r="L104" i="6"/>
  <c r="K104" i="6"/>
  <c r="J104" i="6"/>
  <c r="I104" i="6"/>
  <c r="H104" i="6"/>
  <c r="P104" i="6" s="1"/>
  <c r="G104" i="6"/>
  <c r="O104" i="6" s="1"/>
  <c r="N79" i="6"/>
  <c r="M79" i="6"/>
  <c r="L79" i="6"/>
  <c r="K79" i="6"/>
  <c r="J79" i="6"/>
  <c r="I79" i="6"/>
  <c r="H79" i="6"/>
  <c r="P79" i="6" s="1"/>
  <c r="G79" i="6"/>
  <c r="O79" i="6" s="1"/>
  <c r="N151" i="6"/>
  <c r="M151" i="6"/>
  <c r="L151" i="6"/>
  <c r="K151" i="6"/>
  <c r="J151" i="6"/>
  <c r="I151" i="6"/>
  <c r="H151" i="6"/>
  <c r="P151" i="6" s="1"/>
  <c r="G151" i="6"/>
  <c r="O151" i="6" s="1"/>
  <c r="N96" i="6"/>
  <c r="M96" i="6"/>
  <c r="L96" i="6"/>
  <c r="K96" i="6"/>
  <c r="J96" i="6"/>
  <c r="I96" i="6"/>
  <c r="H96" i="6"/>
  <c r="P96" i="6" s="1"/>
  <c r="G96" i="6"/>
  <c r="O96" i="6" s="1"/>
  <c r="N148" i="6"/>
  <c r="M148" i="6"/>
  <c r="L148" i="6"/>
  <c r="K148" i="6"/>
  <c r="J148" i="6"/>
  <c r="I148" i="6"/>
  <c r="H148" i="6"/>
  <c r="P148" i="6" s="1"/>
  <c r="G148" i="6"/>
  <c r="O148" i="6" s="1"/>
  <c r="N37" i="6"/>
  <c r="M37" i="6"/>
  <c r="L37" i="6"/>
  <c r="K37" i="6"/>
  <c r="J37" i="6"/>
  <c r="I37" i="6"/>
  <c r="H37" i="6"/>
  <c r="P37" i="6" s="1"/>
  <c r="G37" i="6"/>
  <c r="O37" i="6" s="1"/>
  <c r="N126" i="6"/>
  <c r="M126" i="6"/>
  <c r="L126" i="6"/>
  <c r="K126" i="6"/>
  <c r="J126" i="6"/>
  <c r="I126" i="6"/>
  <c r="H126" i="6"/>
  <c r="P126" i="6" s="1"/>
  <c r="G126" i="6"/>
  <c r="O126" i="6" s="1"/>
  <c r="N33" i="6"/>
  <c r="M33" i="6"/>
  <c r="L33" i="6"/>
  <c r="K33" i="6"/>
  <c r="J33" i="6"/>
  <c r="I33" i="6"/>
  <c r="H33" i="6"/>
  <c r="P33" i="6" s="1"/>
  <c r="G33" i="6"/>
  <c r="O33" i="6" s="1"/>
  <c r="N76" i="6"/>
  <c r="M76" i="6"/>
  <c r="L76" i="6"/>
  <c r="K76" i="6"/>
  <c r="J76" i="6"/>
  <c r="I76" i="6"/>
  <c r="H76" i="6"/>
  <c r="P76" i="6" s="1"/>
  <c r="G76" i="6"/>
  <c r="O76" i="6" s="1"/>
  <c r="N109" i="6"/>
  <c r="M109" i="6"/>
  <c r="L109" i="6"/>
  <c r="K109" i="6"/>
  <c r="J109" i="6"/>
  <c r="I109" i="6"/>
  <c r="H109" i="6"/>
  <c r="P109" i="6" s="1"/>
  <c r="G109" i="6"/>
  <c r="O109" i="6" s="1"/>
  <c r="N122" i="6"/>
  <c r="M122" i="6"/>
  <c r="L122" i="6"/>
  <c r="K122" i="6"/>
  <c r="J122" i="6"/>
  <c r="I122" i="6"/>
  <c r="H122" i="6"/>
  <c r="P122" i="6" s="1"/>
  <c r="G122" i="6"/>
  <c r="O122" i="6" s="1"/>
  <c r="N115" i="6"/>
  <c r="M115" i="6"/>
  <c r="L115" i="6"/>
  <c r="K115" i="6"/>
  <c r="J115" i="6"/>
  <c r="I115" i="6"/>
  <c r="H115" i="6"/>
  <c r="P115" i="6" s="1"/>
  <c r="G115" i="6"/>
  <c r="O115" i="6" s="1"/>
  <c r="N36" i="6"/>
  <c r="M36" i="6"/>
  <c r="L36" i="6"/>
  <c r="K36" i="6"/>
  <c r="J36" i="6"/>
  <c r="I36" i="6"/>
  <c r="H36" i="6"/>
  <c r="P36" i="6" s="1"/>
  <c r="G36" i="6"/>
  <c r="O36" i="6" s="1"/>
  <c r="N112" i="6"/>
  <c r="M112" i="6"/>
  <c r="L112" i="6"/>
  <c r="K112" i="6"/>
  <c r="J112" i="6"/>
  <c r="I112" i="6"/>
  <c r="H112" i="6"/>
  <c r="P112" i="6" s="1"/>
  <c r="G112" i="6"/>
  <c r="O112" i="6" s="1"/>
  <c r="N55" i="6"/>
  <c r="M55" i="6"/>
  <c r="L55" i="6"/>
  <c r="K55" i="6"/>
  <c r="J55" i="6"/>
  <c r="I55" i="6"/>
  <c r="H55" i="6"/>
  <c r="P55" i="6" s="1"/>
  <c r="G55" i="6"/>
  <c r="O55" i="6" s="1"/>
  <c r="N70" i="6"/>
  <c r="M70" i="6"/>
  <c r="L70" i="6"/>
  <c r="K70" i="6"/>
  <c r="J70" i="6"/>
  <c r="I70" i="6"/>
  <c r="H70" i="6"/>
  <c r="P70" i="6" s="1"/>
  <c r="G70" i="6"/>
  <c r="O70" i="6" s="1"/>
  <c r="N34" i="6"/>
  <c r="M34" i="6"/>
  <c r="L34" i="6"/>
  <c r="K34" i="6"/>
  <c r="J34" i="6"/>
  <c r="I34" i="6"/>
  <c r="H34" i="6"/>
  <c r="P34" i="6" s="1"/>
  <c r="G34" i="6"/>
  <c r="O34" i="6" s="1"/>
  <c r="N113" i="6"/>
  <c r="M113" i="6"/>
  <c r="L113" i="6"/>
  <c r="K113" i="6"/>
  <c r="J113" i="6"/>
  <c r="I113" i="6"/>
  <c r="H113" i="6"/>
  <c r="P113" i="6" s="1"/>
  <c r="G113" i="6"/>
  <c r="O113" i="6" s="1"/>
  <c r="N91" i="6"/>
  <c r="M91" i="6"/>
  <c r="L91" i="6"/>
  <c r="K91" i="6"/>
  <c r="J91" i="6"/>
  <c r="I91" i="6"/>
  <c r="H91" i="6"/>
  <c r="P91" i="6" s="1"/>
  <c r="G91" i="6"/>
  <c r="O91" i="6" s="1"/>
  <c r="N85" i="6"/>
  <c r="M85" i="6"/>
  <c r="L85" i="6"/>
  <c r="K85" i="6"/>
  <c r="J85" i="6"/>
  <c r="I85" i="6"/>
  <c r="H85" i="6"/>
  <c r="P85" i="6" s="1"/>
  <c r="G85" i="6"/>
  <c r="O85" i="6" s="1"/>
  <c r="N92" i="6"/>
  <c r="M92" i="6"/>
  <c r="L92" i="6"/>
  <c r="K92" i="6"/>
  <c r="J92" i="6"/>
  <c r="I92" i="6"/>
  <c r="H92" i="6"/>
  <c r="P92" i="6" s="1"/>
  <c r="G92" i="6"/>
  <c r="O92" i="6" s="1"/>
  <c r="N51" i="6"/>
  <c r="M51" i="6"/>
  <c r="L51" i="6"/>
  <c r="K51" i="6"/>
  <c r="J51" i="6"/>
  <c r="I51" i="6"/>
  <c r="H51" i="6"/>
  <c r="P51" i="6" s="1"/>
  <c r="G51" i="6"/>
  <c r="O51" i="6" s="1"/>
  <c r="N38" i="6"/>
  <c r="M38" i="6"/>
  <c r="L38" i="6"/>
  <c r="K38" i="6"/>
  <c r="J38" i="6"/>
  <c r="I38" i="6"/>
  <c r="H38" i="6"/>
  <c r="P38" i="6" s="1"/>
  <c r="G38" i="6"/>
  <c r="O38" i="6" s="1"/>
  <c r="N58" i="6"/>
  <c r="M58" i="6"/>
  <c r="L58" i="6"/>
  <c r="K58" i="6"/>
  <c r="J58" i="6"/>
  <c r="I58" i="6"/>
  <c r="H58" i="6"/>
  <c r="P58" i="6" s="1"/>
  <c r="G58" i="6"/>
  <c r="O58" i="6" s="1"/>
  <c r="N123" i="6"/>
  <c r="M123" i="6"/>
  <c r="L123" i="6"/>
  <c r="K123" i="6"/>
  <c r="J123" i="6"/>
  <c r="I123" i="6"/>
  <c r="H123" i="6"/>
  <c r="P123" i="6" s="1"/>
  <c r="G123" i="6"/>
  <c r="O123" i="6" s="1"/>
  <c r="N145" i="6"/>
  <c r="M145" i="6"/>
  <c r="L145" i="6"/>
  <c r="K145" i="6"/>
  <c r="J145" i="6"/>
  <c r="I145" i="6"/>
  <c r="H145" i="6"/>
  <c r="P145" i="6" s="1"/>
  <c r="G145" i="6"/>
  <c r="O145" i="6" s="1"/>
  <c r="N90" i="6"/>
  <c r="M90" i="6"/>
  <c r="L90" i="6"/>
  <c r="K90" i="6"/>
  <c r="J90" i="6"/>
  <c r="I90" i="6"/>
  <c r="H90" i="6"/>
  <c r="P90" i="6" s="1"/>
  <c r="G90" i="6"/>
  <c r="O90" i="6" s="1"/>
  <c r="N114" i="6"/>
  <c r="M114" i="6"/>
  <c r="L114" i="6"/>
  <c r="K114" i="6"/>
  <c r="J114" i="6"/>
  <c r="I114" i="6"/>
  <c r="H114" i="6"/>
  <c r="P114" i="6" s="1"/>
  <c r="G114" i="6"/>
  <c r="O114" i="6" s="1"/>
  <c r="N86" i="6"/>
  <c r="M86" i="6"/>
  <c r="L86" i="6"/>
  <c r="K86" i="6"/>
  <c r="J86" i="6"/>
  <c r="I86" i="6"/>
  <c r="H86" i="6"/>
  <c r="P86" i="6" s="1"/>
  <c r="G86" i="6"/>
  <c r="O86" i="6" s="1"/>
  <c r="N121" i="6"/>
  <c r="M121" i="6"/>
  <c r="L121" i="6"/>
  <c r="K121" i="6"/>
  <c r="J121" i="6"/>
  <c r="I121" i="6"/>
  <c r="H121" i="6"/>
  <c r="P121" i="6" s="1"/>
  <c r="G121" i="6"/>
  <c r="O121" i="6" s="1"/>
  <c r="N66" i="6"/>
  <c r="M66" i="6"/>
  <c r="L66" i="6"/>
  <c r="K66" i="6"/>
  <c r="J66" i="6"/>
  <c r="I66" i="6"/>
  <c r="H66" i="6"/>
  <c r="P66" i="6" s="1"/>
  <c r="G66" i="6"/>
  <c r="O66" i="6" s="1"/>
  <c r="N117" i="6"/>
  <c r="M117" i="6"/>
  <c r="L117" i="6"/>
  <c r="K117" i="6"/>
  <c r="J117" i="6"/>
  <c r="I117" i="6"/>
  <c r="H117" i="6"/>
  <c r="P117" i="6" s="1"/>
  <c r="G117" i="6"/>
  <c r="O117" i="6" s="1"/>
  <c r="N30" i="6"/>
  <c r="M30" i="6"/>
  <c r="L30" i="6"/>
  <c r="K30" i="6"/>
  <c r="J30" i="6"/>
  <c r="I30" i="6"/>
  <c r="H30" i="6"/>
  <c r="P30" i="6" s="1"/>
  <c r="G30" i="6"/>
  <c r="O30" i="6" s="1"/>
  <c r="N98" i="6"/>
  <c r="M98" i="6"/>
  <c r="L98" i="6"/>
  <c r="K98" i="6"/>
  <c r="J98" i="6"/>
  <c r="I98" i="6"/>
  <c r="H98" i="6"/>
  <c r="P98" i="6" s="1"/>
  <c r="G98" i="6"/>
  <c r="O98" i="6" s="1"/>
  <c r="N93" i="6"/>
  <c r="M93" i="6"/>
  <c r="L93" i="6"/>
  <c r="K93" i="6"/>
  <c r="J93" i="6"/>
  <c r="I93" i="6"/>
  <c r="H93" i="6"/>
  <c r="P93" i="6" s="1"/>
  <c r="G93" i="6"/>
  <c r="O93" i="6" s="1"/>
  <c r="N56" i="6"/>
  <c r="M56" i="6"/>
  <c r="L56" i="6"/>
  <c r="K56" i="6"/>
  <c r="J56" i="6"/>
  <c r="I56" i="6"/>
  <c r="H56" i="6"/>
  <c r="P56" i="6" s="1"/>
  <c r="G56" i="6"/>
  <c r="O56" i="6" s="1"/>
  <c r="N127" i="6"/>
  <c r="M127" i="6"/>
  <c r="L127" i="6"/>
  <c r="K127" i="6"/>
  <c r="J127" i="6"/>
  <c r="I127" i="6"/>
  <c r="H127" i="6"/>
  <c r="P127" i="6" s="1"/>
  <c r="G127" i="6"/>
  <c r="O127" i="6" s="1"/>
  <c r="N130" i="6"/>
  <c r="M130" i="6"/>
  <c r="L130" i="6"/>
  <c r="K130" i="6"/>
  <c r="J130" i="6"/>
  <c r="I130" i="6"/>
  <c r="H130" i="6"/>
  <c r="P130" i="6" s="1"/>
  <c r="G130" i="6"/>
  <c r="O130" i="6" s="1"/>
  <c r="N128" i="6"/>
  <c r="M128" i="6"/>
  <c r="L128" i="6"/>
  <c r="K128" i="6"/>
  <c r="J128" i="6"/>
  <c r="I128" i="6"/>
  <c r="H128" i="6"/>
  <c r="P128" i="6" s="1"/>
  <c r="G128" i="6"/>
  <c r="O128" i="6" s="1"/>
  <c r="N83" i="6"/>
  <c r="M83" i="6"/>
  <c r="L83" i="6"/>
  <c r="K83" i="6"/>
  <c r="J83" i="6"/>
  <c r="I83" i="6"/>
  <c r="H83" i="6"/>
  <c r="P83" i="6" s="1"/>
  <c r="G83" i="6"/>
  <c r="O83" i="6" s="1"/>
  <c r="N118" i="6"/>
  <c r="M118" i="6"/>
  <c r="L118" i="6"/>
  <c r="K118" i="6"/>
  <c r="J118" i="6"/>
  <c r="I118" i="6"/>
  <c r="H118" i="6"/>
  <c r="P118" i="6" s="1"/>
  <c r="G118" i="6"/>
  <c r="O118" i="6" s="1"/>
  <c r="N132" i="6"/>
  <c r="M132" i="6"/>
  <c r="L132" i="6"/>
  <c r="K132" i="6"/>
  <c r="J132" i="6"/>
  <c r="I132" i="6"/>
  <c r="H132" i="6"/>
  <c r="P132" i="6" s="1"/>
  <c r="G132" i="6"/>
  <c r="O132" i="6" s="1"/>
  <c r="N71" i="6"/>
  <c r="M71" i="6"/>
  <c r="L71" i="6"/>
  <c r="K71" i="6"/>
  <c r="J71" i="6"/>
  <c r="I71" i="6"/>
  <c r="H71" i="6"/>
  <c r="P71" i="6" s="1"/>
  <c r="G71" i="6"/>
  <c r="O71" i="6" s="1"/>
  <c r="N67" i="6"/>
  <c r="M67" i="6"/>
  <c r="L67" i="6"/>
  <c r="K67" i="6"/>
  <c r="J67" i="6"/>
  <c r="I67" i="6"/>
  <c r="H67" i="6"/>
  <c r="P67" i="6" s="1"/>
  <c r="G67" i="6"/>
  <c r="O67" i="6" s="1"/>
  <c r="N107" i="6"/>
  <c r="M107" i="6"/>
  <c r="L107" i="6"/>
  <c r="K107" i="6"/>
  <c r="J107" i="6"/>
  <c r="I107" i="6"/>
  <c r="H107" i="6"/>
  <c r="P107" i="6" s="1"/>
  <c r="G107" i="6"/>
  <c r="O107" i="6" s="1"/>
  <c r="N110" i="6"/>
  <c r="M110" i="6"/>
  <c r="L110" i="6"/>
  <c r="K110" i="6"/>
  <c r="J110" i="6"/>
  <c r="I110" i="6"/>
  <c r="H110" i="6"/>
  <c r="P110" i="6" s="1"/>
  <c r="G110" i="6"/>
  <c r="O110" i="6" s="1"/>
  <c r="N111" i="6"/>
  <c r="M111" i="6"/>
  <c r="L111" i="6"/>
  <c r="K111" i="6"/>
  <c r="J111" i="6"/>
  <c r="I111" i="6"/>
  <c r="H111" i="6"/>
  <c r="P111" i="6" s="1"/>
  <c r="G111" i="6"/>
  <c r="O111" i="6" s="1"/>
  <c r="N108" i="6"/>
  <c r="M108" i="6"/>
  <c r="L108" i="6"/>
  <c r="K108" i="6"/>
  <c r="J108" i="6"/>
  <c r="I108" i="6"/>
  <c r="H108" i="6"/>
  <c r="P108" i="6" s="1"/>
  <c r="G108" i="6"/>
  <c r="O108" i="6" s="1"/>
  <c r="N88" i="6"/>
  <c r="M88" i="6"/>
  <c r="L88" i="6"/>
  <c r="K88" i="6"/>
  <c r="J88" i="6"/>
  <c r="I88" i="6"/>
  <c r="H88" i="6"/>
  <c r="P88" i="6" s="1"/>
  <c r="G88" i="6"/>
  <c r="O88" i="6" s="1"/>
  <c r="N52" i="6"/>
  <c r="M52" i="6"/>
  <c r="L52" i="6"/>
  <c r="K52" i="6"/>
  <c r="J52" i="6"/>
  <c r="I52" i="6"/>
  <c r="H52" i="6"/>
  <c r="P52" i="6" s="1"/>
  <c r="G52" i="6"/>
  <c r="O52" i="6" s="1"/>
  <c r="N22" i="6"/>
  <c r="M22" i="6"/>
  <c r="L22" i="6"/>
  <c r="K22" i="6"/>
  <c r="J22" i="6"/>
  <c r="I22" i="6"/>
  <c r="H22" i="6"/>
  <c r="P22" i="6" s="1"/>
  <c r="G22" i="6"/>
  <c r="O22" i="6" s="1"/>
  <c r="N136" i="6"/>
  <c r="M136" i="6"/>
  <c r="L136" i="6"/>
  <c r="K136" i="6"/>
  <c r="J136" i="6"/>
  <c r="I136" i="6"/>
  <c r="H136" i="6"/>
  <c r="P136" i="6" s="1"/>
  <c r="G136" i="6"/>
  <c r="O136" i="6" s="1"/>
  <c r="N140" i="6"/>
  <c r="M140" i="6"/>
  <c r="L140" i="6"/>
  <c r="K140" i="6"/>
  <c r="J140" i="6"/>
  <c r="I140" i="6"/>
  <c r="H140" i="6"/>
  <c r="P140" i="6" s="1"/>
  <c r="G140" i="6"/>
  <c r="O140" i="6" s="1"/>
  <c r="N101" i="6"/>
  <c r="M101" i="6"/>
  <c r="L101" i="6"/>
  <c r="K101" i="6"/>
  <c r="J101" i="6"/>
  <c r="I101" i="6"/>
  <c r="H101" i="6"/>
  <c r="P101" i="6" s="1"/>
  <c r="G101" i="6"/>
  <c r="O101" i="6" s="1"/>
  <c r="N99" i="6"/>
  <c r="M99" i="6"/>
  <c r="L99" i="6"/>
  <c r="K99" i="6"/>
  <c r="J99" i="6"/>
  <c r="I99" i="6"/>
  <c r="H99" i="6"/>
  <c r="P99" i="6" s="1"/>
  <c r="G99" i="6"/>
  <c r="O99" i="6" s="1"/>
  <c r="N42" i="6"/>
  <c r="M42" i="6"/>
  <c r="L42" i="6"/>
  <c r="K42" i="6"/>
  <c r="J42" i="6"/>
  <c r="I42" i="6"/>
  <c r="H42" i="6"/>
  <c r="P42" i="6" s="1"/>
  <c r="G42" i="6"/>
  <c r="O42" i="6" s="1"/>
  <c r="N131" i="6"/>
  <c r="M131" i="6"/>
  <c r="L131" i="6"/>
  <c r="K131" i="6"/>
  <c r="J131" i="6"/>
  <c r="I131" i="6"/>
  <c r="H131" i="6"/>
  <c r="P131" i="6" s="1"/>
  <c r="G131" i="6"/>
  <c r="O131" i="6" s="1"/>
  <c r="N142" i="6"/>
  <c r="M142" i="6"/>
  <c r="L142" i="6"/>
  <c r="K142" i="6"/>
  <c r="J142" i="6"/>
  <c r="I142" i="6"/>
  <c r="H142" i="6"/>
  <c r="P142" i="6" s="1"/>
  <c r="G142" i="6"/>
  <c r="O142" i="6" s="1"/>
  <c r="N44" i="6"/>
  <c r="M44" i="6"/>
  <c r="L44" i="6"/>
  <c r="K44" i="6"/>
  <c r="J44" i="6"/>
  <c r="I44" i="6"/>
  <c r="H44" i="6"/>
  <c r="P44" i="6" s="1"/>
  <c r="G44" i="6"/>
  <c r="O44" i="6" s="1"/>
  <c r="N14" i="6"/>
  <c r="M14" i="6"/>
  <c r="L14" i="6"/>
  <c r="K14" i="6"/>
  <c r="J14" i="6"/>
  <c r="I14" i="6"/>
  <c r="H14" i="6"/>
  <c r="P14" i="6" s="1"/>
  <c r="G14" i="6"/>
  <c r="O14" i="6" s="1"/>
  <c r="N97" i="6"/>
  <c r="M97" i="6"/>
  <c r="L97" i="6"/>
  <c r="K97" i="6"/>
  <c r="J97" i="6"/>
  <c r="I97" i="6"/>
  <c r="H97" i="6"/>
  <c r="P97" i="6" s="1"/>
  <c r="G97" i="6"/>
  <c r="O97" i="6" s="1"/>
  <c r="N69" i="6"/>
  <c r="M69" i="6"/>
  <c r="L69" i="6"/>
  <c r="K69" i="6"/>
  <c r="J69" i="6"/>
  <c r="I69" i="6"/>
  <c r="H69" i="6"/>
  <c r="P69" i="6" s="1"/>
  <c r="G69" i="6"/>
  <c r="O69" i="6" s="1"/>
  <c r="N102" i="6"/>
  <c r="M102" i="6"/>
  <c r="L102" i="6"/>
  <c r="K102" i="6"/>
  <c r="J102" i="6"/>
  <c r="I102" i="6"/>
  <c r="H102" i="6"/>
  <c r="P102" i="6" s="1"/>
  <c r="G102" i="6"/>
  <c r="O102" i="6" s="1"/>
  <c r="N26" i="6"/>
  <c r="M26" i="6"/>
  <c r="L26" i="6"/>
  <c r="K26" i="6"/>
  <c r="J26" i="6"/>
  <c r="I26" i="6"/>
  <c r="H26" i="6"/>
  <c r="P26" i="6" s="1"/>
  <c r="G26" i="6"/>
  <c r="O26" i="6" s="1"/>
  <c r="N72" i="6"/>
  <c r="M72" i="6"/>
  <c r="L72" i="6"/>
  <c r="K72" i="6"/>
  <c r="J72" i="6"/>
  <c r="I72" i="6"/>
  <c r="H72" i="6"/>
  <c r="P72" i="6" s="1"/>
  <c r="G72" i="6"/>
  <c r="O72" i="6" s="1"/>
  <c r="N134" i="6"/>
  <c r="M134" i="6"/>
  <c r="L134" i="6"/>
  <c r="K134" i="6"/>
  <c r="J134" i="6"/>
  <c r="I134" i="6"/>
  <c r="H134" i="6"/>
  <c r="P134" i="6" s="1"/>
  <c r="G134" i="6"/>
  <c r="O134" i="6" s="1"/>
  <c r="N146" i="6"/>
  <c r="M146" i="6"/>
  <c r="L146" i="6"/>
  <c r="K146" i="6"/>
  <c r="J146" i="6"/>
  <c r="I146" i="6"/>
  <c r="H146" i="6"/>
  <c r="P146" i="6" s="1"/>
  <c r="G146" i="6"/>
  <c r="O146" i="6" s="1"/>
  <c r="N137" i="6"/>
  <c r="M137" i="6"/>
  <c r="L137" i="6"/>
  <c r="K137" i="6"/>
  <c r="J137" i="6"/>
  <c r="I137" i="6"/>
  <c r="H137" i="6"/>
  <c r="P137" i="6" s="1"/>
  <c r="G137" i="6"/>
  <c r="O137" i="6" s="1"/>
  <c r="N105" i="6"/>
  <c r="M105" i="6"/>
  <c r="L105" i="6"/>
  <c r="K105" i="6"/>
  <c r="J105" i="6"/>
  <c r="I105" i="6"/>
  <c r="H105" i="6"/>
  <c r="P105" i="6" s="1"/>
  <c r="G105" i="6"/>
  <c r="O105" i="6" s="1"/>
  <c r="N125" i="6"/>
  <c r="M125" i="6"/>
  <c r="L125" i="6"/>
  <c r="K125" i="6"/>
  <c r="J125" i="6"/>
  <c r="I125" i="6"/>
  <c r="H125" i="6"/>
  <c r="P125" i="6" s="1"/>
  <c r="G125" i="6"/>
  <c r="O125" i="6" s="1"/>
  <c r="N68" i="6"/>
  <c r="M68" i="6"/>
  <c r="L68" i="6"/>
  <c r="K68" i="6"/>
  <c r="J68" i="6"/>
  <c r="I68" i="6"/>
  <c r="H68" i="6"/>
  <c r="P68" i="6" s="1"/>
  <c r="G68" i="6"/>
  <c r="O68" i="6" s="1"/>
  <c r="N15" i="6"/>
  <c r="M15" i="6"/>
  <c r="L15" i="6"/>
  <c r="K15" i="6"/>
  <c r="J15" i="6"/>
  <c r="I15" i="6"/>
  <c r="H15" i="6"/>
  <c r="P15" i="6" s="1"/>
  <c r="G15" i="6"/>
  <c r="O15" i="6" s="1"/>
  <c r="N17" i="6"/>
  <c r="M17" i="6"/>
  <c r="L17" i="6"/>
  <c r="K17" i="6"/>
  <c r="J17" i="6"/>
  <c r="I17" i="6"/>
  <c r="H17" i="6"/>
  <c r="P17" i="6" s="1"/>
  <c r="G17" i="6"/>
  <c r="O17" i="6" s="1"/>
  <c r="N49" i="6"/>
  <c r="M49" i="6"/>
  <c r="L49" i="6"/>
  <c r="K49" i="6"/>
  <c r="J49" i="6"/>
  <c r="I49" i="6"/>
  <c r="H49" i="6"/>
  <c r="P49" i="6" s="1"/>
  <c r="G49" i="6"/>
  <c r="O49" i="6" s="1"/>
  <c r="N28" i="6"/>
  <c r="M28" i="6"/>
  <c r="L28" i="6"/>
  <c r="K28" i="6"/>
  <c r="J28" i="6"/>
  <c r="I28" i="6"/>
  <c r="H28" i="6"/>
  <c r="P28" i="6" s="1"/>
  <c r="G28" i="6"/>
  <c r="O28" i="6" s="1"/>
  <c r="N10" i="6"/>
  <c r="M10" i="6"/>
  <c r="L10" i="6"/>
  <c r="K10" i="6"/>
  <c r="J10" i="6"/>
  <c r="I10" i="6"/>
  <c r="H10" i="6"/>
  <c r="P10" i="6" s="1"/>
  <c r="G10" i="6"/>
  <c r="O10" i="6" s="1"/>
  <c r="N16" i="6"/>
  <c r="M16" i="6"/>
  <c r="L16" i="6"/>
  <c r="K16" i="6"/>
  <c r="J16" i="6"/>
  <c r="I16" i="6"/>
  <c r="H16" i="6"/>
  <c r="P16" i="6" s="1"/>
  <c r="G16" i="6"/>
  <c r="O16" i="6" s="1"/>
  <c r="N31" i="6"/>
  <c r="M31" i="6"/>
  <c r="L31" i="6"/>
  <c r="K31" i="6"/>
  <c r="J31" i="6"/>
  <c r="I31" i="6"/>
  <c r="H31" i="6"/>
  <c r="P31" i="6" s="1"/>
  <c r="G31" i="6"/>
  <c r="O31" i="6" s="1"/>
  <c r="N50" i="6"/>
  <c r="M50" i="6"/>
  <c r="L50" i="6"/>
  <c r="K50" i="6"/>
  <c r="J50" i="6"/>
  <c r="I50" i="6"/>
  <c r="H50" i="6"/>
  <c r="P50" i="6" s="1"/>
  <c r="G50" i="6"/>
  <c r="O50" i="6" s="1"/>
  <c r="N19" i="6"/>
  <c r="M19" i="6"/>
  <c r="L19" i="6"/>
  <c r="K19" i="6"/>
  <c r="J19" i="6"/>
  <c r="I19" i="6"/>
  <c r="H19" i="6"/>
  <c r="P19" i="6" s="1"/>
  <c r="G19" i="6"/>
  <c r="O19" i="6" s="1"/>
  <c r="N23" i="6"/>
  <c r="M23" i="6"/>
  <c r="L23" i="6"/>
  <c r="K23" i="6"/>
  <c r="J23" i="6"/>
  <c r="I23" i="6"/>
  <c r="H23" i="6"/>
  <c r="P23" i="6" s="1"/>
  <c r="G23" i="6"/>
  <c r="O23" i="6" s="1"/>
  <c r="N11" i="6"/>
  <c r="M11" i="6"/>
  <c r="L11" i="6"/>
  <c r="K11" i="6"/>
  <c r="J11" i="6"/>
  <c r="I11" i="6"/>
  <c r="H11" i="6"/>
  <c r="P11" i="6" s="1"/>
  <c r="G11" i="6"/>
  <c r="O11" i="6" s="1"/>
  <c r="N74" i="6"/>
  <c r="M74" i="6"/>
  <c r="L74" i="6"/>
  <c r="K74" i="6"/>
  <c r="J74" i="6"/>
  <c r="I74" i="6"/>
  <c r="H74" i="6"/>
  <c r="P74" i="6" s="1"/>
  <c r="G74" i="6"/>
  <c r="O74" i="6" s="1"/>
  <c r="N32" i="6"/>
  <c r="M32" i="6"/>
  <c r="L32" i="6"/>
  <c r="K32" i="6"/>
  <c r="J32" i="6"/>
  <c r="I32" i="6"/>
  <c r="H32" i="6"/>
  <c r="P32" i="6" s="1"/>
  <c r="G32" i="6"/>
  <c r="O32" i="6" s="1"/>
  <c r="N25" i="6"/>
  <c r="M25" i="6"/>
  <c r="L25" i="6"/>
  <c r="K25" i="6"/>
  <c r="J25" i="6"/>
  <c r="I25" i="6"/>
  <c r="H25" i="6"/>
  <c r="P25" i="6" s="1"/>
  <c r="G25" i="6"/>
  <c r="O25" i="6" s="1"/>
  <c r="N41" i="6"/>
  <c r="M41" i="6"/>
  <c r="L41" i="6"/>
  <c r="K41" i="6"/>
  <c r="J41" i="6"/>
  <c r="I41" i="6"/>
  <c r="H41" i="6"/>
  <c r="P41" i="6" s="1"/>
  <c r="G41" i="6"/>
  <c r="O41" i="6" s="1"/>
  <c r="N143" i="6"/>
  <c r="M143" i="6"/>
  <c r="L143" i="6"/>
  <c r="K143" i="6"/>
  <c r="J143" i="6"/>
  <c r="I143" i="6"/>
  <c r="H143" i="6"/>
  <c r="P143" i="6" s="1"/>
  <c r="G143" i="6"/>
  <c r="O143" i="6" s="1"/>
  <c r="N81" i="6"/>
  <c r="M81" i="6"/>
  <c r="L81" i="6"/>
  <c r="K81" i="6"/>
  <c r="J81" i="6"/>
  <c r="I81" i="6"/>
  <c r="H81" i="6"/>
  <c r="P81" i="6" s="1"/>
  <c r="G81" i="6"/>
  <c r="O81" i="6" s="1"/>
  <c r="N89" i="6"/>
  <c r="M89" i="6"/>
  <c r="L89" i="6"/>
  <c r="K89" i="6"/>
  <c r="J89" i="6"/>
  <c r="I89" i="6"/>
  <c r="H89" i="6"/>
  <c r="P89" i="6" s="1"/>
  <c r="G89" i="6"/>
  <c r="O89" i="6" s="1"/>
  <c r="N100" i="6"/>
  <c r="M100" i="6"/>
  <c r="L100" i="6"/>
  <c r="K100" i="6"/>
  <c r="J100" i="6"/>
  <c r="I100" i="6"/>
  <c r="H100" i="6"/>
  <c r="P100" i="6" s="1"/>
  <c r="G100" i="6"/>
  <c r="O100" i="6" s="1"/>
  <c r="N106" i="6"/>
  <c r="M106" i="6"/>
  <c r="L106" i="6"/>
  <c r="K106" i="6"/>
  <c r="J106" i="6"/>
  <c r="I106" i="6"/>
  <c r="H106" i="6"/>
  <c r="P106" i="6" s="1"/>
  <c r="G106" i="6"/>
  <c r="O106" i="6" s="1"/>
  <c r="N57" i="6"/>
  <c r="M57" i="6"/>
  <c r="L57" i="6"/>
  <c r="K57" i="6"/>
  <c r="J57" i="6"/>
  <c r="I57" i="6"/>
  <c r="H57" i="6"/>
  <c r="P57" i="6" s="1"/>
  <c r="G57" i="6"/>
  <c r="O57" i="6" s="1"/>
  <c r="N78" i="6"/>
  <c r="M78" i="6"/>
  <c r="L78" i="6"/>
  <c r="K78" i="6"/>
  <c r="J78" i="6"/>
  <c r="I78" i="6"/>
  <c r="H78" i="6"/>
  <c r="P78" i="6" s="1"/>
  <c r="G78" i="6"/>
  <c r="O78" i="6" s="1"/>
  <c r="N39" i="6"/>
  <c r="M39" i="6"/>
  <c r="L39" i="6"/>
  <c r="K39" i="6"/>
  <c r="J39" i="6"/>
  <c r="I39" i="6"/>
  <c r="H39" i="6"/>
  <c r="P39" i="6" s="1"/>
  <c r="G39" i="6"/>
  <c r="O39" i="6" s="1"/>
  <c r="N13" i="6"/>
  <c r="M13" i="6"/>
  <c r="L13" i="6"/>
  <c r="K13" i="6"/>
  <c r="J13" i="6"/>
  <c r="I13" i="6"/>
  <c r="H13" i="6"/>
  <c r="P13" i="6" s="1"/>
  <c r="G13" i="6"/>
  <c r="O13" i="6" s="1"/>
  <c r="N7" i="6"/>
  <c r="M7" i="6"/>
  <c r="L7" i="6"/>
  <c r="K7" i="6"/>
  <c r="J7" i="6"/>
  <c r="I7" i="6"/>
  <c r="H7" i="6"/>
  <c r="P7" i="6" s="1"/>
  <c r="G7" i="6"/>
  <c r="O7" i="6" s="1"/>
  <c r="N48" i="6"/>
  <c r="M48" i="6"/>
  <c r="L48" i="6"/>
  <c r="K48" i="6"/>
  <c r="J48" i="6"/>
  <c r="I48" i="6"/>
  <c r="H48" i="6"/>
  <c r="P48" i="6" s="1"/>
  <c r="G48" i="6"/>
  <c r="O48" i="6" s="1"/>
  <c r="N8" i="6"/>
  <c r="M8" i="6"/>
  <c r="L8" i="6"/>
  <c r="K8" i="6"/>
  <c r="J8" i="6"/>
  <c r="I8" i="6"/>
  <c r="H8" i="6"/>
  <c r="P8" i="6" s="1"/>
  <c r="G8" i="6"/>
  <c r="O8" i="6" s="1"/>
  <c r="N60" i="6"/>
  <c r="M60" i="6"/>
  <c r="L60" i="6"/>
  <c r="K60" i="6"/>
  <c r="J60" i="6"/>
  <c r="I60" i="6"/>
  <c r="H60" i="6"/>
  <c r="P60" i="6" s="1"/>
  <c r="G60" i="6"/>
  <c r="O60" i="6" s="1"/>
  <c r="N65" i="6"/>
  <c r="M65" i="6"/>
  <c r="L65" i="6"/>
  <c r="K65" i="6"/>
  <c r="J65" i="6"/>
  <c r="I65" i="6"/>
  <c r="H65" i="6"/>
  <c r="P65" i="6" s="1"/>
  <c r="G65" i="6"/>
  <c r="O65" i="6" s="1"/>
  <c r="N5" i="6"/>
  <c r="M5" i="6"/>
  <c r="L5" i="6"/>
  <c r="K5" i="6"/>
  <c r="J5" i="6"/>
  <c r="I5" i="6"/>
  <c r="H5" i="6"/>
  <c r="P5" i="6" s="1"/>
  <c r="G5" i="6"/>
  <c r="O5" i="6" s="1"/>
  <c r="N18" i="6"/>
  <c r="M18" i="6"/>
  <c r="L18" i="6"/>
  <c r="K18" i="6"/>
  <c r="J18" i="6"/>
  <c r="I18" i="6"/>
  <c r="H18" i="6"/>
  <c r="P18" i="6" s="1"/>
  <c r="G18" i="6"/>
  <c r="O18" i="6" s="1"/>
  <c r="N54" i="6"/>
  <c r="M54" i="6"/>
  <c r="L54" i="6"/>
  <c r="K54" i="6"/>
  <c r="J54" i="6"/>
  <c r="I54" i="6"/>
  <c r="H54" i="6"/>
  <c r="P54" i="6" s="1"/>
  <c r="G54" i="6"/>
  <c r="O54" i="6" s="1"/>
  <c r="N43" i="6"/>
  <c r="M43" i="6"/>
  <c r="L43" i="6"/>
  <c r="K43" i="6"/>
  <c r="J43" i="6"/>
  <c r="I43" i="6"/>
  <c r="H43" i="6"/>
  <c r="P43" i="6" s="1"/>
  <c r="G43" i="6"/>
  <c r="O43" i="6" s="1"/>
  <c r="N27" i="6"/>
  <c r="M27" i="6"/>
  <c r="L27" i="6"/>
  <c r="K27" i="6"/>
  <c r="J27" i="6"/>
  <c r="I27" i="6"/>
  <c r="H27" i="6"/>
  <c r="P27" i="6" s="1"/>
  <c r="G27" i="6"/>
  <c r="O27" i="6" s="1"/>
  <c r="N47" i="6"/>
  <c r="M47" i="6"/>
  <c r="L47" i="6"/>
  <c r="K47" i="6"/>
  <c r="J47" i="6"/>
  <c r="I47" i="6"/>
  <c r="H47" i="6"/>
  <c r="P47" i="6" s="1"/>
  <c r="G47" i="6"/>
  <c r="O47" i="6" s="1"/>
  <c r="N80" i="6"/>
  <c r="M80" i="6"/>
  <c r="L80" i="6"/>
  <c r="K80" i="6"/>
  <c r="J80" i="6"/>
  <c r="I80" i="6"/>
  <c r="H80" i="6"/>
  <c r="P80" i="6" s="1"/>
  <c r="G80" i="6"/>
  <c r="O80" i="6" s="1"/>
  <c r="N61" i="6"/>
  <c r="M61" i="6"/>
  <c r="L61" i="6"/>
  <c r="K61" i="6"/>
  <c r="J61" i="6"/>
  <c r="I61" i="6"/>
  <c r="H61" i="6"/>
  <c r="P61" i="6" s="1"/>
  <c r="G61" i="6"/>
  <c r="O61" i="6" s="1"/>
  <c r="N9" i="6"/>
  <c r="M9" i="6"/>
  <c r="L9" i="6"/>
  <c r="K9" i="6"/>
  <c r="J9" i="6"/>
  <c r="I9" i="6"/>
  <c r="H9" i="6"/>
  <c r="P9" i="6" s="1"/>
  <c r="G9" i="6"/>
  <c r="O9" i="6" s="1"/>
  <c r="N21" i="6"/>
  <c r="M21" i="6"/>
  <c r="L21" i="6"/>
  <c r="K21" i="6"/>
  <c r="J21" i="6"/>
  <c r="I21" i="6"/>
  <c r="H21" i="6"/>
  <c r="P21" i="6" s="1"/>
  <c r="G21" i="6"/>
  <c r="O21" i="6" s="1"/>
  <c r="N53" i="6"/>
  <c r="M53" i="6"/>
  <c r="L53" i="6"/>
  <c r="K53" i="6"/>
  <c r="J53" i="6"/>
  <c r="I53" i="6"/>
  <c r="H53" i="6"/>
  <c r="P53" i="6" s="1"/>
  <c r="G53" i="6"/>
  <c r="O53" i="6" s="1"/>
  <c r="N138" i="6"/>
  <c r="M138" i="6"/>
  <c r="L138" i="6"/>
  <c r="K138" i="6"/>
  <c r="J138" i="6"/>
  <c r="I138" i="6"/>
  <c r="H138" i="6"/>
  <c r="P138" i="6" s="1"/>
  <c r="G138" i="6"/>
  <c r="O138" i="6" s="1"/>
  <c r="N75" i="6"/>
  <c r="M75" i="6"/>
  <c r="L75" i="6"/>
  <c r="K75" i="6"/>
  <c r="J75" i="6"/>
  <c r="I75" i="6"/>
  <c r="H75" i="6"/>
  <c r="P75" i="6" s="1"/>
  <c r="G75" i="6"/>
  <c r="O75" i="6" s="1"/>
  <c r="AI75" i="6" s="1"/>
  <c r="AS75" i="6" s="1"/>
  <c r="N12" i="6"/>
  <c r="M12" i="6"/>
  <c r="L12" i="6"/>
  <c r="K12" i="6"/>
  <c r="J12" i="6"/>
  <c r="I12" i="6"/>
  <c r="H12" i="6"/>
  <c r="P12" i="6" s="1"/>
  <c r="G12" i="6"/>
  <c r="O12" i="6" s="1"/>
  <c r="N103" i="6"/>
  <c r="M103" i="6"/>
  <c r="L103" i="6"/>
  <c r="K103" i="6"/>
  <c r="J103" i="6"/>
  <c r="I103" i="6"/>
  <c r="H103" i="6"/>
  <c r="P103" i="6" s="1"/>
  <c r="G103" i="6"/>
  <c r="O103" i="6" s="1"/>
  <c r="N35" i="6"/>
  <c r="M35" i="6"/>
  <c r="L35" i="6"/>
  <c r="K35" i="6"/>
  <c r="J35" i="6"/>
  <c r="I35" i="6"/>
  <c r="H35" i="6"/>
  <c r="P35" i="6" s="1"/>
  <c r="G35" i="6"/>
  <c r="O35" i="6" s="1"/>
  <c r="N62" i="6"/>
  <c r="M62" i="6"/>
  <c r="L62" i="6"/>
  <c r="K62" i="6"/>
  <c r="J62" i="6"/>
  <c r="I62" i="6"/>
  <c r="H62" i="6"/>
  <c r="P62" i="6" s="1"/>
  <c r="G62" i="6"/>
  <c r="O62" i="6" s="1"/>
  <c r="N24" i="6"/>
  <c r="M24" i="6"/>
  <c r="L24" i="6"/>
  <c r="K24" i="6"/>
  <c r="J24" i="6"/>
  <c r="I24" i="6"/>
  <c r="H24" i="6"/>
  <c r="P24" i="6" s="1"/>
  <c r="G24" i="6"/>
  <c r="O24" i="6" s="1"/>
  <c r="N63" i="6"/>
  <c r="M63" i="6"/>
  <c r="L63" i="6"/>
  <c r="K63" i="6"/>
  <c r="J63" i="6"/>
  <c r="I63" i="6"/>
  <c r="H63" i="6"/>
  <c r="P63" i="6" s="1"/>
  <c r="G63" i="6"/>
  <c r="O63" i="6" s="1"/>
  <c r="N29" i="6"/>
  <c r="M29" i="6"/>
  <c r="L29" i="6"/>
  <c r="K29" i="6"/>
  <c r="J29" i="6"/>
  <c r="I29" i="6"/>
  <c r="H29" i="6"/>
  <c r="P29" i="6" s="1"/>
  <c r="G29" i="6"/>
  <c r="O29" i="6" s="1"/>
  <c r="N73" i="6"/>
  <c r="M73" i="6"/>
  <c r="L73" i="6"/>
  <c r="K73" i="6"/>
  <c r="J73" i="6"/>
  <c r="I73" i="6"/>
  <c r="H73" i="6"/>
  <c r="P73" i="6" s="1"/>
  <c r="G73" i="6"/>
  <c r="O73" i="6" s="1"/>
  <c r="N6" i="6"/>
  <c r="M6" i="6"/>
  <c r="L6" i="6"/>
  <c r="K6" i="6"/>
  <c r="J6" i="6"/>
  <c r="I6" i="6"/>
  <c r="H6" i="6"/>
  <c r="P6" i="6" s="1"/>
  <c r="G6" i="6"/>
  <c r="O6" i="6" s="1"/>
  <c r="N20" i="6"/>
  <c r="M20" i="6"/>
  <c r="L20" i="6"/>
  <c r="K20" i="6"/>
  <c r="J20" i="6"/>
  <c r="I20" i="6"/>
  <c r="H20" i="6"/>
  <c r="P20" i="6" s="1"/>
  <c r="G20" i="6"/>
  <c r="O20" i="6" s="1"/>
  <c r="N120" i="6"/>
  <c r="M120" i="6"/>
  <c r="L120" i="6"/>
  <c r="K120" i="6"/>
  <c r="J120" i="6"/>
  <c r="I120" i="6"/>
  <c r="H120" i="6"/>
  <c r="P120" i="6" s="1"/>
  <c r="G120" i="6"/>
  <c r="O120" i="6" s="1"/>
  <c r="N64" i="6"/>
  <c r="M64" i="6"/>
  <c r="Y434" i="1"/>
  <c r="X434" i="1"/>
  <c r="W434" i="1"/>
  <c r="V434" i="1"/>
  <c r="R434" i="1"/>
  <c r="Q434" i="1"/>
  <c r="AB434" i="1"/>
  <c r="AI434" i="1"/>
  <c r="AH434" i="1"/>
  <c r="AG434" i="1"/>
  <c r="AF434" i="1"/>
  <c r="AA434" i="1"/>
  <c r="AI266" i="1"/>
  <c r="AH266" i="1"/>
  <c r="AG266" i="1"/>
  <c r="AF266" i="1"/>
  <c r="AB266" i="1"/>
  <c r="AA266" i="1"/>
  <c r="AI432" i="1"/>
  <c r="AH432" i="1"/>
  <c r="AG432" i="1"/>
  <c r="AF432" i="1"/>
  <c r="AB432" i="1"/>
  <c r="AA432" i="1"/>
  <c r="AI391" i="1"/>
  <c r="AH391" i="1"/>
  <c r="AG391" i="1"/>
  <c r="AF391" i="1"/>
  <c r="AB391" i="1"/>
  <c r="AA391" i="1"/>
  <c r="AI379" i="1"/>
  <c r="AH379" i="1"/>
  <c r="AG379" i="1"/>
  <c r="AF379" i="1"/>
  <c r="AB379" i="1"/>
  <c r="AA379" i="1"/>
  <c r="Y266" i="1"/>
  <c r="X266" i="1"/>
  <c r="W266" i="1"/>
  <c r="V266" i="1"/>
  <c r="R266" i="1"/>
  <c r="Q266" i="1"/>
  <c r="Y432" i="1"/>
  <c r="BC432" i="1" s="1"/>
  <c r="BH432" i="1" s="1"/>
  <c r="X432" i="1"/>
  <c r="BB432" i="1" s="1"/>
  <c r="BG432" i="1" s="1"/>
  <c r="W432" i="1"/>
  <c r="BA432" i="1" s="1"/>
  <c r="BF432" i="1" s="1"/>
  <c r="V432" i="1"/>
  <c r="AZ432" i="1" s="1"/>
  <c r="BE432" i="1" s="1"/>
  <c r="R432" i="1"/>
  <c r="Q432" i="1"/>
  <c r="Y391" i="1"/>
  <c r="BC391" i="1" s="1"/>
  <c r="BH391" i="1" s="1"/>
  <c r="X391" i="1"/>
  <c r="BB391" i="1" s="1"/>
  <c r="BG391" i="1" s="1"/>
  <c r="W391" i="1"/>
  <c r="BA391" i="1" s="1"/>
  <c r="BF391" i="1" s="1"/>
  <c r="V391" i="1"/>
  <c r="AZ391" i="1" s="1"/>
  <c r="BE391" i="1" s="1"/>
  <c r="R391" i="1"/>
  <c r="Q391" i="1"/>
  <c r="R379" i="1"/>
  <c r="Y379" i="1"/>
  <c r="BC379" i="1" s="1"/>
  <c r="BH379" i="1" s="1"/>
  <c r="X379" i="1"/>
  <c r="BB379" i="1" s="1"/>
  <c r="BG379" i="1" s="1"/>
  <c r="W379" i="1"/>
  <c r="BA379" i="1" s="1"/>
  <c r="BF379" i="1" s="1"/>
  <c r="V379" i="1"/>
  <c r="AZ379" i="1" s="1"/>
  <c r="BE379" i="1" s="1"/>
  <c r="Q379" i="1"/>
  <c r="Y422" i="1"/>
  <c r="BC422" i="1" s="1"/>
  <c r="BH422" i="1" s="1"/>
  <c r="X422" i="1"/>
  <c r="BB422" i="1" s="1"/>
  <c r="BG422" i="1" s="1"/>
  <c r="W422" i="1"/>
  <c r="BA422" i="1" s="1"/>
  <c r="BF422" i="1" s="1"/>
  <c r="V422" i="1"/>
  <c r="AZ422" i="1" s="1"/>
  <c r="BE422" i="1" s="1"/>
  <c r="R422" i="1"/>
  <c r="Q422" i="1"/>
  <c r="Y284" i="1"/>
  <c r="BC284" i="1" s="1"/>
  <c r="BH284" i="1" s="1"/>
  <c r="X284" i="1"/>
  <c r="BB284" i="1" s="1"/>
  <c r="BG284" i="1" s="1"/>
  <c r="W284" i="1"/>
  <c r="BA284" i="1" s="1"/>
  <c r="BF284" i="1" s="1"/>
  <c r="V284" i="1"/>
  <c r="AZ284" i="1" s="1"/>
  <c r="BE284" i="1" s="1"/>
  <c r="R284" i="1"/>
  <c r="Q284" i="1"/>
  <c r="Y302" i="1"/>
  <c r="BC302" i="1" s="1"/>
  <c r="BH302" i="1" s="1"/>
  <c r="X302" i="1"/>
  <c r="BB302" i="1" s="1"/>
  <c r="BG302" i="1" s="1"/>
  <c r="W302" i="1"/>
  <c r="BA302" i="1" s="1"/>
  <c r="BF302" i="1" s="1"/>
  <c r="V302" i="1"/>
  <c r="AZ302" i="1" s="1"/>
  <c r="BE302" i="1" s="1"/>
  <c r="R302" i="1"/>
  <c r="Q302" i="1"/>
  <c r="Y437" i="1"/>
  <c r="BC437" i="1" s="1"/>
  <c r="BH437" i="1" s="1"/>
  <c r="X437" i="1"/>
  <c r="BB437" i="1" s="1"/>
  <c r="BG437" i="1" s="1"/>
  <c r="W437" i="1"/>
  <c r="BA437" i="1" s="1"/>
  <c r="BF437" i="1" s="1"/>
  <c r="V437" i="1"/>
  <c r="AZ437" i="1" s="1"/>
  <c r="BE437" i="1" s="1"/>
  <c r="R437" i="1"/>
  <c r="Q437" i="1"/>
  <c r="Y362" i="1"/>
  <c r="BC362" i="1" s="1"/>
  <c r="BH362" i="1" s="1"/>
  <c r="X362" i="1"/>
  <c r="BB362" i="1" s="1"/>
  <c r="BG362" i="1" s="1"/>
  <c r="W362" i="1"/>
  <c r="BA362" i="1" s="1"/>
  <c r="BF362" i="1" s="1"/>
  <c r="V362" i="1"/>
  <c r="AZ362" i="1" s="1"/>
  <c r="BE362" i="1" s="1"/>
  <c r="R362" i="1"/>
  <c r="Q362" i="1"/>
  <c r="Y340" i="1"/>
  <c r="BC340" i="1" s="1"/>
  <c r="BH340" i="1" s="1"/>
  <c r="X340" i="1"/>
  <c r="BB340" i="1" s="1"/>
  <c r="BG340" i="1" s="1"/>
  <c r="W340" i="1"/>
  <c r="BA340" i="1" s="1"/>
  <c r="BF340" i="1" s="1"/>
  <c r="V340" i="1"/>
  <c r="AZ340" i="1" s="1"/>
  <c r="BE340" i="1" s="1"/>
  <c r="R340" i="1"/>
  <c r="Q340" i="1"/>
  <c r="Y269" i="1"/>
  <c r="BC269" i="1" s="1"/>
  <c r="BH269" i="1" s="1"/>
  <c r="X269" i="1"/>
  <c r="BB269" i="1" s="1"/>
  <c r="BG269" i="1" s="1"/>
  <c r="W269" i="1"/>
  <c r="BA269" i="1" s="1"/>
  <c r="BF269" i="1" s="1"/>
  <c r="V269" i="1"/>
  <c r="AZ269" i="1" s="1"/>
  <c r="BE269" i="1" s="1"/>
  <c r="R269" i="1"/>
  <c r="Q269" i="1"/>
  <c r="Y288" i="1"/>
  <c r="BC288" i="1" s="1"/>
  <c r="BH288" i="1" s="1"/>
  <c r="X288" i="1"/>
  <c r="BB288" i="1" s="1"/>
  <c r="BG288" i="1" s="1"/>
  <c r="W288" i="1"/>
  <c r="BA288" i="1" s="1"/>
  <c r="BF288" i="1" s="1"/>
  <c r="V288" i="1"/>
  <c r="AZ288" i="1" s="1"/>
  <c r="BE288" i="1" s="1"/>
  <c r="R288" i="1"/>
  <c r="Q288" i="1"/>
  <c r="AI422" i="1"/>
  <c r="AH422" i="1"/>
  <c r="AG422" i="1"/>
  <c r="AF422" i="1"/>
  <c r="AB422" i="1"/>
  <c r="AA422" i="1"/>
  <c r="AI284" i="1"/>
  <c r="AH284" i="1"/>
  <c r="AG284" i="1"/>
  <c r="AF284" i="1"/>
  <c r="AB284" i="1"/>
  <c r="AA284" i="1"/>
  <c r="AI302" i="1"/>
  <c r="AH302" i="1"/>
  <c r="AG302" i="1"/>
  <c r="AF302" i="1"/>
  <c r="AB302" i="1"/>
  <c r="AA302" i="1"/>
  <c r="AI437" i="1"/>
  <c r="AH437" i="1"/>
  <c r="AG437" i="1"/>
  <c r="AF437" i="1"/>
  <c r="AB437" i="1"/>
  <c r="AA437" i="1"/>
  <c r="AI362" i="1"/>
  <c r="AH362" i="1"/>
  <c r="AG362" i="1"/>
  <c r="AF362" i="1"/>
  <c r="AB362" i="1"/>
  <c r="AA362" i="1"/>
  <c r="AI340" i="1"/>
  <c r="AH340" i="1"/>
  <c r="AG340" i="1"/>
  <c r="AF340" i="1"/>
  <c r="AB340" i="1"/>
  <c r="AA340" i="1"/>
  <c r="AI269" i="1"/>
  <c r="AH269" i="1"/>
  <c r="AG269" i="1"/>
  <c r="AF269" i="1"/>
  <c r="AB269" i="1"/>
  <c r="AA269" i="1"/>
  <c r="AA288" i="1"/>
  <c r="AB288" i="1"/>
  <c r="AI288" i="1"/>
  <c r="AH288" i="1"/>
  <c r="AG288" i="1"/>
  <c r="AF288" i="1"/>
  <c r="AA209" i="1"/>
  <c r="AB209" i="1"/>
  <c r="AF209" i="1"/>
  <c r="AG209" i="1"/>
  <c r="AH209" i="1"/>
  <c r="AI209" i="1"/>
  <c r="AI419" i="1"/>
  <c r="AH419" i="1"/>
  <c r="AG419" i="1"/>
  <c r="AF419" i="1"/>
  <c r="AB419" i="1"/>
  <c r="AA419" i="1"/>
  <c r="AI360" i="1"/>
  <c r="AH360" i="1"/>
  <c r="AG360" i="1"/>
  <c r="AF360" i="1"/>
  <c r="AB360" i="1"/>
  <c r="AA360" i="1"/>
  <c r="AI359" i="1"/>
  <c r="AH359" i="1"/>
  <c r="AG359" i="1"/>
  <c r="AF359" i="1"/>
  <c r="AB359" i="1"/>
  <c r="AA359" i="1"/>
  <c r="AI300" i="1"/>
  <c r="AH300" i="1"/>
  <c r="AG300" i="1"/>
  <c r="AF300" i="1"/>
  <c r="AB300" i="1"/>
  <c r="AA300" i="1"/>
  <c r="AI252" i="1"/>
  <c r="AH252" i="1"/>
  <c r="AG252" i="1"/>
  <c r="AF252" i="1"/>
  <c r="AB252" i="1"/>
  <c r="AA252" i="1"/>
  <c r="AI414" i="1"/>
  <c r="AH414" i="1"/>
  <c r="AG414" i="1"/>
  <c r="AF414" i="1"/>
  <c r="AB414" i="1"/>
  <c r="AA414" i="1"/>
  <c r="AI298" i="1"/>
  <c r="AH298" i="1"/>
  <c r="AG298" i="1"/>
  <c r="AF298" i="1"/>
  <c r="AB298" i="1"/>
  <c r="AA298" i="1"/>
  <c r="AI279" i="1"/>
  <c r="AH279" i="1"/>
  <c r="AG279" i="1"/>
  <c r="AF279" i="1"/>
  <c r="AB279" i="1"/>
  <c r="AA279" i="1"/>
  <c r="AI175" i="1"/>
  <c r="AH175" i="1"/>
  <c r="AG175" i="1"/>
  <c r="AF175" i="1"/>
  <c r="AB175" i="1"/>
  <c r="AA175" i="1"/>
  <c r="AI180" i="1"/>
  <c r="AH180" i="1"/>
  <c r="AG180" i="1"/>
  <c r="AF180" i="1"/>
  <c r="AB180" i="1"/>
  <c r="AA180" i="1"/>
  <c r="AI249" i="1"/>
  <c r="AH249" i="1"/>
  <c r="AG249" i="1"/>
  <c r="AF249" i="1"/>
  <c r="AB249" i="1"/>
  <c r="AA249" i="1"/>
  <c r="AI327" i="1"/>
  <c r="AH327" i="1"/>
  <c r="AG327" i="1"/>
  <c r="AF327" i="1"/>
  <c r="AB327" i="1"/>
  <c r="AA327" i="1"/>
  <c r="R419" i="1"/>
  <c r="Q419" i="1"/>
  <c r="R360" i="1"/>
  <c r="Q360" i="1"/>
  <c r="R359" i="1"/>
  <c r="Q359" i="1"/>
  <c r="R300" i="1"/>
  <c r="Q300" i="1"/>
  <c r="R252" i="1"/>
  <c r="Q252" i="1"/>
  <c r="R414" i="1"/>
  <c r="Q414" i="1"/>
  <c r="R298" i="1"/>
  <c r="Q298" i="1"/>
  <c r="R279" i="1"/>
  <c r="Q279" i="1"/>
  <c r="R175" i="1"/>
  <c r="Q175" i="1"/>
  <c r="R180" i="1"/>
  <c r="Q180" i="1"/>
  <c r="R249" i="1"/>
  <c r="Q249" i="1"/>
  <c r="R327" i="1"/>
  <c r="Q327" i="1"/>
  <c r="Y419" i="1"/>
  <c r="BC419" i="1" s="1"/>
  <c r="BH419" i="1" s="1"/>
  <c r="X419" i="1"/>
  <c r="BB419" i="1" s="1"/>
  <c r="BG419" i="1" s="1"/>
  <c r="W419" i="1"/>
  <c r="BA419" i="1" s="1"/>
  <c r="BF419" i="1" s="1"/>
  <c r="V419" i="1"/>
  <c r="AZ419" i="1" s="1"/>
  <c r="BE419" i="1" s="1"/>
  <c r="Y360" i="1"/>
  <c r="BC360" i="1" s="1"/>
  <c r="BH360" i="1" s="1"/>
  <c r="X360" i="1"/>
  <c r="BB360" i="1" s="1"/>
  <c r="BG360" i="1" s="1"/>
  <c r="W360" i="1"/>
  <c r="BA360" i="1" s="1"/>
  <c r="BF360" i="1" s="1"/>
  <c r="V360" i="1"/>
  <c r="AZ360" i="1" s="1"/>
  <c r="BE360" i="1" s="1"/>
  <c r="Y359" i="1"/>
  <c r="X359" i="1"/>
  <c r="W359" i="1"/>
  <c r="V359" i="1"/>
  <c r="Y300" i="1"/>
  <c r="BC300" i="1" s="1"/>
  <c r="BH300" i="1" s="1"/>
  <c r="X300" i="1"/>
  <c r="BB300" i="1" s="1"/>
  <c r="BG300" i="1" s="1"/>
  <c r="W300" i="1"/>
  <c r="BA300" i="1" s="1"/>
  <c r="BF300" i="1" s="1"/>
  <c r="V300" i="1"/>
  <c r="AZ300" i="1" s="1"/>
  <c r="BE300" i="1" s="1"/>
  <c r="Y252" i="1"/>
  <c r="BC252" i="1" s="1"/>
  <c r="BH252" i="1" s="1"/>
  <c r="X252" i="1"/>
  <c r="BB252" i="1" s="1"/>
  <c r="BG252" i="1" s="1"/>
  <c r="W252" i="1"/>
  <c r="BA252" i="1" s="1"/>
  <c r="BF252" i="1" s="1"/>
  <c r="V252" i="1"/>
  <c r="AZ252" i="1" s="1"/>
  <c r="BE252" i="1" s="1"/>
  <c r="Y414" i="1"/>
  <c r="BC414" i="1" s="1"/>
  <c r="BH414" i="1" s="1"/>
  <c r="X414" i="1"/>
  <c r="BB414" i="1" s="1"/>
  <c r="BG414" i="1" s="1"/>
  <c r="W414" i="1"/>
  <c r="BA414" i="1" s="1"/>
  <c r="BF414" i="1" s="1"/>
  <c r="V414" i="1"/>
  <c r="AZ414" i="1" s="1"/>
  <c r="BE414" i="1" s="1"/>
  <c r="Y298" i="1"/>
  <c r="X298" i="1"/>
  <c r="W298" i="1"/>
  <c r="V298" i="1"/>
  <c r="Y279" i="1"/>
  <c r="X279" i="1"/>
  <c r="W279" i="1"/>
  <c r="V279" i="1"/>
  <c r="Y175" i="1"/>
  <c r="X175" i="1"/>
  <c r="W175" i="1"/>
  <c r="V175" i="1"/>
  <c r="Y180" i="1"/>
  <c r="X180" i="1"/>
  <c r="W180" i="1"/>
  <c r="V180" i="1"/>
  <c r="Y249" i="1"/>
  <c r="BC249" i="1" s="1"/>
  <c r="BH249" i="1" s="1"/>
  <c r="X249" i="1"/>
  <c r="BB249" i="1" s="1"/>
  <c r="BG249" i="1" s="1"/>
  <c r="W249" i="1"/>
  <c r="BA249" i="1" s="1"/>
  <c r="BF249" i="1" s="1"/>
  <c r="V249" i="1"/>
  <c r="AZ249" i="1" s="1"/>
  <c r="BE249" i="1" s="1"/>
  <c r="Y327" i="1"/>
  <c r="BC327" i="1" s="1"/>
  <c r="BH327" i="1" s="1"/>
  <c r="X327" i="1"/>
  <c r="BB327" i="1" s="1"/>
  <c r="BG327" i="1" s="1"/>
  <c r="W327" i="1"/>
  <c r="BA327" i="1" s="1"/>
  <c r="BF327" i="1" s="1"/>
  <c r="V327" i="1"/>
  <c r="AZ327" i="1" s="1"/>
  <c r="BE327" i="1" s="1"/>
  <c r="Y267" i="1"/>
  <c r="BC267" i="1" s="1"/>
  <c r="BH267" i="1" s="1"/>
  <c r="X267" i="1"/>
  <c r="BB267" i="1" s="1"/>
  <c r="BG267" i="1" s="1"/>
  <c r="W267" i="1"/>
  <c r="BA267" i="1" s="1"/>
  <c r="BF267" i="1" s="1"/>
  <c r="V267" i="1"/>
  <c r="AZ267" i="1" s="1"/>
  <c r="BE267" i="1" s="1"/>
  <c r="Y178" i="1"/>
  <c r="X178" i="1"/>
  <c r="W178" i="1"/>
  <c r="V178" i="1"/>
  <c r="Y309" i="1"/>
  <c r="BC309" i="1" s="1"/>
  <c r="BH309" i="1" s="1"/>
  <c r="X309" i="1"/>
  <c r="BB309" i="1" s="1"/>
  <c r="BG309" i="1" s="1"/>
  <c r="W309" i="1"/>
  <c r="BA309" i="1" s="1"/>
  <c r="BF309" i="1" s="1"/>
  <c r="V309" i="1"/>
  <c r="AZ309" i="1" s="1"/>
  <c r="BE309" i="1" s="1"/>
  <c r="Y237" i="1"/>
  <c r="BC237" i="1" s="1"/>
  <c r="BH237" i="1" s="1"/>
  <c r="X237" i="1"/>
  <c r="BB237" i="1" s="1"/>
  <c r="BG237" i="1" s="1"/>
  <c r="W237" i="1"/>
  <c r="BA237" i="1" s="1"/>
  <c r="BF237" i="1" s="1"/>
  <c r="V237" i="1"/>
  <c r="AZ237" i="1" s="1"/>
  <c r="BE237" i="1" s="1"/>
  <c r="Y220" i="1"/>
  <c r="BC220" i="1" s="1"/>
  <c r="BH220" i="1" s="1"/>
  <c r="X220" i="1"/>
  <c r="BB220" i="1" s="1"/>
  <c r="BG220" i="1" s="1"/>
  <c r="W220" i="1"/>
  <c r="BA220" i="1" s="1"/>
  <c r="BF220" i="1" s="1"/>
  <c r="V220" i="1"/>
  <c r="AZ220" i="1" s="1"/>
  <c r="BE220" i="1" s="1"/>
  <c r="Y107" i="1"/>
  <c r="X107" i="1"/>
  <c r="W107" i="1"/>
  <c r="V107" i="1"/>
  <c r="Y232" i="1"/>
  <c r="X232" i="1"/>
  <c r="W232" i="1"/>
  <c r="V232" i="1"/>
  <c r="Y369" i="1"/>
  <c r="BC369" i="1" s="1"/>
  <c r="BH369" i="1" s="1"/>
  <c r="X369" i="1"/>
  <c r="BB369" i="1" s="1"/>
  <c r="BG369" i="1" s="1"/>
  <c r="W369" i="1"/>
  <c r="BA369" i="1" s="1"/>
  <c r="BF369" i="1" s="1"/>
  <c r="V369" i="1"/>
  <c r="AZ369" i="1" s="1"/>
  <c r="BE369" i="1" s="1"/>
  <c r="AI267" i="1"/>
  <c r="AH267" i="1"/>
  <c r="AG267" i="1"/>
  <c r="AF267" i="1"/>
  <c r="AI178" i="1"/>
  <c r="AH178" i="1"/>
  <c r="AG178" i="1"/>
  <c r="AF178" i="1"/>
  <c r="AI309" i="1"/>
  <c r="AH309" i="1"/>
  <c r="AG309" i="1"/>
  <c r="AF309" i="1"/>
  <c r="AI237" i="1"/>
  <c r="AH237" i="1"/>
  <c r="AG237" i="1"/>
  <c r="AF237" i="1"/>
  <c r="AI220" i="1"/>
  <c r="AH220" i="1"/>
  <c r="AG220" i="1"/>
  <c r="AF220" i="1"/>
  <c r="AI107" i="1"/>
  <c r="AH107" i="1"/>
  <c r="AG107" i="1"/>
  <c r="AF107" i="1"/>
  <c r="AI232" i="1"/>
  <c r="AH232" i="1"/>
  <c r="AG232" i="1"/>
  <c r="AF232" i="1"/>
  <c r="AI369" i="1"/>
  <c r="AH369" i="1"/>
  <c r="AG369" i="1"/>
  <c r="AF369" i="1"/>
  <c r="Q267" i="1"/>
  <c r="Q178" i="1"/>
  <c r="Q309" i="1"/>
  <c r="Q237" i="1"/>
  <c r="Q220" i="1"/>
  <c r="Q107" i="1"/>
  <c r="Q232" i="1"/>
  <c r="Q369" i="1"/>
  <c r="AA267" i="1"/>
  <c r="AA178" i="1"/>
  <c r="AA309" i="1"/>
  <c r="AA237" i="1"/>
  <c r="AA220" i="1"/>
  <c r="AA107" i="1"/>
  <c r="AA232" i="1"/>
  <c r="AA369" i="1"/>
  <c r="AL421" i="1"/>
  <c r="AS421" i="1"/>
  <c r="AR421" i="1"/>
  <c r="AQ421" i="1"/>
  <c r="AP421" i="1"/>
  <c r="AK421" i="1"/>
  <c r="AL413" i="1"/>
  <c r="AK413" i="1"/>
  <c r="AS382" i="1"/>
  <c r="AR382" i="1"/>
  <c r="AQ382" i="1"/>
  <c r="AP382" i="1"/>
  <c r="AL382" i="1"/>
  <c r="AK382" i="1"/>
  <c r="AS397" i="1"/>
  <c r="AR397" i="1"/>
  <c r="AQ397" i="1"/>
  <c r="AP397" i="1"/>
  <c r="AL397" i="1"/>
  <c r="AK397" i="1"/>
  <c r="AL431" i="1"/>
  <c r="AK431" i="1"/>
  <c r="AS295" i="1"/>
  <c r="AR295" i="1"/>
  <c r="AQ295" i="1"/>
  <c r="AP295" i="1"/>
  <c r="AL295" i="1"/>
  <c r="AK295" i="1"/>
  <c r="AS213" i="1"/>
  <c r="AR213" i="1"/>
  <c r="AQ213" i="1"/>
  <c r="AP213" i="1"/>
  <c r="AL213" i="1"/>
  <c r="AK213" i="1"/>
  <c r="AS363" i="1"/>
  <c r="AR363" i="1"/>
  <c r="AQ363" i="1"/>
  <c r="AP363" i="1"/>
  <c r="AL363" i="1"/>
  <c r="AK363" i="1"/>
  <c r="AL334" i="1"/>
  <c r="AK334" i="1"/>
  <c r="AS371" i="1"/>
  <c r="AR371" i="1"/>
  <c r="AQ371" i="1"/>
  <c r="AP371" i="1"/>
  <c r="AL371" i="1"/>
  <c r="AK371" i="1"/>
  <c r="AL374" i="1"/>
  <c r="AK374" i="1"/>
  <c r="AL429" i="1"/>
  <c r="AK429" i="1"/>
  <c r="AS358" i="1"/>
  <c r="AR358" i="1"/>
  <c r="AQ358" i="1"/>
  <c r="AP358" i="1"/>
  <c r="AL358" i="1"/>
  <c r="AK358" i="1"/>
  <c r="AL412" i="1"/>
  <c r="AK412" i="1"/>
  <c r="AL377" i="1"/>
  <c r="AK377" i="1"/>
  <c r="AL427" i="1"/>
  <c r="AK427" i="1"/>
  <c r="AS250" i="1"/>
  <c r="AR250" i="1"/>
  <c r="AQ250" i="1"/>
  <c r="AP250" i="1"/>
  <c r="AL250" i="1"/>
  <c r="AK250" i="1"/>
  <c r="AS306" i="1"/>
  <c r="AR306" i="1"/>
  <c r="AQ306" i="1"/>
  <c r="AP306" i="1"/>
  <c r="AL306" i="1"/>
  <c r="AK306" i="1"/>
  <c r="AL390" i="1"/>
  <c r="AK390" i="1"/>
  <c r="AS294" i="1"/>
  <c r="AR294" i="1"/>
  <c r="AQ294" i="1"/>
  <c r="AP294" i="1"/>
  <c r="AL294" i="1"/>
  <c r="AK294" i="1"/>
  <c r="AS299" i="1"/>
  <c r="AR299" i="1"/>
  <c r="AQ299" i="1"/>
  <c r="AP299" i="1"/>
  <c r="AL299" i="1"/>
  <c r="AK299" i="1"/>
  <c r="AS380" i="1"/>
  <c r="AR380" i="1"/>
  <c r="AQ380" i="1"/>
  <c r="AP380" i="1"/>
  <c r="AL380" i="1"/>
  <c r="AK380" i="1"/>
  <c r="AS401" i="1"/>
  <c r="AR401" i="1"/>
  <c r="AQ401" i="1"/>
  <c r="AP401" i="1"/>
  <c r="AL401" i="1"/>
  <c r="AK401" i="1"/>
  <c r="AS226" i="1"/>
  <c r="AR226" i="1"/>
  <c r="AQ226" i="1"/>
  <c r="AP226" i="1"/>
  <c r="AL226" i="1"/>
  <c r="AK226" i="1"/>
  <c r="AS251" i="1"/>
  <c r="AR251" i="1"/>
  <c r="AQ251" i="1"/>
  <c r="AP251" i="1"/>
  <c r="AL251" i="1"/>
  <c r="AK251" i="1"/>
  <c r="AS336" i="1"/>
  <c r="AR336" i="1"/>
  <c r="AQ336" i="1"/>
  <c r="AP336" i="1"/>
  <c r="AL336" i="1"/>
  <c r="AK336" i="1"/>
  <c r="AL162" i="1"/>
  <c r="AK162" i="1"/>
  <c r="AL244" i="1"/>
  <c r="AK244" i="1"/>
  <c r="AL392" i="1"/>
  <c r="AK392" i="1"/>
  <c r="AS430" i="1"/>
  <c r="AR430" i="1"/>
  <c r="AQ430" i="1"/>
  <c r="AP430" i="1"/>
  <c r="AL430" i="1"/>
  <c r="AK430" i="1"/>
  <c r="AL164" i="1"/>
  <c r="AK164" i="1"/>
  <c r="AS86" i="1"/>
  <c r="AR86" i="1"/>
  <c r="AQ86" i="1"/>
  <c r="AP86" i="1"/>
  <c r="AL86" i="1"/>
  <c r="AK86" i="1"/>
  <c r="AL136" i="1"/>
  <c r="AK136" i="1"/>
  <c r="AL332" i="1"/>
  <c r="AK332" i="1"/>
  <c r="AS411" i="1"/>
  <c r="AR411" i="1"/>
  <c r="AQ411" i="1"/>
  <c r="AP411" i="1"/>
  <c r="AL411" i="1"/>
  <c r="AK411" i="1"/>
  <c r="AL423" i="1"/>
  <c r="AK423" i="1"/>
  <c r="AL289" i="1"/>
  <c r="AK289" i="1"/>
  <c r="AS217" i="1"/>
  <c r="AR217" i="1"/>
  <c r="AQ217" i="1"/>
  <c r="AP217" i="1"/>
  <c r="AL217" i="1"/>
  <c r="AK217" i="1"/>
  <c r="AS119" i="1"/>
  <c r="AR119" i="1"/>
  <c r="AQ119" i="1"/>
  <c r="AP119" i="1"/>
  <c r="AL119" i="1"/>
  <c r="AK119" i="1"/>
  <c r="AS166" i="1"/>
  <c r="AR166" i="1"/>
  <c r="AQ166" i="1"/>
  <c r="AP166" i="1"/>
  <c r="AL166" i="1"/>
  <c r="AK166" i="1"/>
  <c r="AS386" i="1"/>
  <c r="AR386" i="1"/>
  <c r="AQ386" i="1"/>
  <c r="AP386" i="1"/>
  <c r="AL386" i="1"/>
  <c r="AK386" i="1"/>
  <c r="AL417" i="1"/>
  <c r="AK417" i="1"/>
  <c r="AL158" i="1"/>
  <c r="AK158" i="1"/>
  <c r="AL186" i="1"/>
  <c r="AK186" i="1"/>
  <c r="AS370" i="1"/>
  <c r="AR370" i="1"/>
  <c r="AQ370" i="1"/>
  <c r="AP370" i="1"/>
  <c r="AL370" i="1"/>
  <c r="AK370" i="1"/>
  <c r="AS193" i="1"/>
  <c r="AR193" i="1"/>
  <c r="AQ193" i="1"/>
  <c r="AP193" i="1"/>
  <c r="AL193" i="1"/>
  <c r="AK193" i="1"/>
  <c r="AL307" i="1"/>
  <c r="AK307" i="1"/>
  <c r="AS109" i="1"/>
  <c r="AR109" i="1"/>
  <c r="AQ109" i="1"/>
  <c r="AP109" i="1"/>
  <c r="AL109" i="1"/>
  <c r="AK109" i="1"/>
  <c r="AL384" i="1"/>
  <c r="AS384" i="1"/>
  <c r="AR384" i="1"/>
  <c r="AQ384" i="1"/>
  <c r="AP384" i="1"/>
  <c r="AK384" i="1"/>
  <c r="AL96" i="1"/>
  <c r="AK96" i="1"/>
  <c r="AS246" i="1"/>
  <c r="AR246" i="1"/>
  <c r="AQ246" i="1"/>
  <c r="AP246" i="1"/>
  <c r="AL246" i="1"/>
  <c r="AK246" i="1"/>
  <c r="AL338" i="1"/>
  <c r="AK338" i="1"/>
  <c r="AS229" i="1"/>
  <c r="AR229" i="1"/>
  <c r="AQ229" i="1"/>
  <c r="AP229" i="1"/>
  <c r="AL229" i="1"/>
  <c r="AK229" i="1"/>
  <c r="AL130" i="1"/>
  <c r="AK130" i="1"/>
  <c r="AL137" i="1"/>
  <c r="AK137" i="1"/>
  <c r="AS305" i="1"/>
  <c r="AR305" i="1"/>
  <c r="AQ305" i="1"/>
  <c r="AP305" i="1"/>
  <c r="AL305" i="1"/>
  <c r="AK305" i="1"/>
  <c r="AS314" i="1"/>
  <c r="AR314" i="1"/>
  <c r="AQ314" i="1"/>
  <c r="AP314" i="1"/>
  <c r="AL314" i="1"/>
  <c r="AK314" i="1"/>
  <c r="AS416" i="1"/>
  <c r="AR416" i="1"/>
  <c r="AQ416" i="1"/>
  <c r="AP416" i="1"/>
  <c r="AL416" i="1"/>
  <c r="AK416" i="1"/>
  <c r="AS72" i="1"/>
  <c r="AR72" i="1"/>
  <c r="AQ72" i="1"/>
  <c r="AP72" i="1"/>
  <c r="AL72" i="1"/>
  <c r="AK72" i="1"/>
  <c r="AL268" i="1"/>
  <c r="AK268" i="1"/>
  <c r="AL222" i="1"/>
  <c r="AK222" i="1"/>
  <c r="AS258" i="1"/>
  <c r="AR258" i="1"/>
  <c r="AQ258" i="1"/>
  <c r="AP258" i="1"/>
  <c r="AL258" i="1"/>
  <c r="AK258" i="1"/>
  <c r="AL275" i="1"/>
  <c r="AK275" i="1"/>
  <c r="AS238" i="1"/>
  <c r="AR238" i="1"/>
  <c r="AQ238" i="1"/>
  <c r="AP238" i="1"/>
  <c r="AL238" i="1"/>
  <c r="AK238" i="1"/>
  <c r="AS308" i="1"/>
  <c r="AR308" i="1"/>
  <c r="AQ308" i="1"/>
  <c r="AP308" i="1"/>
  <c r="AL308" i="1"/>
  <c r="AK308" i="1"/>
  <c r="AL225" i="1"/>
  <c r="AK225" i="1"/>
  <c r="AS161" i="1"/>
  <c r="AR161" i="1"/>
  <c r="AQ161" i="1"/>
  <c r="AP161" i="1"/>
  <c r="AL161" i="1"/>
  <c r="AK161" i="1"/>
  <c r="AS153" i="1"/>
  <c r="AR153" i="1"/>
  <c r="AQ153" i="1"/>
  <c r="AP153" i="1"/>
  <c r="AL153" i="1"/>
  <c r="AK153" i="1"/>
  <c r="AS366" i="1"/>
  <c r="AR366" i="1"/>
  <c r="AQ366" i="1"/>
  <c r="AP366" i="1"/>
  <c r="AL366" i="1"/>
  <c r="AK366" i="1"/>
  <c r="AL372" i="1"/>
  <c r="AK372" i="1"/>
  <c r="AL188" i="1"/>
  <c r="AK188" i="1"/>
  <c r="AS197" i="1"/>
  <c r="AR197" i="1"/>
  <c r="AQ197" i="1"/>
  <c r="AP197" i="1"/>
  <c r="AL197" i="1"/>
  <c r="AK197" i="1"/>
  <c r="AL395" i="1"/>
  <c r="AK395" i="1"/>
  <c r="AL435" i="1"/>
  <c r="AK435" i="1"/>
  <c r="AL227" i="1"/>
  <c r="AK227" i="1"/>
  <c r="AS277" i="1"/>
  <c r="AR277" i="1"/>
  <c r="AQ277" i="1"/>
  <c r="AP277" i="1"/>
  <c r="AL277" i="1"/>
  <c r="AK277" i="1"/>
  <c r="AS335" i="1"/>
  <c r="AR335" i="1"/>
  <c r="AQ335" i="1"/>
  <c r="AP335" i="1"/>
  <c r="AL335" i="1"/>
  <c r="AK335" i="1"/>
  <c r="AS344" i="1"/>
  <c r="AR344" i="1"/>
  <c r="AQ344" i="1"/>
  <c r="AP344" i="1"/>
  <c r="AL344" i="1"/>
  <c r="AK344" i="1"/>
  <c r="AS274" i="1"/>
  <c r="AR274" i="1"/>
  <c r="AQ274" i="1"/>
  <c r="AP274" i="1"/>
  <c r="AL274" i="1"/>
  <c r="AK274" i="1"/>
  <c r="AS347" i="1"/>
  <c r="AR347" i="1"/>
  <c r="AQ347" i="1"/>
  <c r="AP347" i="1"/>
  <c r="AL347" i="1"/>
  <c r="AK347" i="1"/>
  <c r="AS350" i="1"/>
  <c r="AR350" i="1"/>
  <c r="AQ350" i="1"/>
  <c r="AP350" i="1"/>
  <c r="AL350" i="1"/>
  <c r="AK350" i="1"/>
  <c r="AS224" i="1"/>
  <c r="AR224" i="1"/>
  <c r="AQ224" i="1"/>
  <c r="AP224" i="1"/>
  <c r="AL224" i="1"/>
  <c r="AK224" i="1"/>
  <c r="AS404" i="1"/>
  <c r="AR404" i="1"/>
  <c r="AQ404" i="1"/>
  <c r="AP404" i="1"/>
  <c r="AL404" i="1"/>
  <c r="AK404" i="1"/>
  <c r="AS373" i="1"/>
  <c r="AR373" i="1"/>
  <c r="AQ373" i="1"/>
  <c r="AP373" i="1"/>
  <c r="AL373" i="1"/>
  <c r="AK373" i="1"/>
  <c r="AL381" i="1"/>
  <c r="AK381" i="1"/>
  <c r="AS292" i="1"/>
  <c r="AR292" i="1"/>
  <c r="AQ292" i="1"/>
  <c r="AP292" i="1"/>
  <c r="AL292" i="1"/>
  <c r="AK292" i="1"/>
  <c r="AS352" i="1"/>
  <c r="AR352" i="1"/>
  <c r="AQ352" i="1"/>
  <c r="AP352" i="1"/>
  <c r="AL352" i="1"/>
  <c r="AK352" i="1"/>
  <c r="AS242" i="1"/>
  <c r="AR242" i="1"/>
  <c r="AQ242" i="1"/>
  <c r="AP242" i="1"/>
  <c r="AL242" i="1"/>
  <c r="AK242" i="1"/>
  <c r="AS407" i="1"/>
  <c r="AR407" i="1"/>
  <c r="AQ407" i="1"/>
  <c r="AP407" i="1"/>
  <c r="AL407" i="1"/>
  <c r="AK407" i="1"/>
  <c r="AS58" i="1"/>
  <c r="AR58" i="1"/>
  <c r="AQ58" i="1"/>
  <c r="AP58" i="1"/>
  <c r="AL58" i="1"/>
  <c r="AK58" i="1"/>
  <c r="AS240" i="1"/>
  <c r="AR240" i="1"/>
  <c r="AQ240" i="1"/>
  <c r="AP240" i="1"/>
  <c r="AL240" i="1"/>
  <c r="AK240" i="1"/>
  <c r="AS204" i="1"/>
  <c r="AR204" i="1"/>
  <c r="AQ204" i="1"/>
  <c r="AP204" i="1"/>
  <c r="AL204" i="1"/>
  <c r="AK204" i="1"/>
  <c r="AS39" i="1"/>
  <c r="AR39" i="1"/>
  <c r="AQ39" i="1"/>
  <c r="AP39" i="1"/>
  <c r="AL39" i="1"/>
  <c r="AK39" i="1"/>
  <c r="AL185" i="1"/>
  <c r="AK185" i="1"/>
  <c r="AS214" i="1"/>
  <c r="AR214" i="1"/>
  <c r="AQ214" i="1"/>
  <c r="AP214" i="1"/>
  <c r="AL214" i="1"/>
  <c r="AK214" i="1"/>
  <c r="AS121" i="1"/>
  <c r="AR121" i="1"/>
  <c r="AQ121" i="1"/>
  <c r="AP121" i="1"/>
  <c r="AL121" i="1"/>
  <c r="AK121" i="1"/>
  <c r="AS223" i="1"/>
  <c r="AR223" i="1"/>
  <c r="AQ223" i="1"/>
  <c r="AP223" i="1"/>
  <c r="AL223" i="1"/>
  <c r="AK223" i="1"/>
  <c r="AL159" i="1"/>
  <c r="AK159" i="1"/>
  <c r="AS285" i="1"/>
  <c r="AR285" i="1"/>
  <c r="AQ285" i="1"/>
  <c r="AP285" i="1"/>
  <c r="AL285" i="1"/>
  <c r="AK285" i="1"/>
  <c r="AL398" i="1"/>
  <c r="AK398" i="1"/>
  <c r="AS337" i="1"/>
  <c r="AR337" i="1"/>
  <c r="AQ337" i="1"/>
  <c r="AP337" i="1"/>
  <c r="AL337" i="1"/>
  <c r="AK337" i="1"/>
  <c r="AS388" i="1"/>
  <c r="AR388" i="1"/>
  <c r="AQ388" i="1"/>
  <c r="AP388" i="1"/>
  <c r="AL388" i="1"/>
  <c r="AK388" i="1"/>
  <c r="AL310" i="1"/>
  <c r="AK310" i="1"/>
  <c r="AS90" i="1"/>
  <c r="AR90" i="1"/>
  <c r="AQ90" i="1"/>
  <c r="AP90" i="1"/>
  <c r="AL90" i="1"/>
  <c r="AK90" i="1"/>
  <c r="AS100" i="1"/>
  <c r="AR100" i="1"/>
  <c r="AQ100" i="1"/>
  <c r="AP100" i="1"/>
  <c r="AL100" i="1"/>
  <c r="AK100" i="1"/>
  <c r="AL281" i="1"/>
  <c r="AK281" i="1"/>
  <c r="AL116" i="1"/>
  <c r="AK116" i="1"/>
  <c r="AS116" i="1"/>
  <c r="AR116" i="1"/>
  <c r="AQ116" i="1"/>
  <c r="AP116" i="1"/>
  <c r="AS120" i="1"/>
  <c r="AR120" i="1"/>
  <c r="AQ120" i="1"/>
  <c r="AP120" i="1"/>
  <c r="AK120" i="1"/>
  <c r="AK138" i="1"/>
  <c r="AS129" i="1"/>
  <c r="AR129" i="1"/>
  <c r="AQ129" i="1"/>
  <c r="AP129" i="1"/>
  <c r="AK129" i="1"/>
  <c r="AS52" i="1"/>
  <c r="AR52" i="1"/>
  <c r="AQ52" i="1"/>
  <c r="AP52" i="1"/>
  <c r="AK52" i="1"/>
  <c r="AS47" i="1"/>
  <c r="AR47" i="1"/>
  <c r="AQ47" i="1"/>
  <c r="AP47" i="1"/>
  <c r="AK47" i="1"/>
  <c r="AS241" i="1"/>
  <c r="AR241" i="1"/>
  <c r="AQ241" i="1"/>
  <c r="AP241" i="1"/>
  <c r="AK241" i="1"/>
  <c r="AK201" i="1"/>
  <c r="AS329" i="1"/>
  <c r="AR329" i="1"/>
  <c r="AQ329" i="1"/>
  <c r="AP329" i="1"/>
  <c r="AK329" i="1"/>
  <c r="AK420" i="1"/>
  <c r="AK389" i="1"/>
  <c r="AS49" i="1"/>
  <c r="AR49" i="1"/>
  <c r="AQ49" i="1"/>
  <c r="AP49" i="1"/>
  <c r="AK49" i="1"/>
  <c r="AK203" i="1"/>
  <c r="AS208" i="1"/>
  <c r="AR208" i="1"/>
  <c r="AQ208" i="1"/>
  <c r="AP208" i="1"/>
  <c r="AK208" i="1"/>
  <c r="AS260" i="1"/>
  <c r="AR260" i="1"/>
  <c r="AQ260" i="1"/>
  <c r="AP260" i="1"/>
  <c r="AK260" i="1"/>
  <c r="AS144" i="1"/>
  <c r="AR144" i="1"/>
  <c r="AQ144" i="1"/>
  <c r="AP144" i="1"/>
  <c r="AK144" i="1"/>
  <c r="AS101" i="1"/>
  <c r="AR101" i="1"/>
  <c r="AQ101" i="1"/>
  <c r="AP101" i="1"/>
  <c r="AK101" i="1"/>
  <c r="AK318" i="1"/>
  <c r="AK206" i="1"/>
  <c r="AK317" i="1"/>
  <c r="AS205" i="1"/>
  <c r="AR205" i="1"/>
  <c r="AQ205" i="1"/>
  <c r="AP205" i="1"/>
  <c r="AK205" i="1"/>
  <c r="AS207" i="1"/>
  <c r="AR207" i="1"/>
  <c r="AQ207" i="1"/>
  <c r="AP207" i="1"/>
  <c r="AK207" i="1"/>
  <c r="AK134" i="1"/>
  <c r="AS93" i="1"/>
  <c r="AR93" i="1"/>
  <c r="AQ93" i="1"/>
  <c r="AP93" i="1"/>
  <c r="AK93" i="1"/>
  <c r="AS177" i="1"/>
  <c r="AR177" i="1"/>
  <c r="AQ177" i="1"/>
  <c r="AP177" i="1"/>
  <c r="AK177" i="1"/>
  <c r="AS32" i="1"/>
  <c r="AR32" i="1"/>
  <c r="AQ32" i="1"/>
  <c r="AP32" i="1"/>
  <c r="AK32" i="1"/>
  <c r="AK89" i="1"/>
  <c r="AK315" i="1"/>
  <c r="AK339" i="1"/>
  <c r="AK245" i="1"/>
  <c r="AK261" i="1"/>
  <c r="AS165" i="1"/>
  <c r="AR165" i="1"/>
  <c r="AQ165" i="1"/>
  <c r="AP165" i="1"/>
  <c r="AK165" i="1"/>
  <c r="AS71" i="1"/>
  <c r="AR71" i="1"/>
  <c r="AQ71" i="1"/>
  <c r="AP71" i="1"/>
  <c r="AK71" i="1"/>
  <c r="AS247" i="1"/>
  <c r="AR247" i="1"/>
  <c r="AQ247" i="1"/>
  <c r="AP247" i="1"/>
  <c r="AK247" i="1"/>
  <c r="AK376" i="1"/>
  <c r="AS147" i="1"/>
  <c r="AR147" i="1"/>
  <c r="AQ147" i="1"/>
  <c r="AP147" i="1"/>
  <c r="AK147" i="1"/>
  <c r="AS200" i="1"/>
  <c r="AR200" i="1"/>
  <c r="AQ200" i="1"/>
  <c r="AP200" i="1"/>
  <c r="AK200" i="1"/>
  <c r="AS248" i="1"/>
  <c r="AR248" i="1"/>
  <c r="AQ248" i="1"/>
  <c r="AP248" i="1"/>
  <c r="AK248" i="1"/>
  <c r="AK199" i="1"/>
  <c r="AS253" i="1"/>
  <c r="AR253" i="1"/>
  <c r="AQ253" i="1"/>
  <c r="AP253" i="1"/>
  <c r="AK253" i="1"/>
  <c r="AS393" i="1"/>
  <c r="AR393" i="1"/>
  <c r="AQ393" i="1"/>
  <c r="AP393" i="1"/>
  <c r="AK393" i="1"/>
  <c r="AS235" i="1"/>
  <c r="AR235" i="1"/>
  <c r="AQ235" i="1"/>
  <c r="AP235" i="1"/>
  <c r="AK235" i="1"/>
  <c r="AS230" i="1"/>
  <c r="AR230" i="1"/>
  <c r="AQ230" i="1"/>
  <c r="AP230" i="1"/>
  <c r="AK230" i="1"/>
  <c r="AS202" i="1"/>
  <c r="AR202" i="1"/>
  <c r="AQ202" i="1"/>
  <c r="AP202" i="1"/>
  <c r="AK202" i="1"/>
  <c r="AS259" i="1"/>
  <c r="AR259" i="1"/>
  <c r="AQ259" i="1"/>
  <c r="AP259" i="1"/>
  <c r="AK259" i="1"/>
  <c r="AS304" i="1"/>
  <c r="AR304" i="1"/>
  <c r="AQ304" i="1"/>
  <c r="AP304" i="1"/>
  <c r="AK304" i="1"/>
  <c r="AK325" i="1"/>
  <c r="AS321" i="1"/>
  <c r="AR321" i="1"/>
  <c r="AQ321" i="1"/>
  <c r="AP321" i="1"/>
  <c r="AK321" i="1"/>
  <c r="AK94" i="1"/>
  <c r="AK286" i="1"/>
  <c r="AS112" i="1"/>
  <c r="AR112" i="1"/>
  <c r="AQ112" i="1"/>
  <c r="AP112" i="1"/>
  <c r="AK112" i="1"/>
  <c r="AK409" i="1"/>
  <c r="AS367" i="1"/>
  <c r="AR367" i="1"/>
  <c r="AQ367" i="1"/>
  <c r="AP367" i="1"/>
  <c r="AK367" i="1"/>
  <c r="AK171" i="1"/>
  <c r="AS198" i="1"/>
  <c r="AR198" i="1"/>
  <c r="AQ198" i="1"/>
  <c r="AP198" i="1"/>
  <c r="AK198" i="1"/>
  <c r="AK361" i="1"/>
  <c r="AS189" i="1"/>
  <c r="AR189" i="1"/>
  <c r="AQ189" i="1"/>
  <c r="AP189" i="1"/>
  <c r="AK189" i="1"/>
  <c r="AL387" i="1"/>
  <c r="AS387" i="1"/>
  <c r="AR387" i="1"/>
  <c r="AQ387" i="1"/>
  <c r="AP387" i="1"/>
  <c r="AK387" i="1"/>
  <c r="L114" i="1"/>
  <c r="K114" i="1"/>
  <c r="J114" i="1"/>
  <c r="I114" i="1"/>
  <c r="P114" i="1"/>
  <c r="D48" i="1"/>
  <c r="BF48" i="1" s="1"/>
  <c r="AI201" i="2"/>
  <c r="AH201" i="2"/>
  <c r="AG201" i="2"/>
  <c r="AF201" i="2"/>
  <c r="AB201" i="2"/>
  <c r="J201" i="2" s="1"/>
  <c r="AA201" i="2"/>
  <c r="I201" i="2" s="1"/>
  <c r="Y201" i="2"/>
  <c r="X201" i="2"/>
  <c r="W201" i="2"/>
  <c r="V201" i="2"/>
  <c r="R201" i="2"/>
  <c r="H201" i="2" s="1"/>
  <c r="P201" i="2" s="1"/>
  <c r="Q201" i="2"/>
  <c r="G201" i="2" s="1"/>
  <c r="O201" i="2" s="1"/>
  <c r="AB213" i="2"/>
  <c r="J213" i="2" s="1"/>
  <c r="R213" i="2"/>
  <c r="H213" i="2" s="1"/>
  <c r="P213" i="2" s="1"/>
  <c r="AI213" i="2"/>
  <c r="AH213" i="2"/>
  <c r="AG213" i="2"/>
  <c r="AF213" i="2"/>
  <c r="AA213" i="2"/>
  <c r="I213" i="2" s="1"/>
  <c r="Y213" i="2"/>
  <c r="X213" i="2"/>
  <c r="W213" i="2"/>
  <c r="V213" i="2"/>
  <c r="Q213" i="2"/>
  <c r="G213" i="2" s="1"/>
  <c r="O213" i="2" s="1"/>
  <c r="AI212" i="2"/>
  <c r="AH212" i="2"/>
  <c r="AG212" i="2"/>
  <c r="AF212" i="2"/>
  <c r="AB212" i="2"/>
  <c r="J212" i="2" s="1"/>
  <c r="AA212" i="2"/>
  <c r="I212" i="2" s="1"/>
  <c r="Y212" i="2"/>
  <c r="X212" i="2"/>
  <c r="W212" i="2"/>
  <c r="V212" i="2"/>
  <c r="R212" i="2"/>
  <c r="H212" i="2" s="1"/>
  <c r="P212" i="2" s="1"/>
  <c r="Q212" i="2"/>
  <c r="G212" i="2" s="1"/>
  <c r="O212" i="2" s="1"/>
  <c r="AI97" i="2"/>
  <c r="AH97" i="2"/>
  <c r="AG97" i="2"/>
  <c r="AF97" i="2"/>
  <c r="AB97" i="2"/>
  <c r="J97" i="2" s="1"/>
  <c r="AA97" i="2"/>
  <c r="I97" i="2" s="1"/>
  <c r="Y97" i="2"/>
  <c r="X97" i="2"/>
  <c r="W97" i="2"/>
  <c r="V97" i="2"/>
  <c r="R97" i="2"/>
  <c r="H97" i="2" s="1"/>
  <c r="P97" i="2" s="1"/>
  <c r="Q97" i="2"/>
  <c r="G97" i="2" s="1"/>
  <c r="O97" i="2" s="1"/>
  <c r="Y279" i="2"/>
  <c r="X279" i="2"/>
  <c r="W279" i="2"/>
  <c r="V279" i="2"/>
  <c r="R279" i="2"/>
  <c r="H279" i="2" s="1"/>
  <c r="Q279" i="2"/>
  <c r="G279" i="2" s="1"/>
  <c r="AI279" i="2"/>
  <c r="AH279" i="2"/>
  <c r="AG279" i="2"/>
  <c r="AF279" i="2"/>
  <c r="AB279" i="2"/>
  <c r="J279" i="2" s="1"/>
  <c r="AA279" i="2"/>
  <c r="I279" i="2" s="1"/>
  <c r="AI233" i="2"/>
  <c r="AH233" i="2"/>
  <c r="AG233" i="2"/>
  <c r="AF233" i="2"/>
  <c r="AB233" i="2"/>
  <c r="J233" i="2" s="1"/>
  <c r="AA233" i="2"/>
  <c r="I233" i="2" s="1"/>
  <c r="Y233" i="2"/>
  <c r="X233" i="2"/>
  <c r="W233" i="2"/>
  <c r="V233" i="2"/>
  <c r="R233" i="2"/>
  <c r="H233" i="2" s="1"/>
  <c r="P233" i="2" s="1"/>
  <c r="Q233" i="2"/>
  <c r="G233" i="2" s="1"/>
  <c r="O233" i="2" s="1"/>
  <c r="AI164" i="2"/>
  <c r="AH164" i="2"/>
  <c r="AG164" i="2"/>
  <c r="AF164" i="2"/>
  <c r="AB164" i="2"/>
  <c r="J164" i="2" s="1"/>
  <c r="AA164" i="2"/>
  <c r="I164" i="2" s="1"/>
  <c r="Y164" i="2"/>
  <c r="X164" i="2"/>
  <c r="W164" i="2"/>
  <c r="V164" i="2"/>
  <c r="R164" i="2"/>
  <c r="H164" i="2" s="1"/>
  <c r="P164" i="2" s="1"/>
  <c r="Q164" i="2"/>
  <c r="G164" i="2" s="1"/>
  <c r="O164" i="2" s="1"/>
  <c r="AI208" i="2"/>
  <c r="AH208" i="2"/>
  <c r="AG208" i="2"/>
  <c r="AF208" i="2"/>
  <c r="AB208" i="2"/>
  <c r="J208" i="2" s="1"/>
  <c r="AA208" i="2"/>
  <c r="I208" i="2" s="1"/>
  <c r="Y208" i="2"/>
  <c r="X208" i="2"/>
  <c r="W208" i="2"/>
  <c r="V208" i="2"/>
  <c r="R208" i="2"/>
  <c r="H208" i="2" s="1"/>
  <c r="P208" i="2" s="1"/>
  <c r="Q208" i="2"/>
  <c r="G208" i="2" s="1"/>
  <c r="O208" i="2" s="1"/>
  <c r="AI124" i="2"/>
  <c r="AH124" i="2"/>
  <c r="AG124" i="2"/>
  <c r="AF124" i="2"/>
  <c r="AB124" i="2"/>
  <c r="J124" i="2" s="1"/>
  <c r="AA124" i="2"/>
  <c r="I124" i="2" s="1"/>
  <c r="Y124" i="2"/>
  <c r="X124" i="2"/>
  <c r="W124" i="2"/>
  <c r="V124" i="2"/>
  <c r="R124" i="2"/>
  <c r="H124" i="2" s="1"/>
  <c r="P124" i="2" s="1"/>
  <c r="Q124" i="2"/>
  <c r="G124" i="2" s="1"/>
  <c r="O124" i="2" s="1"/>
  <c r="AI144" i="2"/>
  <c r="AH144" i="2"/>
  <c r="AG144" i="2"/>
  <c r="AF144" i="2"/>
  <c r="AB144" i="2"/>
  <c r="J144" i="2" s="1"/>
  <c r="AA144" i="2"/>
  <c r="I144" i="2" s="1"/>
  <c r="Y144" i="2"/>
  <c r="X144" i="2"/>
  <c r="W144" i="2"/>
  <c r="V144" i="2"/>
  <c r="R144" i="2"/>
  <c r="H144" i="2" s="1"/>
  <c r="P144" i="2" s="1"/>
  <c r="Q144" i="2"/>
  <c r="G144" i="2" s="1"/>
  <c r="O144" i="2" s="1"/>
  <c r="Y251" i="2"/>
  <c r="X251" i="2"/>
  <c r="W251" i="2"/>
  <c r="V251" i="2"/>
  <c r="R251" i="2"/>
  <c r="H251" i="2" s="1"/>
  <c r="Q251" i="2"/>
  <c r="G251" i="2" s="1"/>
  <c r="AI251" i="2"/>
  <c r="AH251" i="2"/>
  <c r="AG251" i="2"/>
  <c r="AF251" i="2"/>
  <c r="AB251" i="2"/>
  <c r="J251" i="2" s="1"/>
  <c r="AA251" i="2"/>
  <c r="I251" i="2" s="1"/>
  <c r="AI205" i="2"/>
  <c r="AH205" i="2"/>
  <c r="AG205" i="2"/>
  <c r="AF205" i="2"/>
  <c r="AB205" i="2"/>
  <c r="J205" i="2" s="1"/>
  <c r="AA205" i="2"/>
  <c r="I205" i="2" s="1"/>
  <c r="Y205" i="2"/>
  <c r="X205" i="2"/>
  <c r="W205" i="2"/>
  <c r="V205" i="2"/>
  <c r="R205" i="2"/>
  <c r="H205" i="2" s="1"/>
  <c r="P205" i="2" s="1"/>
  <c r="Q205" i="2"/>
  <c r="G205" i="2" s="1"/>
  <c r="O205" i="2" s="1"/>
  <c r="AI288" i="2"/>
  <c r="AH288" i="2"/>
  <c r="AG288" i="2"/>
  <c r="AF288" i="2"/>
  <c r="AB288" i="2"/>
  <c r="J288" i="2" s="1"/>
  <c r="AA288" i="2"/>
  <c r="I288" i="2" s="1"/>
  <c r="Y288" i="2"/>
  <c r="X288" i="2"/>
  <c r="W288" i="2"/>
  <c r="V288" i="2"/>
  <c r="R288" i="2"/>
  <c r="H288" i="2" s="1"/>
  <c r="P288" i="2" s="1"/>
  <c r="Q288" i="2"/>
  <c r="G288" i="2" s="1"/>
  <c r="O288" i="2" s="1"/>
  <c r="AI191" i="2"/>
  <c r="AH191" i="2"/>
  <c r="AG191" i="2"/>
  <c r="AF191" i="2"/>
  <c r="AB191" i="2"/>
  <c r="J191" i="2" s="1"/>
  <c r="AA191" i="2"/>
  <c r="I191" i="2" s="1"/>
  <c r="Y191" i="2"/>
  <c r="X191" i="2"/>
  <c r="W191" i="2"/>
  <c r="V191" i="2"/>
  <c r="R191" i="2"/>
  <c r="H191" i="2" s="1"/>
  <c r="P191" i="2" s="1"/>
  <c r="Q191" i="2"/>
  <c r="G191" i="2" s="1"/>
  <c r="O191" i="2" s="1"/>
  <c r="AI167" i="2"/>
  <c r="AH167" i="2"/>
  <c r="AG167" i="2"/>
  <c r="AF167" i="2"/>
  <c r="AB167" i="2"/>
  <c r="J167" i="2" s="1"/>
  <c r="AA167" i="2"/>
  <c r="I167" i="2" s="1"/>
  <c r="Y167" i="2"/>
  <c r="X167" i="2"/>
  <c r="W167" i="2"/>
  <c r="V167" i="2"/>
  <c r="R167" i="2"/>
  <c r="H167" i="2" s="1"/>
  <c r="P167" i="2" s="1"/>
  <c r="Q167" i="2"/>
  <c r="G167" i="2" s="1"/>
  <c r="O167" i="2" s="1"/>
  <c r="AI57" i="2"/>
  <c r="AH57" i="2"/>
  <c r="AG57" i="2"/>
  <c r="AF57" i="2"/>
  <c r="AB57" i="2"/>
  <c r="J57" i="2" s="1"/>
  <c r="AA57" i="2"/>
  <c r="I57" i="2" s="1"/>
  <c r="Y57" i="2"/>
  <c r="X57" i="2"/>
  <c r="W57" i="2"/>
  <c r="V57" i="2"/>
  <c r="R57" i="2"/>
  <c r="H57" i="2" s="1"/>
  <c r="P57" i="2" s="1"/>
  <c r="Q57" i="2"/>
  <c r="G57" i="2" s="1"/>
  <c r="O57" i="2" s="1"/>
  <c r="AI108" i="2"/>
  <c r="AH108" i="2"/>
  <c r="AG108" i="2"/>
  <c r="AF108" i="2"/>
  <c r="AB108" i="2"/>
  <c r="J108" i="2" s="1"/>
  <c r="AA108" i="2"/>
  <c r="I108" i="2" s="1"/>
  <c r="Y108" i="2"/>
  <c r="X108" i="2"/>
  <c r="W108" i="2"/>
  <c r="V108" i="2"/>
  <c r="R108" i="2"/>
  <c r="H108" i="2" s="1"/>
  <c r="P108" i="2" s="1"/>
  <c r="Q108" i="2"/>
  <c r="G108" i="2" s="1"/>
  <c r="O108" i="2" s="1"/>
  <c r="AI109" i="2"/>
  <c r="AH109" i="2"/>
  <c r="AG109" i="2"/>
  <c r="AF109" i="2"/>
  <c r="AB109" i="2"/>
  <c r="J109" i="2" s="1"/>
  <c r="AA109" i="2"/>
  <c r="I109" i="2" s="1"/>
  <c r="Y109" i="2"/>
  <c r="X109" i="2"/>
  <c r="W109" i="2"/>
  <c r="V109" i="2"/>
  <c r="R109" i="2"/>
  <c r="H109" i="2" s="1"/>
  <c r="P109" i="2" s="1"/>
  <c r="Q109" i="2"/>
  <c r="G109" i="2" s="1"/>
  <c r="O109" i="2" s="1"/>
  <c r="AI102" i="2"/>
  <c r="AH102" i="2"/>
  <c r="AG102" i="2"/>
  <c r="AF102" i="2"/>
  <c r="AB102" i="2"/>
  <c r="J102" i="2" s="1"/>
  <c r="AA102" i="2"/>
  <c r="I102" i="2" s="1"/>
  <c r="Y102" i="2"/>
  <c r="X102" i="2"/>
  <c r="W102" i="2"/>
  <c r="V102" i="2"/>
  <c r="R102" i="2"/>
  <c r="H102" i="2" s="1"/>
  <c r="P102" i="2" s="1"/>
  <c r="Q102" i="2"/>
  <c r="G102" i="2" s="1"/>
  <c r="O102" i="2" s="1"/>
  <c r="AI133" i="2"/>
  <c r="AH133" i="2"/>
  <c r="AG133" i="2"/>
  <c r="AF133" i="2"/>
  <c r="AB133" i="2"/>
  <c r="J133" i="2" s="1"/>
  <c r="AA133" i="2"/>
  <c r="I133" i="2" s="1"/>
  <c r="Y133" i="2"/>
  <c r="X133" i="2"/>
  <c r="W133" i="2"/>
  <c r="V133" i="2"/>
  <c r="R133" i="2"/>
  <c r="H133" i="2" s="1"/>
  <c r="P133" i="2" s="1"/>
  <c r="Q133" i="2"/>
  <c r="G133" i="2" s="1"/>
  <c r="O133" i="2" s="1"/>
  <c r="AI255" i="2"/>
  <c r="AH255" i="2"/>
  <c r="AG255" i="2"/>
  <c r="AF255" i="2"/>
  <c r="AB255" i="2"/>
  <c r="J255" i="2" s="1"/>
  <c r="AA255" i="2"/>
  <c r="I255" i="2" s="1"/>
  <c r="Y255" i="2"/>
  <c r="X255" i="2"/>
  <c r="W255" i="2"/>
  <c r="V255" i="2"/>
  <c r="R255" i="2"/>
  <c r="H255" i="2" s="1"/>
  <c r="P255" i="2" s="1"/>
  <c r="Q255" i="2"/>
  <c r="G255" i="2" s="1"/>
  <c r="O255" i="2" s="1"/>
  <c r="AI128" i="2"/>
  <c r="AH128" i="2"/>
  <c r="AG128" i="2"/>
  <c r="AF128" i="2"/>
  <c r="AB128" i="2"/>
  <c r="J128" i="2" s="1"/>
  <c r="AA128" i="2"/>
  <c r="I128" i="2" s="1"/>
  <c r="Y128" i="2"/>
  <c r="X128" i="2"/>
  <c r="W128" i="2"/>
  <c r="V128" i="2"/>
  <c r="R128" i="2"/>
  <c r="H128" i="2" s="1"/>
  <c r="P128" i="2" s="1"/>
  <c r="Q128" i="2"/>
  <c r="G128" i="2" s="1"/>
  <c r="O128" i="2" s="1"/>
  <c r="AI259" i="2"/>
  <c r="AH259" i="2"/>
  <c r="AG259" i="2"/>
  <c r="AF259" i="2"/>
  <c r="AB259" i="2"/>
  <c r="J259" i="2" s="1"/>
  <c r="AA259" i="2"/>
  <c r="I259" i="2" s="1"/>
  <c r="Y259" i="2"/>
  <c r="X259" i="2"/>
  <c r="W259" i="2"/>
  <c r="V259" i="2"/>
  <c r="R259" i="2"/>
  <c r="H259" i="2" s="1"/>
  <c r="P259" i="2" s="1"/>
  <c r="Q259" i="2"/>
  <c r="G259" i="2" s="1"/>
  <c r="O259" i="2" s="1"/>
  <c r="AI207" i="2"/>
  <c r="AH207" i="2"/>
  <c r="AG207" i="2"/>
  <c r="AF207" i="2"/>
  <c r="AB207" i="2"/>
  <c r="J207" i="2" s="1"/>
  <c r="AA207" i="2"/>
  <c r="I207" i="2" s="1"/>
  <c r="Y207" i="2"/>
  <c r="X207" i="2"/>
  <c r="W207" i="2"/>
  <c r="V207" i="2"/>
  <c r="R207" i="2"/>
  <c r="H207" i="2" s="1"/>
  <c r="P207" i="2" s="1"/>
  <c r="Q207" i="2"/>
  <c r="G207" i="2" s="1"/>
  <c r="O207" i="2" s="1"/>
  <c r="AI125" i="2"/>
  <c r="AH125" i="2"/>
  <c r="AG125" i="2"/>
  <c r="AF125" i="2"/>
  <c r="AB125" i="2"/>
  <c r="J125" i="2" s="1"/>
  <c r="AA125" i="2"/>
  <c r="I125" i="2" s="1"/>
  <c r="Y125" i="2"/>
  <c r="X125" i="2"/>
  <c r="W125" i="2"/>
  <c r="V125" i="2"/>
  <c r="R125" i="2"/>
  <c r="H125" i="2" s="1"/>
  <c r="P125" i="2" s="1"/>
  <c r="Q125" i="2"/>
  <c r="G125" i="2" s="1"/>
  <c r="O125" i="2" s="1"/>
  <c r="AI196" i="2"/>
  <c r="AH196" i="2"/>
  <c r="AG196" i="2"/>
  <c r="AF196" i="2"/>
  <c r="AB196" i="2"/>
  <c r="J196" i="2" s="1"/>
  <c r="AA196" i="2"/>
  <c r="I196" i="2" s="1"/>
  <c r="Y196" i="2"/>
  <c r="X196" i="2"/>
  <c r="W196" i="2"/>
  <c r="V196" i="2"/>
  <c r="R196" i="2"/>
  <c r="H196" i="2" s="1"/>
  <c r="P196" i="2" s="1"/>
  <c r="Q196" i="2"/>
  <c r="G196" i="2" s="1"/>
  <c r="O196" i="2" s="1"/>
  <c r="Y221" i="2"/>
  <c r="X221" i="2"/>
  <c r="W221" i="2"/>
  <c r="V221" i="2"/>
  <c r="R221" i="2"/>
  <c r="H221" i="2" s="1"/>
  <c r="Q221" i="2"/>
  <c r="G221" i="2" s="1"/>
  <c r="AI221" i="2"/>
  <c r="AH221" i="2"/>
  <c r="AG221" i="2"/>
  <c r="AF221" i="2"/>
  <c r="AB221" i="2"/>
  <c r="J221" i="2" s="1"/>
  <c r="AA221" i="2"/>
  <c r="I221" i="2" s="1"/>
  <c r="AB139" i="2"/>
  <c r="J139" i="2" s="1"/>
  <c r="R139" i="2"/>
  <c r="H139" i="2" s="1"/>
  <c r="P139" i="2" s="1"/>
  <c r="AI139" i="2"/>
  <c r="AH139" i="2"/>
  <c r="AG139" i="2"/>
  <c r="AF139" i="2"/>
  <c r="AA139" i="2"/>
  <c r="I139" i="2" s="1"/>
  <c r="Y139" i="2"/>
  <c r="X139" i="2"/>
  <c r="W139" i="2"/>
  <c r="V139" i="2"/>
  <c r="Q139" i="2"/>
  <c r="G139" i="2" s="1"/>
  <c r="O139" i="2" s="1"/>
  <c r="AI155" i="2"/>
  <c r="AH155" i="2"/>
  <c r="AG155" i="2"/>
  <c r="AF155" i="2"/>
  <c r="AA155" i="2"/>
  <c r="I155" i="2" s="1"/>
  <c r="Y155" i="2"/>
  <c r="X155" i="2"/>
  <c r="W155" i="2"/>
  <c r="V155" i="2"/>
  <c r="Q155" i="2"/>
  <c r="G155" i="2" s="1"/>
  <c r="O155" i="2" s="1"/>
  <c r="AI56" i="2"/>
  <c r="AH56" i="2"/>
  <c r="AG56" i="2"/>
  <c r="AF56" i="2"/>
  <c r="AA56" i="2"/>
  <c r="I56" i="2" s="1"/>
  <c r="O56" i="2" s="1"/>
  <c r="Y157" i="2"/>
  <c r="X157" i="2"/>
  <c r="W157" i="2"/>
  <c r="V157" i="2"/>
  <c r="Q157" i="2"/>
  <c r="G157" i="2" s="1"/>
  <c r="AI73" i="2"/>
  <c r="AH73" i="2"/>
  <c r="AG73" i="2"/>
  <c r="AF73" i="2"/>
  <c r="AA73" i="2"/>
  <c r="I73" i="2" s="1"/>
  <c r="Y73" i="2"/>
  <c r="X73" i="2"/>
  <c r="W73" i="2"/>
  <c r="V73" i="2"/>
  <c r="Q73" i="2"/>
  <c r="G73" i="2" s="1"/>
  <c r="O73" i="2" s="1"/>
  <c r="AI156" i="2"/>
  <c r="AH156" i="2"/>
  <c r="AG156" i="2"/>
  <c r="AF156" i="2"/>
  <c r="AA156" i="2"/>
  <c r="I156" i="2" s="1"/>
  <c r="Y156" i="2"/>
  <c r="X156" i="2"/>
  <c r="W156" i="2"/>
  <c r="V156" i="2"/>
  <c r="Q156" i="2"/>
  <c r="G156" i="2" s="1"/>
  <c r="O156" i="2" s="1"/>
  <c r="AI122" i="2"/>
  <c r="AH122" i="2"/>
  <c r="AG122" i="2"/>
  <c r="AF122" i="2"/>
  <c r="AA122" i="2"/>
  <c r="I122" i="2" s="1"/>
  <c r="Y122" i="2"/>
  <c r="X122" i="2"/>
  <c r="W122" i="2"/>
  <c r="V122" i="2"/>
  <c r="Q122" i="2"/>
  <c r="G122" i="2" s="1"/>
  <c r="O122" i="2" s="1"/>
  <c r="AI152" i="2"/>
  <c r="AH152" i="2"/>
  <c r="AG152" i="2"/>
  <c r="AF152" i="2"/>
  <c r="AA152" i="2"/>
  <c r="I152" i="2" s="1"/>
  <c r="Y152" i="2"/>
  <c r="X152" i="2"/>
  <c r="W152" i="2"/>
  <c r="V152" i="2"/>
  <c r="Q152" i="2"/>
  <c r="G152" i="2" s="1"/>
  <c r="O152" i="2" s="1"/>
  <c r="AI227" i="2"/>
  <c r="AH227" i="2"/>
  <c r="AG227" i="2"/>
  <c r="AF227" i="2"/>
  <c r="AA227" i="2"/>
  <c r="I227" i="2" s="1"/>
  <c r="Y227" i="2"/>
  <c r="X227" i="2"/>
  <c r="W227" i="2"/>
  <c r="V227" i="2"/>
  <c r="Q227" i="2"/>
  <c r="G227" i="2" s="1"/>
  <c r="O227" i="2" s="1"/>
  <c r="AI225" i="2"/>
  <c r="AH225" i="2"/>
  <c r="AG225" i="2"/>
  <c r="AF225" i="2"/>
  <c r="AA225" i="2"/>
  <c r="I225" i="2" s="1"/>
  <c r="Y225" i="2"/>
  <c r="X225" i="2"/>
  <c r="W225" i="2"/>
  <c r="V225" i="2"/>
  <c r="Q225" i="2"/>
  <c r="G225" i="2" s="1"/>
  <c r="O225" i="2" s="1"/>
  <c r="AI120" i="2"/>
  <c r="AH120" i="2"/>
  <c r="AG120" i="2"/>
  <c r="AF120" i="2"/>
  <c r="AA120" i="2"/>
  <c r="I120" i="2" s="1"/>
  <c r="Y120" i="2"/>
  <c r="X120" i="2"/>
  <c r="W120" i="2"/>
  <c r="V120" i="2"/>
  <c r="Q120" i="2"/>
  <c r="G120" i="2" s="1"/>
  <c r="O120" i="2" s="1"/>
  <c r="Y159" i="2"/>
  <c r="X159" i="2"/>
  <c r="W159" i="2"/>
  <c r="V159" i="2"/>
  <c r="Q159" i="2"/>
  <c r="G159" i="2" s="1"/>
  <c r="AI159" i="2"/>
  <c r="AH159" i="2"/>
  <c r="AG159" i="2"/>
  <c r="AF159" i="2"/>
  <c r="AA159" i="2"/>
  <c r="I159" i="2" s="1"/>
  <c r="L49" i="2"/>
  <c r="J49" i="2"/>
  <c r="I49" i="2"/>
  <c r="H49" i="2"/>
  <c r="P49" i="2" s="1"/>
  <c r="G49" i="2"/>
  <c r="AL231" i="2"/>
  <c r="L231" i="2" s="1"/>
  <c r="AK231" i="2"/>
  <c r="K231" i="2" s="1"/>
  <c r="AS256" i="2"/>
  <c r="AR256" i="2"/>
  <c r="AQ256" i="2"/>
  <c r="AP256" i="2"/>
  <c r="AL256" i="2"/>
  <c r="L256" i="2" s="1"/>
  <c r="AK256" i="2"/>
  <c r="K256" i="2" s="1"/>
  <c r="AS269" i="2"/>
  <c r="AR269" i="2"/>
  <c r="AQ269" i="2"/>
  <c r="AP269" i="2"/>
  <c r="AL269" i="2"/>
  <c r="L269" i="2" s="1"/>
  <c r="AK269" i="2"/>
  <c r="K269" i="2" s="1"/>
  <c r="AL111" i="2"/>
  <c r="L111" i="2" s="1"/>
  <c r="AK111" i="2"/>
  <c r="K111" i="2" s="1"/>
  <c r="AL268" i="2"/>
  <c r="L268" i="2" s="1"/>
  <c r="AK268" i="2"/>
  <c r="K268" i="2" s="1"/>
  <c r="AS206" i="2"/>
  <c r="AR206" i="2"/>
  <c r="AQ206" i="2"/>
  <c r="AP206" i="2"/>
  <c r="AL206" i="2"/>
  <c r="L206" i="2" s="1"/>
  <c r="P206" i="2" s="1"/>
  <c r="AK206" i="2"/>
  <c r="K206" i="2" s="1"/>
  <c r="O206" i="2" s="1"/>
  <c r="AS186" i="2"/>
  <c r="AR186" i="2"/>
  <c r="AQ186" i="2"/>
  <c r="AP186" i="2"/>
  <c r="AL186" i="2"/>
  <c r="L186" i="2" s="1"/>
  <c r="AK186" i="2"/>
  <c r="K186" i="2" s="1"/>
  <c r="AL218" i="2"/>
  <c r="L218" i="2" s="1"/>
  <c r="AK218" i="2"/>
  <c r="K218" i="2" s="1"/>
  <c r="AS82" i="2"/>
  <c r="AR82" i="2"/>
  <c r="AQ82" i="2"/>
  <c r="AP82" i="2"/>
  <c r="AL82" i="2"/>
  <c r="L82" i="2" s="1"/>
  <c r="P82" i="2" s="1"/>
  <c r="AK82" i="2"/>
  <c r="K82" i="2" s="1"/>
  <c r="O82" i="2" s="1"/>
  <c r="AL265" i="2"/>
  <c r="L265" i="2" s="1"/>
  <c r="AK265" i="2"/>
  <c r="K265" i="2" s="1"/>
  <c r="AL260" i="2"/>
  <c r="L260" i="2" s="1"/>
  <c r="AK260" i="2"/>
  <c r="K260" i="2" s="1"/>
  <c r="AS176" i="2"/>
  <c r="AR176" i="2"/>
  <c r="AQ176" i="2"/>
  <c r="AP176" i="2"/>
  <c r="AL176" i="2"/>
  <c r="L176" i="2" s="1"/>
  <c r="P176" i="2" s="1"/>
  <c r="AK176" i="2"/>
  <c r="K176" i="2" s="1"/>
  <c r="O176" i="2" s="1"/>
  <c r="AL239" i="2"/>
  <c r="L239" i="2" s="1"/>
  <c r="AK239" i="2"/>
  <c r="K239" i="2" s="1"/>
  <c r="AL263" i="2"/>
  <c r="L263" i="2" s="1"/>
  <c r="AK263" i="2"/>
  <c r="K263" i="2" s="1"/>
  <c r="AS247" i="2"/>
  <c r="AR247" i="2"/>
  <c r="AQ247" i="2"/>
  <c r="AP247" i="2"/>
  <c r="AL247" i="2"/>
  <c r="L247" i="2" s="1"/>
  <c r="AK247" i="2"/>
  <c r="K247" i="2" s="1"/>
  <c r="AS286" i="2"/>
  <c r="AR286" i="2"/>
  <c r="AQ286" i="2"/>
  <c r="AP286" i="2"/>
  <c r="AL286" i="2"/>
  <c r="L286" i="2" s="1"/>
  <c r="AK286" i="2"/>
  <c r="K286" i="2" s="1"/>
  <c r="AS246" i="2"/>
  <c r="AR246" i="2"/>
  <c r="AQ246" i="2"/>
  <c r="AP246" i="2"/>
  <c r="AL246" i="2"/>
  <c r="L246" i="2" s="1"/>
  <c r="P246" i="2" s="1"/>
  <c r="AK246" i="2"/>
  <c r="K246" i="2" s="1"/>
  <c r="O246" i="2" s="1"/>
  <c r="AS43" i="2"/>
  <c r="AR43" i="2"/>
  <c r="AQ43" i="2"/>
  <c r="AP43" i="2"/>
  <c r="AL43" i="2"/>
  <c r="L43" i="2" s="1"/>
  <c r="P43" i="2" s="1"/>
  <c r="AK43" i="2"/>
  <c r="K43" i="2" s="1"/>
  <c r="O43" i="2" s="1"/>
  <c r="AS170" i="2"/>
  <c r="AR170" i="2"/>
  <c r="AQ170" i="2"/>
  <c r="AP170" i="2"/>
  <c r="AL170" i="2"/>
  <c r="L170" i="2" s="1"/>
  <c r="P170" i="2" s="1"/>
  <c r="AK170" i="2"/>
  <c r="K170" i="2" s="1"/>
  <c r="O170" i="2" s="1"/>
  <c r="AS267" i="2"/>
  <c r="AR267" i="2"/>
  <c r="AQ267" i="2"/>
  <c r="AP267" i="2"/>
  <c r="AL267" i="2"/>
  <c r="L267" i="2" s="1"/>
  <c r="P267" i="2" s="1"/>
  <c r="AK267" i="2"/>
  <c r="K267" i="2" s="1"/>
  <c r="O267" i="2" s="1"/>
  <c r="AS134" i="2"/>
  <c r="AR134" i="2"/>
  <c r="AQ134" i="2"/>
  <c r="AP134" i="2"/>
  <c r="AL134" i="2"/>
  <c r="L134" i="2" s="1"/>
  <c r="AK134" i="2"/>
  <c r="K134" i="2" s="1"/>
  <c r="AS235" i="2"/>
  <c r="AR235" i="2"/>
  <c r="AQ235" i="2"/>
  <c r="AP235" i="2"/>
  <c r="AL235" i="2"/>
  <c r="L235" i="2" s="1"/>
  <c r="P235" i="2" s="1"/>
  <c r="AK235" i="2"/>
  <c r="K235" i="2" s="1"/>
  <c r="O235" i="2" s="1"/>
  <c r="AS92" i="2"/>
  <c r="AR92" i="2"/>
  <c r="AQ92" i="2"/>
  <c r="AP92" i="2"/>
  <c r="AL92" i="2"/>
  <c r="L92" i="2" s="1"/>
  <c r="P92" i="2" s="1"/>
  <c r="AK92" i="2"/>
  <c r="K92" i="2" s="1"/>
  <c r="O92" i="2" s="1"/>
  <c r="AL158" i="2"/>
  <c r="L158" i="2" s="1"/>
  <c r="AK158" i="2"/>
  <c r="K158" i="2" s="1"/>
  <c r="AS184" i="2"/>
  <c r="AR184" i="2"/>
  <c r="AQ184" i="2"/>
  <c r="AP184" i="2"/>
  <c r="AL184" i="2"/>
  <c r="L184" i="2" s="1"/>
  <c r="P184" i="2" s="1"/>
  <c r="AK184" i="2"/>
  <c r="K184" i="2" s="1"/>
  <c r="O184" i="2" s="1"/>
  <c r="AL277" i="2"/>
  <c r="L277" i="2" s="1"/>
  <c r="AK277" i="2"/>
  <c r="K277" i="2" s="1"/>
  <c r="AS249" i="2"/>
  <c r="AR249" i="2"/>
  <c r="AQ249" i="2"/>
  <c r="AP249" i="2"/>
  <c r="AL249" i="2"/>
  <c r="L249" i="2" s="1"/>
  <c r="AK249" i="2"/>
  <c r="K249" i="2" s="1"/>
  <c r="AS192" i="2"/>
  <c r="AR192" i="2"/>
  <c r="AQ192" i="2"/>
  <c r="AP192" i="2"/>
  <c r="AL192" i="2"/>
  <c r="L192" i="2" s="1"/>
  <c r="P192" i="2" s="1"/>
  <c r="AK192" i="2"/>
  <c r="K192" i="2" s="1"/>
  <c r="O192" i="2" s="1"/>
  <c r="AL217" i="2"/>
  <c r="L217" i="2" s="1"/>
  <c r="AK217" i="2"/>
  <c r="K217" i="2" s="1"/>
  <c r="AL136" i="2"/>
  <c r="L136" i="2" s="1"/>
  <c r="AK136" i="2"/>
  <c r="K136" i="2" s="1"/>
  <c r="AK236" i="2"/>
  <c r="K236" i="2" s="1"/>
  <c r="AS284" i="2"/>
  <c r="AR284" i="2"/>
  <c r="AQ284" i="2"/>
  <c r="AP284" i="2"/>
  <c r="AL284" i="2"/>
  <c r="L284" i="2" s="1"/>
  <c r="AK284" i="2"/>
  <c r="K284" i="2" s="1"/>
  <c r="AS244" i="2"/>
  <c r="AR244" i="2"/>
  <c r="AQ244" i="2"/>
  <c r="AP244" i="2"/>
  <c r="AL244" i="2"/>
  <c r="L244" i="2" s="1"/>
  <c r="AK244" i="2"/>
  <c r="K244" i="2" s="1"/>
  <c r="AL202" i="2"/>
  <c r="L202" i="2" s="1"/>
  <c r="AK202" i="2"/>
  <c r="K202" i="2" s="1"/>
  <c r="AL197" i="2"/>
  <c r="L197" i="2" s="1"/>
  <c r="AK197" i="2"/>
  <c r="K197" i="2" s="1"/>
  <c r="AS209" i="2"/>
  <c r="AR209" i="2"/>
  <c r="AQ209" i="2"/>
  <c r="AP209" i="2"/>
  <c r="AL209" i="2"/>
  <c r="L209" i="2" s="1"/>
  <c r="AK209" i="2"/>
  <c r="K209" i="2" s="1"/>
  <c r="AS229" i="2"/>
  <c r="AR229" i="2"/>
  <c r="AQ229" i="2"/>
  <c r="AP229" i="2"/>
  <c r="AL229" i="2"/>
  <c r="L229" i="2" s="1"/>
  <c r="P229" i="2" s="1"/>
  <c r="AK229" i="2"/>
  <c r="K229" i="2" s="1"/>
  <c r="O229" i="2" s="1"/>
  <c r="AL204" i="2"/>
  <c r="L204" i="2" s="1"/>
  <c r="AK204" i="2"/>
  <c r="K204" i="2" s="1"/>
  <c r="AS160" i="2"/>
  <c r="AR160" i="2"/>
  <c r="AQ160" i="2"/>
  <c r="AP160" i="2"/>
  <c r="AL160" i="2"/>
  <c r="L160" i="2" s="1"/>
  <c r="AK160" i="2"/>
  <c r="K160" i="2" s="1"/>
  <c r="AL232" i="2"/>
  <c r="L232" i="2" s="1"/>
  <c r="AK232" i="2"/>
  <c r="K232" i="2" s="1"/>
  <c r="AL272" i="2"/>
  <c r="L272" i="2" s="1"/>
  <c r="AK272" i="2"/>
  <c r="K272" i="2" s="1"/>
  <c r="AL148" i="2"/>
  <c r="L148" i="2" s="1"/>
  <c r="AK148" i="2"/>
  <c r="K148" i="2" s="1"/>
  <c r="AL165" i="2"/>
  <c r="L165" i="2" s="1"/>
  <c r="AK165" i="2"/>
  <c r="K165" i="2" s="1"/>
  <c r="AS104" i="2"/>
  <c r="AR104" i="2"/>
  <c r="AQ104" i="2"/>
  <c r="AP104" i="2"/>
  <c r="AL104" i="2"/>
  <c r="L104" i="2" s="1"/>
  <c r="AK104" i="2"/>
  <c r="K104" i="2" s="1"/>
  <c r="AS289" i="2"/>
  <c r="AR289" i="2"/>
  <c r="AQ289" i="2"/>
  <c r="AP289" i="2"/>
  <c r="AL289" i="2"/>
  <c r="L289" i="2" s="1"/>
  <c r="AK289" i="2"/>
  <c r="K289" i="2" s="1"/>
  <c r="AS250" i="2"/>
  <c r="AR250" i="2"/>
  <c r="AQ250" i="2"/>
  <c r="AP250" i="2"/>
  <c r="AL250" i="2"/>
  <c r="L250" i="2" s="1"/>
  <c r="AK250" i="2"/>
  <c r="K250" i="2" s="1"/>
  <c r="AL273" i="2"/>
  <c r="L273" i="2" s="1"/>
  <c r="AK273" i="2"/>
  <c r="K273" i="2" s="1"/>
  <c r="AL115" i="2"/>
  <c r="L115" i="2" s="1"/>
  <c r="AK115" i="2"/>
  <c r="K115" i="2" s="1"/>
  <c r="AS81" i="2"/>
  <c r="AR81" i="2"/>
  <c r="AQ81" i="2"/>
  <c r="AP81" i="2"/>
  <c r="AL81" i="2"/>
  <c r="L81" i="2" s="1"/>
  <c r="P81" i="2" s="1"/>
  <c r="AK81" i="2"/>
  <c r="K81" i="2" s="1"/>
  <c r="O81" i="2" s="1"/>
  <c r="AL216" i="2"/>
  <c r="L216" i="2" s="1"/>
  <c r="AK216" i="2"/>
  <c r="K216" i="2" s="1"/>
  <c r="AL228" i="2"/>
  <c r="L228" i="2" s="1"/>
  <c r="AK228" i="2"/>
  <c r="K228" i="2" s="1"/>
  <c r="AL63" i="2"/>
  <c r="L63" i="2" s="1"/>
  <c r="AK63" i="2"/>
  <c r="K63" i="2" s="1"/>
  <c r="AS75" i="2"/>
  <c r="AR75" i="2"/>
  <c r="AQ75" i="2"/>
  <c r="AP75" i="2"/>
  <c r="AL75" i="2"/>
  <c r="L75" i="2" s="1"/>
  <c r="P75" i="2" s="1"/>
  <c r="AK75" i="2"/>
  <c r="K75" i="2" s="1"/>
  <c r="O75" i="2" s="1"/>
  <c r="AS275" i="2"/>
  <c r="AR275" i="2"/>
  <c r="AQ275" i="2"/>
  <c r="AP275" i="2"/>
  <c r="AL275" i="2"/>
  <c r="L275" i="2" s="1"/>
  <c r="AK275" i="2"/>
  <c r="K275" i="2" s="1"/>
  <c r="AS147" i="2"/>
  <c r="AR147" i="2"/>
  <c r="AQ147" i="2"/>
  <c r="AP147" i="2"/>
  <c r="AL147" i="2"/>
  <c r="L147" i="2" s="1"/>
  <c r="AK147" i="2"/>
  <c r="K147" i="2" s="1"/>
  <c r="AL135" i="2"/>
  <c r="L135" i="2" s="1"/>
  <c r="AK135" i="2"/>
  <c r="K135" i="2" s="1"/>
  <c r="AS219" i="2"/>
  <c r="AR219" i="2"/>
  <c r="AQ219" i="2"/>
  <c r="AP219" i="2"/>
  <c r="AL219" i="2"/>
  <c r="L219" i="2" s="1"/>
  <c r="AK219" i="2"/>
  <c r="K219" i="2" s="1"/>
  <c r="AS66" i="2"/>
  <c r="AR66" i="2"/>
  <c r="AQ66" i="2"/>
  <c r="AP66" i="2"/>
  <c r="AL66" i="2"/>
  <c r="L66" i="2" s="1"/>
  <c r="AK66" i="2"/>
  <c r="K66" i="2" s="1"/>
  <c r="AS60" i="2"/>
  <c r="AR60" i="2"/>
  <c r="AQ60" i="2"/>
  <c r="AP60" i="2"/>
  <c r="AL60" i="2"/>
  <c r="L60" i="2" s="1"/>
  <c r="P60" i="2" s="1"/>
  <c r="AK60" i="2"/>
  <c r="K60" i="2" s="1"/>
  <c r="O60" i="2" s="1"/>
  <c r="AS110" i="2"/>
  <c r="AR110" i="2"/>
  <c r="AQ110" i="2"/>
  <c r="AP110" i="2"/>
  <c r="AL110" i="2"/>
  <c r="L110" i="2" s="1"/>
  <c r="P110" i="2" s="1"/>
  <c r="AK110" i="2"/>
  <c r="K110" i="2" s="1"/>
  <c r="O110" i="2" s="1"/>
  <c r="AS240" i="2"/>
  <c r="AR240" i="2"/>
  <c r="AQ240" i="2"/>
  <c r="AP240" i="2"/>
  <c r="AL240" i="2"/>
  <c r="L240" i="2" s="1"/>
  <c r="AK240" i="2"/>
  <c r="K240" i="2" s="1"/>
  <c r="AS190" i="2"/>
  <c r="AR190" i="2"/>
  <c r="AQ190" i="2"/>
  <c r="AP190" i="2"/>
  <c r="AL190" i="2"/>
  <c r="L190" i="2" s="1"/>
  <c r="AK190" i="2"/>
  <c r="K190" i="2" s="1"/>
  <c r="AS195" i="2"/>
  <c r="AR195" i="2"/>
  <c r="AQ195" i="2"/>
  <c r="AP195" i="2"/>
  <c r="AL195" i="2"/>
  <c r="L195" i="2" s="1"/>
  <c r="AK195" i="2"/>
  <c r="K195" i="2" s="1"/>
  <c r="AS188" i="2"/>
  <c r="AR188" i="2"/>
  <c r="AQ188" i="2"/>
  <c r="AP188" i="2"/>
  <c r="AL188" i="2"/>
  <c r="L188" i="2" s="1"/>
  <c r="AK188" i="2"/>
  <c r="K188" i="2" s="1"/>
  <c r="AS282" i="2"/>
  <c r="AR282" i="2"/>
  <c r="AQ282" i="2"/>
  <c r="AP282" i="2"/>
  <c r="AL282" i="2"/>
  <c r="L282" i="2" s="1"/>
  <c r="AK282" i="2"/>
  <c r="K282" i="2" s="1"/>
  <c r="AL245" i="2"/>
  <c r="L245" i="2" s="1"/>
  <c r="AK245" i="2"/>
  <c r="K245" i="2" s="1"/>
  <c r="AL280" i="2"/>
  <c r="L280" i="2" s="1"/>
  <c r="AK280" i="2"/>
  <c r="K280" i="2" s="1"/>
  <c r="AS149" i="2"/>
  <c r="AR149" i="2"/>
  <c r="AQ149" i="2"/>
  <c r="AP149" i="2"/>
  <c r="AL149" i="2"/>
  <c r="L149" i="2" s="1"/>
  <c r="AK149" i="2"/>
  <c r="K149" i="2" s="1"/>
  <c r="AL103" i="2"/>
  <c r="L103" i="2" s="1"/>
  <c r="AK103" i="2"/>
  <c r="K103" i="2" s="1"/>
  <c r="AL285" i="2"/>
  <c r="L285" i="2" s="1"/>
  <c r="AK285" i="2"/>
  <c r="K285" i="2" s="1"/>
  <c r="AS214" i="2"/>
  <c r="AR214" i="2"/>
  <c r="AQ214" i="2"/>
  <c r="AP214" i="2"/>
  <c r="AL214" i="2"/>
  <c r="L214" i="2" s="1"/>
  <c r="AK214" i="2"/>
  <c r="K214" i="2" s="1"/>
  <c r="AL220" i="2"/>
  <c r="L220" i="2" s="1"/>
  <c r="AK220" i="2"/>
  <c r="K220" i="2" s="1"/>
  <c r="AS151" i="2"/>
  <c r="AR151" i="2"/>
  <c r="AQ151" i="2"/>
  <c r="AP151" i="2"/>
  <c r="AL151" i="2"/>
  <c r="L151" i="2" s="1"/>
  <c r="P151" i="2" s="1"/>
  <c r="AK151" i="2"/>
  <c r="K151" i="2" s="1"/>
  <c r="O151" i="2" s="1"/>
  <c r="AS77" i="2"/>
  <c r="AR77" i="2"/>
  <c r="AQ77" i="2"/>
  <c r="AP77" i="2"/>
  <c r="AL77" i="2"/>
  <c r="L77" i="2" s="1"/>
  <c r="P77" i="2" s="1"/>
  <c r="AK77" i="2"/>
  <c r="K77" i="2" s="1"/>
  <c r="O77" i="2" s="1"/>
  <c r="AS266" i="2"/>
  <c r="AR266" i="2"/>
  <c r="AQ266" i="2"/>
  <c r="AP266" i="2"/>
  <c r="AL266" i="2"/>
  <c r="L266" i="2" s="1"/>
  <c r="P266" i="2" s="1"/>
  <c r="AK266" i="2"/>
  <c r="K266" i="2" s="1"/>
  <c r="O266" i="2" s="1"/>
  <c r="AS78" i="2"/>
  <c r="AR78" i="2"/>
  <c r="AQ78" i="2"/>
  <c r="AP78" i="2"/>
  <c r="AK78" i="2"/>
  <c r="K78" i="2" s="1"/>
  <c r="O78" i="2" s="1"/>
  <c r="AS154" i="2"/>
  <c r="AR154" i="2"/>
  <c r="AQ154" i="2"/>
  <c r="AP154" i="2"/>
  <c r="AK154" i="2"/>
  <c r="K154" i="2" s="1"/>
  <c r="AS118" i="2"/>
  <c r="AR118" i="2"/>
  <c r="AQ118" i="2"/>
  <c r="AP118" i="2"/>
  <c r="AK118" i="2"/>
  <c r="K118" i="2" s="1"/>
  <c r="AS30" i="2"/>
  <c r="AR30" i="2"/>
  <c r="AQ30" i="2"/>
  <c r="AP30" i="2"/>
  <c r="AK30" i="2"/>
  <c r="K30" i="2" s="1"/>
  <c r="O30" i="2" s="1"/>
  <c r="AK189" i="2"/>
  <c r="K189" i="2" s="1"/>
  <c r="AS157" i="2"/>
  <c r="AR157" i="2"/>
  <c r="AQ157" i="2"/>
  <c r="AP157" i="2"/>
  <c r="AK157" i="2"/>
  <c r="K157" i="2" s="1"/>
  <c r="AK145" i="2"/>
  <c r="K145" i="2" s="1"/>
  <c r="AK138" i="2"/>
  <c r="K138" i="2" s="1"/>
  <c r="AK119" i="2"/>
  <c r="K119" i="2" s="1"/>
  <c r="AK171" i="2"/>
  <c r="K171" i="2" s="1"/>
  <c r="AK127" i="2"/>
  <c r="K127" i="2" s="1"/>
  <c r="AS215" i="2"/>
  <c r="AR215" i="2"/>
  <c r="AQ215" i="2"/>
  <c r="AP215" i="2"/>
  <c r="AK215" i="2"/>
  <c r="K215" i="2" s="1"/>
  <c r="AS101" i="2"/>
  <c r="AR101" i="2"/>
  <c r="AQ101" i="2"/>
  <c r="AP101" i="2"/>
  <c r="AK101" i="2"/>
  <c r="K101" i="2" s="1"/>
  <c r="O101" i="2" s="1"/>
  <c r="AS121" i="2"/>
  <c r="AR121" i="2"/>
  <c r="AQ121" i="2"/>
  <c r="AP121" i="2"/>
  <c r="AK121" i="2"/>
  <c r="K121" i="2" s="1"/>
  <c r="AK130" i="2"/>
  <c r="K130" i="2" s="1"/>
  <c r="AK166" i="2"/>
  <c r="K166" i="2" s="1"/>
  <c r="AK113" i="2"/>
  <c r="K113" i="2" s="1"/>
  <c r="AS131" i="2"/>
  <c r="AR131" i="2"/>
  <c r="AQ131" i="2"/>
  <c r="AP131" i="2"/>
  <c r="AK131" i="2"/>
  <c r="K131" i="2" s="1"/>
  <c r="O131" i="2" s="1"/>
  <c r="AS142" i="2"/>
  <c r="AR142" i="2"/>
  <c r="AQ142" i="2"/>
  <c r="AP142" i="2"/>
  <c r="AK142" i="2"/>
  <c r="K142" i="2" s="1"/>
  <c r="O142" i="2" s="1"/>
  <c r="AK169" i="2"/>
  <c r="K169" i="2" s="1"/>
  <c r="AK200" i="2"/>
  <c r="K200" i="2" s="1"/>
  <c r="AK180" i="2"/>
  <c r="K180" i="2" s="1"/>
  <c r="AS141" i="2"/>
  <c r="AR141" i="2"/>
  <c r="AQ141" i="2"/>
  <c r="AP141" i="2"/>
  <c r="AK141" i="2"/>
  <c r="K141" i="2" s="1"/>
  <c r="AS49" i="2"/>
  <c r="AR49" i="2"/>
  <c r="AQ49" i="2"/>
  <c r="AP49" i="2"/>
  <c r="AK49" i="2"/>
  <c r="K49" i="2" s="1"/>
  <c r="AS238" i="2"/>
  <c r="AR238" i="2"/>
  <c r="AQ238" i="2"/>
  <c r="AP238" i="2"/>
  <c r="AK238" i="2"/>
  <c r="K238" i="2" s="1"/>
  <c r="AK175" i="2"/>
  <c r="K175" i="2" s="1"/>
  <c r="O159" i="2" l="1"/>
  <c r="O157" i="2"/>
  <c r="O221" i="2"/>
  <c r="P221" i="2"/>
  <c r="O251" i="2"/>
  <c r="P251" i="2"/>
  <c r="O279" i="2"/>
  <c r="P279" i="2"/>
  <c r="O49" i="2"/>
  <c r="AS230" i="3"/>
  <c r="AR230" i="3"/>
  <c r="AQ230" i="3"/>
  <c r="AP230" i="3"/>
  <c r="AL230" i="3"/>
  <c r="L230" i="3" s="1"/>
  <c r="AK230" i="3"/>
  <c r="K230" i="3" s="1"/>
  <c r="AS233" i="3"/>
  <c r="AR233" i="3"/>
  <c r="AQ233" i="3"/>
  <c r="AP233" i="3"/>
  <c r="AL233" i="3"/>
  <c r="L233" i="3" s="1"/>
  <c r="P233" i="3" s="1"/>
  <c r="AK233" i="3"/>
  <c r="K233" i="3" s="1"/>
  <c r="O233" i="3" s="1"/>
  <c r="AS272" i="3"/>
  <c r="AR272" i="3"/>
  <c r="AQ272" i="3"/>
  <c r="AP272" i="3"/>
  <c r="AL272" i="3"/>
  <c r="L272" i="3" s="1"/>
  <c r="AK272" i="3"/>
  <c r="K272" i="3" s="1"/>
  <c r="AS227" i="3"/>
  <c r="AR227" i="3"/>
  <c r="AQ227" i="3"/>
  <c r="AP227" i="3"/>
  <c r="AL227" i="3"/>
  <c r="L227" i="3" s="1"/>
  <c r="AK227" i="3"/>
  <c r="K227" i="3" s="1"/>
  <c r="AS154" i="3"/>
  <c r="AR154" i="3"/>
  <c r="AQ154" i="3"/>
  <c r="AP154" i="3"/>
  <c r="AL154" i="3"/>
  <c r="L154" i="3" s="1"/>
  <c r="P154" i="3" s="1"/>
  <c r="AK154" i="3"/>
  <c r="K154" i="3" s="1"/>
  <c r="O154" i="3" s="1"/>
  <c r="AS220" i="3"/>
  <c r="AR220" i="3"/>
  <c r="AQ220" i="3"/>
  <c r="AP220" i="3"/>
  <c r="AL220" i="3"/>
  <c r="L220" i="3" s="1"/>
  <c r="AK220" i="3"/>
  <c r="K220" i="3" s="1"/>
  <c r="AS181" i="3"/>
  <c r="AR181" i="3"/>
  <c r="AQ181" i="3"/>
  <c r="AP181" i="3"/>
  <c r="AL181" i="3"/>
  <c r="L181" i="3" s="1"/>
  <c r="AK181" i="3"/>
  <c r="K181" i="3" s="1"/>
  <c r="AS95" i="3"/>
  <c r="AR95" i="3"/>
  <c r="AQ95" i="3"/>
  <c r="AP95" i="3"/>
  <c r="AL95" i="3"/>
  <c r="L95" i="3" s="1"/>
  <c r="P95" i="3" s="1"/>
  <c r="AK95" i="3"/>
  <c r="K95" i="3" s="1"/>
  <c r="O95" i="3" s="1"/>
  <c r="AS196" i="3"/>
  <c r="AR196" i="3"/>
  <c r="AQ196" i="3"/>
  <c r="AP196" i="3"/>
  <c r="AL196" i="3"/>
  <c r="L196" i="3" s="1"/>
  <c r="P196" i="3" s="1"/>
  <c r="AK196" i="3"/>
  <c r="K196" i="3" s="1"/>
  <c r="O196" i="3" s="1"/>
  <c r="AS239" i="3"/>
  <c r="AR239" i="3"/>
  <c r="AQ239" i="3"/>
  <c r="AP239" i="3"/>
  <c r="AL239" i="3"/>
  <c r="L239" i="3" s="1"/>
  <c r="AK239" i="3"/>
  <c r="K239" i="3" s="1"/>
  <c r="AS208" i="3"/>
  <c r="AR208" i="3"/>
  <c r="AQ208" i="3"/>
  <c r="AP208" i="3"/>
  <c r="AL208" i="3"/>
  <c r="L208" i="3" s="1"/>
  <c r="P208" i="3" s="1"/>
  <c r="AK208" i="3"/>
  <c r="K208" i="3" s="1"/>
  <c r="O208" i="3" s="1"/>
  <c r="AL273" i="3"/>
  <c r="L273" i="3" s="1"/>
  <c r="AK273" i="3"/>
  <c r="K273" i="3" s="1"/>
  <c r="AS223" i="3"/>
  <c r="AR223" i="3"/>
  <c r="AQ223" i="3"/>
  <c r="AP223" i="3"/>
  <c r="AL223" i="3"/>
  <c r="L223" i="3" s="1"/>
  <c r="P223" i="3" s="1"/>
  <c r="AK223" i="3"/>
  <c r="K223" i="3" s="1"/>
  <c r="O223" i="3" s="1"/>
  <c r="AL207" i="3"/>
  <c r="L207" i="3" s="1"/>
  <c r="AK207" i="3"/>
  <c r="K207" i="3" s="1"/>
  <c r="AS99" i="3"/>
  <c r="AR99" i="3"/>
  <c r="AQ99" i="3"/>
  <c r="AP99" i="3"/>
  <c r="AL99" i="3"/>
  <c r="L99" i="3" s="1"/>
  <c r="P99" i="3" s="1"/>
  <c r="AK99" i="3"/>
  <c r="K99" i="3" s="1"/>
  <c r="O99" i="3" s="1"/>
  <c r="AL169" i="3"/>
  <c r="L169" i="3" s="1"/>
  <c r="AK169" i="3"/>
  <c r="K169" i="3" s="1"/>
  <c r="AL127" i="3"/>
  <c r="L127" i="3" s="1"/>
  <c r="AK127" i="3"/>
  <c r="K127" i="3" s="1"/>
  <c r="AS253" i="3"/>
  <c r="AR253" i="3"/>
  <c r="AQ253" i="3"/>
  <c r="AP253" i="3"/>
  <c r="AL253" i="3"/>
  <c r="L253" i="3" s="1"/>
  <c r="P253" i="3" s="1"/>
  <c r="AK253" i="3"/>
  <c r="K253" i="3" s="1"/>
  <c r="O253" i="3" s="1"/>
  <c r="AS137" i="3"/>
  <c r="AR137" i="3"/>
  <c r="AQ137" i="3"/>
  <c r="AP137" i="3"/>
  <c r="AL137" i="3"/>
  <c r="L137" i="3" s="1"/>
  <c r="AK137" i="3"/>
  <c r="K137" i="3" s="1"/>
  <c r="AS276" i="3"/>
  <c r="AR276" i="3"/>
  <c r="AQ276" i="3"/>
  <c r="AP276" i="3"/>
  <c r="AL276" i="3"/>
  <c r="L276" i="3" s="1"/>
  <c r="AK276" i="3"/>
  <c r="K276" i="3" s="1"/>
  <c r="AL234" i="3"/>
  <c r="L234" i="3" s="1"/>
  <c r="AK234" i="3"/>
  <c r="K234" i="3" s="1"/>
  <c r="AS222" i="3"/>
  <c r="AR222" i="3"/>
  <c r="AQ222" i="3"/>
  <c r="AP222" i="3"/>
  <c r="AL222" i="3"/>
  <c r="L222" i="3" s="1"/>
  <c r="AK222" i="3"/>
  <c r="K222" i="3" s="1"/>
  <c r="AS247" i="3"/>
  <c r="AR247" i="3"/>
  <c r="AQ247" i="3"/>
  <c r="AP247" i="3"/>
  <c r="AL247" i="3"/>
  <c r="L247" i="3" s="1"/>
  <c r="AK247" i="3"/>
  <c r="K247" i="3" s="1"/>
  <c r="AS112" i="3"/>
  <c r="AR112" i="3"/>
  <c r="AQ112" i="3"/>
  <c r="AP112" i="3"/>
  <c r="AL112" i="3"/>
  <c r="L112" i="3" s="1"/>
  <c r="P112" i="3" s="1"/>
  <c r="AK112" i="3"/>
  <c r="K112" i="3" s="1"/>
  <c r="O112" i="3" s="1"/>
  <c r="AS141" i="3"/>
  <c r="AR141" i="3"/>
  <c r="AQ141" i="3"/>
  <c r="AP141" i="3"/>
  <c r="AL141" i="3"/>
  <c r="L141" i="3" s="1"/>
  <c r="AK141" i="3"/>
  <c r="K141" i="3" s="1"/>
  <c r="AS135" i="3"/>
  <c r="AR135" i="3"/>
  <c r="AQ135" i="3"/>
  <c r="AP135" i="3"/>
  <c r="AL135" i="3"/>
  <c r="L135" i="3" s="1"/>
  <c r="P135" i="3" s="1"/>
  <c r="AK135" i="3"/>
  <c r="K135" i="3" s="1"/>
  <c r="O135" i="3" s="1"/>
  <c r="AS104" i="3"/>
  <c r="AR104" i="3"/>
  <c r="AQ104" i="3"/>
  <c r="AP104" i="3"/>
  <c r="AL104" i="3"/>
  <c r="L104" i="3" s="1"/>
  <c r="P104" i="3" s="1"/>
  <c r="AK104" i="3"/>
  <c r="K104" i="3" s="1"/>
  <c r="O104" i="3" s="1"/>
  <c r="AS41" i="3"/>
  <c r="AR41" i="3"/>
  <c r="AQ41" i="3"/>
  <c r="AP41" i="3"/>
  <c r="AL41" i="3"/>
  <c r="L41" i="3" s="1"/>
  <c r="P41" i="3" s="1"/>
  <c r="AK41" i="3"/>
  <c r="K41" i="3" s="1"/>
  <c r="O41" i="3" s="1"/>
  <c r="AS200" i="3"/>
  <c r="AR200" i="3"/>
  <c r="AQ200" i="3"/>
  <c r="AP200" i="3"/>
  <c r="AL200" i="3"/>
  <c r="L200" i="3" s="1"/>
  <c r="AK200" i="3"/>
  <c r="K200" i="3" s="1"/>
  <c r="AS180" i="3"/>
  <c r="AR180" i="3"/>
  <c r="AQ180" i="3"/>
  <c r="AP180" i="3"/>
  <c r="AL180" i="3"/>
  <c r="L180" i="3" s="1"/>
  <c r="P180" i="3" s="1"/>
  <c r="AK180" i="3"/>
  <c r="K180" i="3" s="1"/>
  <c r="O180" i="3" s="1"/>
  <c r="AS115" i="3"/>
  <c r="AR115" i="3"/>
  <c r="AQ115" i="3"/>
  <c r="AP115" i="3"/>
  <c r="AL115" i="3"/>
  <c r="L115" i="3" s="1"/>
  <c r="P115" i="3" s="1"/>
  <c r="AK115" i="3"/>
  <c r="K115" i="3" s="1"/>
  <c r="O115" i="3" s="1"/>
  <c r="AS185" i="3"/>
  <c r="AR185" i="3"/>
  <c r="AQ185" i="3"/>
  <c r="AP185" i="3"/>
  <c r="AL185" i="3"/>
  <c r="L185" i="3" s="1"/>
  <c r="AK185" i="3"/>
  <c r="K185" i="3" s="1"/>
  <c r="AS232" i="3"/>
  <c r="AR232" i="3"/>
  <c r="AQ232" i="3"/>
  <c r="AP232" i="3"/>
  <c r="AL232" i="3"/>
  <c r="L232" i="3" s="1"/>
  <c r="AK232" i="3"/>
  <c r="K232" i="3" s="1"/>
  <c r="AS237" i="3"/>
  <c r="AR237" i="3"/>
  <c r="AQ237" i="3"/>
  <c r="AP237" i="3"/>
  <c r="AL237" i="3"/>
  <c r="L237" i="3" s="1"/>
  <c r="AK237" i="3"/>
  <c r="K237" i="3" s="1"/>
  <c r="AS245" i="3"/>
  <c r="AR245" i="3"/>
  <c r="AQ245" i="3"/>
  <c r="AP245" i="3"/>
  <c r="AL245" i="3"/>
  <c r="L245" i="3" s="1"/>
  <c r="AK245" i="3"/>
  <c r="K245" i="3" s="1"/>
  <c r="AS270" i="3"/>
  <c r="AR270" i="3"/>
  <c r="AQ270" i="3"/>
  <c r="AP270" i="3"/>
  <c r="AL270" i="3"/>
  <c r="L270" i="3" s="1"/>
  <c r="P270" i="3" s="1"/>
  <c r="AK270" i="3"/>
  <c r="K270" i="3" s="1"/>
  <c r="O270" i="3" s="1"/>
  <c r="AS92" i="3"/>
  <c r="AR92" i="3"/>
  <c r="AQ92" i="3"/>
  <c r="AP92" i="3"/>
  <c r="AL92" i="3"/>
  <c r="L92" i="3" s="1"/>
  <c r="P92" i="3" s="1"/>
  <c r="AK92" i="3"/>
  <c r="K92" i="3" s="1"/>
  <c r="O92" i="3" s="1"/>
  <c r="AL205" i="3"/>
  <c r="L205" i="3" s="1"/>
  <c r="AK205" i="3"/>
  <c r="K205" i="3" s="1"/>
  <c r="AS201" i="3"/>
  <c r="AR201" i="3"/>
  <c r="AQ201" i="3"/>
  <c r="AP201" i="3"/>
  <c r="AL201" i="3"/>
  <c r="L201" i="3" s="1"/>
  <c r="AK201" i="3"/>
  <c r="K201" i="3" s="1"/>
  <c r="AS126" i="3"/>
  <c r="AR126" i="3"/>
  <c r="AQ126" i="3"/>
  <c r="AP126" i="3"/>
  <c r="AL126" i="3"/>
  <c r="L126" i="3" s="1"/>
  <c r="P126" i="3" s="1"/>
  <c r="AK126" i="3"/>
  <c r="K126" i="3" s="1"/>
  <c r="O126" i="3" s="1"/>
  <c r="AL221" i="3"/>
  <c r="L221" i="3" s="1"/>
  <c r="AK221" i="3"/>
  <c r="K221" i="3" s="1"/>
  <c r="AS103" i="3"/>
  <c r="AR103" i="3"/>
  <c r="AQ103" i="3"/>
  <c r="AP103" i="3"/>
  <c r="AL103" i="3"/>
  <c r="L103" i="3" s="1"/>
  <c r="P103" i="3" s="1"/>
  <c r="AK103" i="3"/>
  <c r="K103" i="3" s="1"/>
  <c r="O103" i="3" s="1"/>
  <c r="AS267" i="3"/>
  <c r="AR267" i="3"/>
  <c r="AQ267" i="3"/>
  <c r="AP267" i="3"/>
  <c r="AL267" i="3"/>
  <c r="L267" i="3" s="1"/>
  <c r="AK267" i="3"/>
  <c r="K267" i="3" s="1"/>
  <c r="AS149" i="3"/>
  <c r="AR149" i="3"/>
  <c r="AQ149" i="3"/>
  <c r="AP149" i="3"/>
  <c r="AL149" i="3"/>
  <c r="L149" i="3" s="1"/>
  <c r="P149" i="3" s="1"/>
  <c r="AK149" i="3"/>
  <c r="K149" i="3" s="1"/>
  <c r="O149" i="3" s="1"/>
  <c r="AS177" i="3"/>
  <c r="AR177" i="3"/>
  <c r="AQ177" i="3"/>
  <c r="AP177" i="3"/>
  <c r="AL177" i="3"/>
  <c r="L177" i="3" s="1"/>
  <c r="AK177" i="3"/>
  <c r="K177" i="3" s="1"/>
  <c r="AS152" i="3"/>
  <c r="AR152" i="3"/>
  <c r="AQ152" i="3"/>
  <c r="AP152" i="3"/>
  <c r="AL152" i="3"/>
  <c r="L152" i="3" s="1"/>
  <c r="AK152" i="3"/>
  <c r="K152" i="3" s="1"/>
  <c r="AS131" i="3"/>
  <c r="AR131" i="3"/>
  <c r="AQ131" i="3"/>
  <c r="AP131" i="3"/>
  <c r="AL131" i="3"/>
  <c r="L131" i="3" s="1"/>
  <c r="AK131" i="3"/>
  <c r="K131" i="3" s="1"/>
  <c r="AS248" i="3"/>
  <c r="AR248" i="3"/>
  <c r="AQ248" i="3"/>
  <c r="AP248" i="3"/>
  <c r="AL248" i="3"/>
  <c r="L248" i="3" s="1"/>
  <c r="AK248" i="3"/>
  <c r="K248" i="3" s="1"/>
  <c r="AS91" i="3"/>
  <c r="AR91" i="3"/>
  <c r="AQ91" i="3"/>
  <c r="AP91" i="3"/>
  <c r="AL91" i="3"/>
  <c r="L91" i="3" s="1"/>
  <c r="P91" i="3" s="1"/>
  <c r="AK91" i="3"/>
  <c r="K91" i="3" s="1"/>
  <c r="O91" i="3" s="1"/>
  <c r="AS133" i="3"/>
  <c r="AR133" i="3"/>
  <c r="AQ133" i="3"/>
  <c r="AP133" i="3"/>
  <c r="AL133" i="3"/>
  <c r="L133" i="3" s="1"/>
  <c r="AK133" i="3"/>
  <c r="K133" i="3" s="1"/>
  <c r="AS165" i="3"/>
  <c r="AR165" i="3"/>
  <c r="AQ165" i="3"/>
  <c r="AP165" i="3"/>
  <c r="AL165" i="3"/>
  <c r="L165" i="3" s="1"/>
  <c r="AK165" i="3"/>
  <c r="K165" i="3" s="1"/>
  <c r="AL212" i="3"/>
  <c r="L212" i="3" s="1"/>
  <c r="AK212" i="3"/>
  <c r="K212" i="3" s="1"/>
  <c r="AS122" i="3"/>
  <c r="AR122" i="3"/>
  <c r="AQ122" i="3"/>
  <c r="AP122" i="3"/>
  <c r="AL122" i="3"/>
  <c r="L122" i="3" s="1"/>
  <c r="AK122" i="3"/>
  <c r="K122" i="3" s="1"/>
  <c r="AS45" i="3"/>
  <c r="AR45" i="3"/>
  <c r="AQ45" i="3"/>
  <c r="AP45" i="3"/>
  <c r="AL45" i="3"/>
  <c r="L45" i="3" s="1"/>
  <c r="P45" i="3" s="1"/>
  <c r="AK45" i="3"/>
  <c r="K45" i="3" s="1"/>
  <c r="O45" i="3" s="1"/>
  <c r="AL172" i="3"/>
  <c r="L172" i="3" s="1"/>
  <c r="AK172" i="3"/>
  <c r="K172" i="3" s="1"/>
  <c r="AS271" i="3"/>
  <c r="AR271" i="3"/>
  <c r="AQ271" i="3"/>
  <c r="AP271" i="3"/>
  <c r="AL271" i="3"/>
  <c r="L271" i="3" s="1"/>
  <c r="AK271" i="3"/>
  <c r="K271" i="3" s="1"/>
  <c r="AS260" i="3"/>
  <c r="AR260" i="3"/>
  <c r="AQ260" i="3"/>
  <c r="AP260" i="3"/>
  <c r="AL260" i="3"/>
  <c r="L260" i="3" s="1"/>
  <c r="AK260" i="3"/>
  <c r="K260" i="3" s="1"/>
  <c r="AS257" i="3"/>
  <c r="AR257" i="3"/>
  <c r="AQ257" i="3"/>
  <c r="AP257" i="3"/>
  <c r="AL257" i="3"/>
  <c r="L257" i="3" s="1"/>
  <c r="AK257" i="3"/>
  <c r="K257" i="3" s="1"/>
  <c r="AS148" i="3"/>
  <c r="AR148" i="3"/>
  <c r="AQ148" i="3"/>
  <c r="AP148" i="3"/>
  <c r="AL148" i="3"/>
  <c r="L148" i="3" s="1"/>
  <c r="P148" i="3" s="1"/>
  <c r="AK148" i="3"/>
  <c r="K148" i="3" s="1"/>
  <c r="O148" i="3" s="1"/>
  <c r="AS146" i="3"/>
  <c r="AR146" i="3"/>
  <c r="AQ146" i="3"/>
  <c r="AP146" i="3"/>
  <c r="AL146" i="3"/>
  <c r="L146" i="3" s="1"/>
  <c r="AK146" i="3"/>
  <c r="K146" i="3" s="1"/>
  <c r="AS216" i="3"/>
  <c r="AR216" i="3"/>
  <c r="AQ216" i="3"/>
  <c r="AP216" i="3"/>
  <c r="AL216" i="3"/>
  <c r="L216" i="3" s="1"/>
  <c r="AK216" i="3"/>
  <c r="K216" i="3" s="1"/>
  <c r="AS213" i="3"/>
  <c r="AR213" i="3"/>
  <c r="AQ213" i="3"/>
  <c r="AP213" i="3"/>
  <c r="AL213" i="3"/>
  <c r="L213" i="3" s="1"/>
  <c r="P213" i="3" s="1"/>
  <c r="AK213" i="3"/>
  <c r="K213" i="3" s="1"/>
  <c r="O213" i="3" s="1"/>
  <c r="AL89" i="3"/>
  <c r="L89" i="3" s="1"/>
  <c r="AK89" i="3"/>
  <c r="K89" i="3" s="1"/>
  <c r="AS160" i="3"/>
  <c r="AR160" i="3"/>
  <c r="AQ160" i="3"/>
  <c r="AP160" i="3"/>
  <c r="AL160" i="3"/>
  <c r="L160" i="3" s="1"/>
  <c r="AK160" i="3"/>
  <c r="K160" i="3" s="1"/>
  <c r="AS70" i="3"/>
  <c r="AR70" i="3"/>
  <c r="AQ70" i="3"/>
  <c r="AP70" i="3"/>
  <c r="AL70" i="3"/>
  <c r="L70" i="3" s="1"/>
  <c r="P70" i="3" s="1"/>
  <c r="AK70" i="3"/>
  <c r="K70" i="3" s="1"/>
  <c r="O70" i="3" s="1"/>
  <c r="AS130" i="3"/>
  <c r="AR130" i="3"/>
  <c r="AQ130" i="3"/>
  <c r="AP130" i="3"/>
  <c r="AL130" i="3"/>
  <c r="L130" i="3" s="1"/>
  <c r="P130" i="3" s="1"/>
  <c r="AK130" i="3"/>
  <c r="K130" i="3" s="1"/>
  <c r="O130" i="3" s="1"/>
  <c r="AS100" i="3"/>
  <c r="AR100" i="3"/>
  <c r="AQ100" i="3"/>
  <c r="AP100" i="3"/>
  <c r="AL100" i="3"/>
  <c r="L100" i="3" s="1"/>
  <c r="P100" i="3" s="1"/>
  <c r="AK100" i="3"/>
  <c r="K100" i="3" s="1"/>
  <c r="O100" i="3" s="1"/>
  <c r="AS139" i="3"/>
  <c r="AR139" i="3"/>
  <c r="AQ139" i="3"/>
  <c r="AP139" i="3"/>
  <c r="AL139" i="3"/>
  <c r="L139" i="3" s="1"/>
  <c r="AK139" i="3"/>
  <c r="K139" i="3" s="1"/>
  <c r="AS49" i="3"/>
  <c r="AR49" i="3"/>
  <c r="AQ49" i="3"/>
  <c r="AP49" i="3"/>
  <c r="AL49" i="3"/>
  <c r="L49" i="3" s="1"/>
  <c r="P49" i="3" s="1"/>
  <c r="AK49" i="3"/>
  <c r="K49" i="3" s="1"/>
  <c r="O49" i="3" s="1"/>
  <c r="AL242" i="3"/>
  <c r="L242" i="3" s="1"/>
  <c r="AK242" i="3"/>
  <c r="K242" i="3" s="1"/>
  <c r="AS76" i="3"/>
  <c r="AR76" i="3"/>
  <c r="AQ76" i="3"/>
  <c r="AP76" i="3"/>
  <c r="AL76" i="3"/>
  <c r="L76" i="3" s="1"/>
  <c r="AK76" i="3"/>
  <c r="K76" i="3" s="1"/>
  <c r="AS192" i="3"/>
  <c r="AR192" i="3"/>
  <c r="AQ192" i="3"/>
  <c r="AP192" i="3"/>
  <c r="AL192" i="3"/>
  <c r="L192" i="3" s="1"/>
  <c r="AK192" i="3"/>
  <c r="K192" i="3" s="1"/>
  <c r="AK218" i="3"/>
  <c r="K218" i="3" s="1"/>
  <c r="AS263" i="3"/>
  <c r="AR263" i="3"/>
  <c r="AQ263" i="3"/>
  <c r="AP263" i="3"/>
  <c r="AK263" i="3"/>
  <c r="K263" i="3" s="1"/>
  <c r="AS254" i="3"/>
  <c r="AR254" i="3"/>
  <c r="AQ254" i="3"/>
  <c r="AP254" i="3"/>
  <c r="AK254" i="3"/>
  <c r="K254" i="3" s="1"/>
  <c r="AS189" i="3"/>
  <c r="AR189" i="3"/>
  <c r="AQ189" i="3"/>
  <c r="AP189" i="3"/>
  <c r="AK189" i="3"/>
  <c r="K189" i="3" s="1"/>
  <c r="AK194" i="3"/>
  <c r="K194" i="3" s="1"/>
  <c r="AK150" i="3"/>
  <c r="K150" i="3" s="1"/>
  <c r="AS120" i="3"/>
  <c r="AR120" i="3"/>
  <c r="AQ120" i="3"/>
  <c r="AP120" i="3"/>
  <c r="AK120" i="3"/>
  <c r="K120" i="3" s="1"/>
  <c r="AS93" i="3"/>
  <c r="AR93" i="3"/>
  <c r="AQ93" i="3"/>
  <c r="AP93" i="3"/>
  <c r="AK93" i="3"/>
  <c r="K93" i="3" s="1"/>
  <c r="O93" i="3" s="1"/>
  <c r="AS188" i="3"/>
  <c r="AR188" i="3"/>
  <c r="AQ188" i="3"/>
  <c r="AP188" i="3"/>
  <c r="AK188" i="3"/>
  <c r="K188" i="3" s="1"/>
  <c r="AS82" i="3"/>
  <c r="AR82" i="3"/>
  <c r="AQ82" i="3"/>
  <c r="AP82" i="3"/>
  <c r="AK82" i="3"/>
  <c r="K82" i="3" s="1"/>
  <c r="O82" i="3" s="1"/>
  <c r="AK174" i="3"/>
  <c r="K174" i="3" s="1"/>
  <c r="AS229" i="3"/>
  <c r="AR229" i="3"/>
  <c r="AQ229" i="3"/>
  <c r="AP229" i="3"/>
  <c r="AK229" i="3"/>
  <c r="K229" i="3" s="1"/>
  <c r="AK217" i="3"/>
  <c r="K217" i="3" s="1"/>
  <c r="AS116" i="3"/>
  <c r="AR116" i="3"/>
  <c r="AQ116" i="3"/>
  <c r="AP116" i="3"/>
  <c r="AK116" i="3"/>
  <c r="K116" i="3" s="1"/>
  <c r="AB249" i="3"/>
  <c r="AB184" i="3"/>
  <c r="AB268" i="3"/>
  <c r="AB240" i="3"/>
  <c r="AB170" i="3"/>
  <c r="AB277" i="3"/>
  <c r="R249" i="3"/>
  <c r="H249" i="3" s="1"/>
  <c r="P249" i="3" s="1"/>
  <c r="R184" i="3"/>
  <c r="H184" i="3" s="1"/>
  <c r="P184" i="3" s="1"/>
  <c r="R268" i="3"/>
  <c r="H268" i="3" s="1"/>
  <c r="P268" i="3" s="1"/>
  <c r="R240" i="3"/>
  <c r="H240" i="3" s="1"/>
  <c r="P240" i="3" s="1"/>
  <c r="R170" i="3"/>
  <c r="H170" i="3" s="1"/>
  <c r="P170" i="3" s="1"/>
  <c r="R277" i="3"/>
  <c r="H277" i="3" s="1"/>
  <c r="P277" i="3" s="1"/>
  <c r="AI249" i="3"/>
  <c r="AH249" i="3"/>
  <c r="AG249" i="3"/>
  <c r="AF249" i="3"/>
  <c r="AA249" i="3"/>
  <c r="Y249" i="3"/>
  <c r="BC249" i="3" s="1"/>
  <c r="BH249" i="3" s="1"/>
  <c r="X249" i="3"/>
  <c r="BB249" i="3" s="1"/>
  <c r="BG249" i="3" s="1"/>
  <c r="W249" i="3"/>
  <c r="BA249" i="3" s="1"/>
  <c r="BF249" i="3" s="1"/>
  <c r="V249" i="3"/>
  <c r="AZ249" i="3" s="1"/>
  <c r="BE249" i="3" s="1"/>
  <c r="Q249" i="3"/>
  <c r="G249" i="3" s="1"/>
  <c r="O249" i="3" s="1"/>
  <c r="AI184" i="3"/>
  <c r="AH184" i="3"/>
  <c r="AG184" i="3"/>
  <c r="AF184" i="3"/>
  <c r="AA184" i="3"/>
  <c r="Y184" i="3"/>
  <c r="X184" i="3"/>
  <c r="W184" i="3"/>
  <c r="V184" i="3"/>
  <c r="Q184" i="3"/>
  <c r="G184" i="3" s="1"/>
  <c r="O184" i="3" s="1"/>
  <c r="AI268" i="3"/>
  <c r="AH268" i="3"/>
  <c r="AG268" i="3"/>
  <c r="AF268" i="3"/>
  <c r="AA268" i="3"/>
  <c r="Y268" i="3"/>
  <c r="BC268" i="3" s="1"/>
  <c r="BH268" i="3" s="1"/>
  <c r="X268" i="3"/>
  <c r="BB268" i="3" s="1"/>
  <c r="BG268" i="3" s="1"/>
  <c r="W268" i="3"/>
  <c r="BA268" i="3" s="1"/>
  <c r="BF268" i="3" s="1"/>
  <c r="V268" i="3"/>
  <c r="AZ268" i="3" s="1"/>
  <c r="BE268" i="3" s="1"/>
  <c r="Q268" i="3"/>
  <c r="G268" i="3" s="1"/>
  <c r="O268" i="3" s="1"/>
  <c r="AI240" i="3"/>
  <c r="AH240" i="3"/>
  <c r="AG240" i="3"/>
  <c r="AF240" i="3"/>
  <c r="AA240" i="3"/>
  <c r="Y240" i="3"/>
  <c r="BC240" i="3" s="1"/>
  <c r="BH240" i="3" s="1"/>
  <c r="X240" i="3"/>
  <c r="BB240" i="3" s="1"/>
  <c r="BG240" i="3" s="1"/>
  <c r="W240" i="3"/>
  <c r="BA240" i="3" s="1"/>
  <c r="BF240" i="3" s="1"/>
  <c r="V240" i="3"/>
  <c r="AZ240" i="3" s="1"/>
  <c r="BE240" i="3" s="1"/>
  <c r="Q240" i="3"/>
  <c r="G240" i="3" s="1"/>
  <c r="O240" i="3" s="1"/>
  <c r="AI170" i="3"/>
  <c r="AH170" i="3"/>
  <c r="AG170" i="3"/>
  <c r="AF170" i="3"/>
  <c r="AA170" i="3"/>
  <c r="Y170" i="3"/>
  <c r="X170" i="3"/>
  <c r="W170" i="3"/>
  <c r="V170" i="3"/>
  <c r="Q170" i="3"/>
  <c r="G170" i="3" s="1"/>
  <c r="O170" i="3" s="1"/>
  <c r="AI277" i="3"/>
  <c r="AH277" i="3"/>
  <c r="AG277" i="3"/>
  <c r="AF277" i="3"/>
  <c r="AA277" i="3"/>
  <c r="Y277" i="3"/>
  <c r="BC277" i="3" s="1"/>
  <c r="BH277" i="3" s="1"/>
  <c r="X277" i="3"/>
  <c r="BB277" i="3" s="1"/>
  <c r="BG277" i="3" s="1"/>
  <c r="W277" i="3"/>
  <c r="BA277" i="3" s="1"/>
  <c r="BF277" i="3" s="1"/>
  <c r="V277" i="3"/>
  <c r="AZ277" i="3" s="1"/>
  <c r="BE277" i="3" s="1"/>
  <c r="Q277" i="3"/>
  <c r="G277" i="3" s="1"/>
  <c r="O277" i="3" s="1"/>
  <c r="AS101" i="3"/>
  <c r="AR101" i="3"/>
  <c r="AQ101" i="3"/>
  <c r="AP101" i="3"/>
  <c r="AL101" i="3"/>
  <c r="L101" i="3" s="1"/>
  <c r="AK101" i="3"/>
  <c r="K101" i="3" s="1"/>
  <c r="AS198" i="3"/>
  <c r="AR198" i="3"/>
  <c r="AQ198" i="3"/>
  <c r="AP198" i="3"/>
  <c r="AL198" i="3"/>
  <c r="L198" i="3" s="1"/>
  <c r="AK198" i="3"/>
  <c r="K198" i="3" s="1"/>
  <c r="AI191" i="3"/>
  <c r="AH191" i="3"/>
  <c r="AG191" i="3"/>
  <c r="AF191" i="3"/>
  <c r="AB191" i="3"/>
  <c r="AA191" i="3"/>
  <c r="Y191" i="3"/>
  <c r="BC191" i="3" s="1"/>
  <c r="BH191" i="3" s="1"/>
  <c r="X191" i="3"/>
  <c r="BB191" i="3" s="1"/>
  <c r="BG191" i="3" s="1"/>
  <c r="W191" i="3"/>
  <c r="BA191" i="3" s="1"/>
  <c r="BF191" i="3" s="1"/>
  <c r="V191" i="3"/>
  <c r="AZ191" i="3" s="1"/>
  <c r="BE191" i="3" s="1"/>
  <c r="R191" i="3"/>
  <c r="H191" i="3" s="1"/>
  <c r="P191" i="3" s="1"/>
  <c r="Q191" i="3"/>
  <c r="G191" i="3" s="1"/>
  <c r="O191" i="3" s="1"/>
  <c r="AI256" i="3"/>
  <c r="AH256" i="3"/>
  <c r="AG256" i="3"/>
  <c r="AF256" i="3"/>
  <c r="AB256" i="3"/>
  <c r="AA256" i="3"/>
  <c r="Y256" i="3"/>
  <c r="BC256" i="3" s="1"/>
  <c r="BH256" i="3" s="1"/>
  <c r="X256" i="3"/>
  <c r="BB256" i="3" s="1"/>
  <c r="BG256" i="3" s="1"/>
  <c r="W256" i="3"/>
  <c r="BA256" i="3" s="1"/>
  <c r="BF256" i="3" s="1"/>
  <c r="V256" i="3"/>
  <c r="AZ256" i="3" s="1"/>
  <c r="BE256" i="3" s="1"/>
  <c r="R256" i="3"/>
  <c r="H256" i="3" s="1"/>
  <c r="P256" i="3" s="1"/>
  <c r="Q256" i="3"/>
  <c r="G256" i="3" s="1"/>
  <c r="O256" i="3" s="1"/>
  <c r="AI190" i="3"/>
  <c r="AH190" i="3"/>
  <c r="AG190" i="3"/>
  <c r="AF190" i="3"/>
  <c r="AB190" i="3"/>
  <c r="AA190" i="3"/>
  <c r="Y190" i="3"/>
  <c r="BC190" i="3" s="1"/>
  <c r="BH190" i="3" s="1"/>
  <c r="X190" i="3"/>
  <c r="BB190" i="3" s="1"/>
  <c r="BG190" i="3" s="1"/>
  <c r="W190" i="3"/>
  <c r="BA190" i="3" s="1"/>
  <c r="BF190" i="3" s="1"/>
  <c r="V190" i="3"/>
  <c r="AZ190" i="3" s="1"/>
  <c r="BE190" i="3" s="1"/>
  <c r="R190" i="3"/>
  <c r="H190" i="3" s="1"/>
  <c r="P190" i="3" s="1"/>
  <c r="Q190" i="3"/>
  <c r="G190" i="3" s="1"/>
  <c r="O190" i="3" s="1"/>
  <c r="AI197" i="3"/>
  <c r="AH197" i="3"/>
  <c r="AG197" i="3"/>
  <c r="AF197" i="3"/>
  <c r="AB197" i="3"/>
  <c r="AA197" i="3"/>
  <c r="Y197" i="3"/>
  <c r="BC197" i="3" s="1"/>
  <c r="BH197" i="3" s="1"/>
  <c r="X197" i="3"/>
  <c r="BB197" i="3" s="1"/>
  <c r="BG197" i="3" s="1"/>
  <c r="W197" i="3"/>
  <c r="BA197" i="3" s="1"/>
  <c r="BF197" i="3" s="1"/>
  <c r="V197" i="3"/>
  <c r="AZ197" i="3" s="1"/>
  <c r="BE197" i="3" s="1"/>
  <c r="R197" i="3"/>
  <c r="H197" i="3" s="1"/>
  <c r="P197" i="3" s="1"/>
  <c r="Q197" i="3"/>
  <c r="G197" i="3" s="1"/>
  <c r="O197" i="3" s="1"/>
  <c r="AI166" i="3"/>
  <c r="AH166" i="3"/>
  <c r="AG166" i="3"/>
  <c r="AF166" i="3"/>
  <c r="AB166" i="3"/>
  <c r="AA166" i="3"/>
  <c r="Y166" i="3"/>
  <c r="BC166" i="3" s="1"/>
  <c r="BH166" i="3" s="1"/>
  <c r="X166" i="3"/>
  <c r="BB166" i="3" s="1"/>
  <c r="BG166" i="3" s="1"/>
  <c r="W166" i="3"/>
  <c r="BA166" i="3" s="1"/>
  <c r="BF166" i="3" s="1"/>
  <c r="V166" i="3"/>
  <c r="AZ166" i="3" s="1"/>
  <c r="BE166" i="3" s="1"/>
  <c r="R166" i="3"/>
  <c r="H166" i="3" s="1"/>
  <c r="P166" i="3" s="1"/>
  <c r="Q166" i="3"/>
  <c r="G166" i="3" s="1"/>
  <c r="O166" i="3" s="1"/>
  <c r="AI121" i="3"/>
  <c r="AH121" i="3"/>
  <c r="AG121" i="3"/>
  <c r="AF121" i="3"/>
  <c r="AB121" i="3"/>
  <c r="AA121" i="3"/>
  <c r="Y121" i="3"/>
  <c r="X121" i="3"/>
  <c r="W121" i="3"/>
  <c r="V121" i="3"/>
  <c r="R121" i="3"/>
  <c r="H121" i="3" s="1"/>
  <c r="P121" i="3" s="1"/>
  <c r="Q121" i="3"/>
  <c r="G121" i="3" s="1"/>
  <c r="O121" i="3" s="1"/>
  <c r="AI262" i="3"/>
  <c r="AH262" i="3"/>
  <c r="AG262" i="3"/>
  <c r="AF262" i="3"/>
  <c r="AB262" i="3"/>
  <c r="AA262" i="3"/>
  <c r="Y262" i="3"/>
  <c r="BC262" i="3" s="1"/>
  <c r="BH262" i="3" s="1"/>
  <c r="X262" i="3"/>
  <c r="BB262" i="3" s="1"/>
  <c r="BG262" i="3" s="1"/>
  <c r="W262" i="3"/>
  <c r="BA262" i="3" s="1"/>
  <c r="BF262" i="3" s="1"/>
  <c r="V262" i="3"/>
  <c r="AZ262" i="3" s="1"/>
  <c r="BE262" i="3" s="1"/>
  <c r="R262" i="3"/>
  <c r="H262" i="3" s="1"/>
  <c r="P262" i="3" s="1"/>
  <c r="Q262" i="3"/>
  <c r="G262" i="3" s="1"/>
  <c r="O262" i="3" s="1"/>
  <c r="AB211" i="3"/>
  <c r="R211" i="3"/>
  <c r="H211" i="3" s="1"/>
  <c r="P211" i="3" s="1"/>
  <c r="AI211" i="3"/>
  <c r="AH211" i="3"/>
  <c r="AG211" i="3"/>
  <c r="AF211" i="3"/>
  <c r="AA211" i="3"/>
  <c r="Y211" i="3"/>
  <c r="BC211" i="3" s="1"/>
  <c r="BH211" i="3" s="1"/>
  <c r="X211" i="3"/>
  <c r="BB211" i="3" s="1"/>
  <c r="BG211" i="3" s="1"/>
  <c r="W211" i="3"/>
  <c r="BA211" i="3" s="1"/>
  <c r="BF211" i="3" s="1"/>
  <c r="V211" i="3"/>
  <c r="AZ211" i="3" s="1"/>
  <c r="BE211" i="3" s="1"/>
  <c r="Q211" i="3"/>
  <c r="G211" i="3" s="1"/>
  <c r="O211" i="3" s="1"/>
  <c r="AI243" i="3"/>
  <c r="AH243" i="3"/>
  <c r="AG243" i="3"/>
  <c r="AF243" i="3"/>
  <c r="AB243" i="3"/>
  <c r="AA243" i="3"/>
  <c r="Y243" i="3"/>
  <c r="BC243" i="3" s="1"/>
  <c r="BH243" i="3" s="1"/>
  <c r="X243" i="3"/>
  <c r="BB243" i="3" s="1"/>
  <c r="BG243" i="3" s="1"/>
  <c r="W243" i="3"/>
  <c r="BA243" i="3" s="1"/>
  <c r="BF243" i="3" s="1"/>
  <c r="V243" i="3"/>
  <c r="AZ243" i="3" s="1"/>
  <c r="BE243" i="3" s="1"/>
  <c r="R243" i="3"/>
  <c r="H243" i="3" s="1"/>
  <c r="P243" i="3" s="1"/>
  <c r="Q243" i="3"/>
  <c r="G243" i="3" s="1"/>
  <c r="O243" i="3" s="1"/>
  <c r="AI274" i="3"/>
  <c r="AH274" i="3"/>
  <c r="AG274" i="3"/>
  <c r="AF274" i="3"/>
  <c r="AB274" i="3"/>
  <c r="AA274" i="3"/>
  <c r="Y274" i="3"/>
  <c r="BC274" i="3" s="1"/>
  <c r="BH274" i="3" s="1"/>
  <c r="X274" i="3"/>
  <c r="BB274" i="3" s="1"/>
  <c r="BG274" i="3" s="1"/>
  <c r="W274" i="3"/>
  <c r="BA274" i="3" s="1"/>
  <c r="BF274" i="3" s="1"/>
  <c r="V274" i="3"/>
  <c r="AZ274" i="3" s="1"/>
  <c r="BE274" i="3" s="1"/>
  <c r="R274" i="3"/>
  <c r="H274" i="3" s="1"/>
  <c r="P274" i="3" s="1"/>
  <c r="Q274" i="3"/>
  <c r="G274" i="3" s="1"/>
  <c r="O274" i="3" s="1"/>
  <c r="AI142" i="3"/>
  <c r="AH142" i="3"/>
  <c r="AG142" i="3"/>
  <c r="AF142" i="3"/>
  <c r="AB142" i="3"/>
  <c r="AA142" i="3"/>
  <c r="Y142" i="3"/>
  <c r="X142" i="3"/>
  <c r="W142" i="3"/>
  <c r="V142" i="3"/>
  <c r="R142" i="3"/>
  <c r="H142" i="3" s="1"/>
  <c r="P142" i="3" s="1"/>
  <c r="Q142" i="3"/>
  <c r="G142" i="3" s="1"/>
  <c r="O142" i="3" s="1"/>
  <c r="AI266" i="3"/>
  <c r="AH266" i="3"/>
  <c r="AG266" i="3"/>
  <c r="AF266" i="3"/>
  <c r="AB266" i="3"/>
  <c r="AA266" i="3"/>
  <c r="Y266" i="3"/>
  <c r="BC266" i="3" s="1"/>
  <c r="BH266" i="3" s="1"/>
  <c r="X266" i="3"/>
  <c r="BB266" i="3" s="1"/>
  <c r="BG266" i="3" s="1"/>
  <c r="W266" i="3"/>
  <c r="BA266" i="3" s="1"/>
  <c r="BF266" i="3" s="1"/>
  <c r="V266" i="3"/>
  <c r="AZ266" i="3" s="1"/>
  <c r="BE266" i="3" s="1"/>
  <c r="R266" i="3"/>
  <c r="H266" i="3" s="1"/>
  <c r="P266" i="3" s="1"/>
  <c r="Q266" i="3"/>
  <c r="G266" i="3" s="1"/>
  <c r="O266" i="3" s="1"/>
  <c r="AI81" i="3"/>
  <c r="AH81" i="3"/>
  <c r="AG81" i="3"/>
  <c r="AF81" i="3"/>
  <c r="AB81" i="3"/>
  <c r="AA81" i="3"/>
  <c r="Y81" i="3"/>
  <c r="X81" i="3"/>
  <c r="W81" i="3"/>
  <c r="V81" i="3"/>
  <c r="R81" i="3"/>
  <c r="H81" i="3" s="1"/>
  <c r="P81" i="3" s="1"/>
  <c r="Q81" i="3"/>
  <c r="G81" i="3" s="1"/>
  <c r="O81" i="3" s="1"/>
  <c r="AI178" i="3"/>
  <c r="AH178" i="3"/>
  <c r="AG178" i="3"/>
  <c r="AF178" i="3"/>
  <c r="AB178" i="3"/>
  <c r="AA178" i="3"/>
  <c r="Y178" i="3"/>
  <c r="BC178" i="3" s="1"/>
  <c r="BH178" i="3" s="1"/>
  <c r="X178" i="3"/>
  <c r="BB178" i="3" s="1"/>
  <c r="BG178" i="3" s="1"/>
  <c r="W178" i="3"/>
  <c r="BA178" i="3" s="1"/>
  <c r="BF178" i="3" s="1"/>
  <c r="V178" i="3"/>
  <c r="AZ178" i="3" s="1"/>
  <c r="BE178" i="3" s="1"/>
  <c r="R178" i="3"/>
  <c r="H178" i="3" s="1"/>
  <c r="P178" i="3" s="1"/>
  <c r="Q178" i="3"/>
  <c r="G178" i="3" s="1"/>
  <c r="O178" i="3" s="1"/>
  <c r="AI162" i="3"/>
  <c r="AH162" i="3"/>
  <c r="AG162" i="3"/>
  <c r="AF162" i="3"/>
  <c r="AB162" i="3"/>
  <c r="AA162" i="3"/>
  <c r="Y162" i="3"/>
  <c r="X162" i="3"/>
  <c r="W162" i="3"/>
  <c r="V162" i="3"/>
  <c r="R162" i="3"/>
  <c r="H162" i="3" s="1"/>
  <c r="P162" i="3" s="1"/>
  <c r="Q162" i="3"/>
  <c r="G162" i="3" s="1"/>
  <c r="O162" i="3" s="1"/>
  <c r="AI132" i="3"/>
  <c r="AH132" i="3"/>
  <c r="AG132" i="3"/>
  <c r="AF132" i="3"/>
  <c r="AB132" i="3"/>
  <c r="AA132" i="3"/>
  <c r="Y132" i="3"/>
  <c r="X132" i="3"/>
  <c r="W132" i="3"/>
  <c r="V132" i="3"/>
  <c r="R132" i="3"/>
  <c r="H132" i="3" s="1"/>
  <c r="P132" i="3" s="1"/>
  <c r="Q132" i="3"/>
  <c r="G132" i="3" s="1"/>
  <c r="O132" i="3" s="1"/>
  <c r="AI264" i="3"/>
  <c r="AH264" i="3"/>
  <c r="AG264" i="3"/>
  <c r="AF264" i="3"/>
  <c r="AB264" i="3"/>
  <c r="AA264" i="3"/>
  <c r="Y264" i="3"/>
  <c r="X264" i="3"/>
  <c r="W264" i="3"/>
  <c r="V264" i="3"/>
  <c r="R264" i="3"/>
  <c r="H264" i="3" s="1"/>
  <c r="P264" i="3" s="1"/>
  <c r="Q264" i="3"/>
  <c r="G264" i="3" s="1"/>
  <c r="O264" i="3" s="1"/>
  <c r="AI138" i="3"/>
  <c r="AH138" i="3"/>
  <c r="AG138" i="3"/>
  <c r="AF138" i="3"/>
  <c r="AB138" i="3"/>
  <c r="AA138" i="3"/>
  <c r="Y138" i="3"/>
  <c r="BC138" i="3" s="1"/>
  <c r="BH138" i="3" s="1"/>
  <c r="X138" i="3"/>
  <c r="BB138" i="3" s="1"/>
  <c r="BG138" i="3" s="1"/>
  <c r="W138" i="3"/>
  <c r="BA138" i="3" s="1"/>
  <c r="BF138" i="3" s="1"/>
  <c r="V138" i="3"/>
  <c r="AZ138" i="3" s="1"/>
  <c r="BE138" i="3" s="1"/>
  <c r="R138" i="3"/>
  <c r="H138" i="3" s="1"/>
  <c r="P138" i="3" s="1"/>
  <c r="Q138" i="3"/>
  <c r="G138" i="3" s="1"/>
  <c r="O138" i="3" s="1"/>
  <c r="AB73" i="3"/>
  <c r="R73" i="3"/>
  <c r="H73" i="3" s="1"/>
  <c r="P73" i="3" s="1"/>
  <c r="AI73" i="3"/>
  <c r="AH73" i="3"/>
  <c r="AG73" i="3"/>
  <c r="AF73" i="3"/>
  <c r="AA73" i="3"/>
  <c r="Y73" i="3"/>
  <c r="X73" i="3"/>
  <c r="W73" i="3"/>
  <c r="V73" i="3"/>
  <c r="Q73" i="3"/>
  <c r="G73" i="3" s="1"/>
  <c r="O73" i="3" s="1"/>
  <c r="AI182" i="3"/>
  <c r="AH182" i="3"/>
  <c r="AG182" i="3"/>
  <c r="AF182" i="3"/>
  <c r="AA182" i="3"/>
  <c r="AI140" i="3"/>
  <c r="AH140" i="3"/>
  <c r="AG140" i="3"/>
  <c r="AF140" i="3"/>
  <c r="AA140" i="3"/>
  <c r="AI258" i="3"/>
  <c r="AH258" i="3"/>
  <c r="AG258" i="3"/>
  <c r="AF258" i="3"/>
  <c r="AA258" i="3"/>
  <c r="AI74" i="3"/>
  <c r="AH74" i="3"/>
  <c r="AG74" i="3"/>
  <c r="AF74" i="3"/>
  <c r="AA74" i="3"/>
  <c r="AI157" i="3"/>
  <c r="AH157" i="3"/>
  <c r="AG157" i="3"/>
  <c r="AF157" i="3"/>
  <c r="AA157" i="3"/>
  <c r="AI226" i="3"/>
  <c r="AH226" i="3"/>
  <c r="AG226" i="3"/>
  <c r="AF226" i="3"/>
  <c r="AA226" i="3"/>
  <c r="AI66" i="3"/>
  <c r="AH66" i="3"/>
  <c r="AG66" i="3"/>
  <c r="AF66" i="3"/>
  <c r="AA66" i="3"/>
  <c r="Q182" i="3"/>
  <c r="G182" i="3" s="1"/>
  <c r="O182" i="3" s="1"/>
  <c r="Q140" i="3"/>
  <c r="G140" i="3" s="1"/>
  <c r="O140" i="3" s="1"/>
  <c r="Q258" i="3"/>
  <c r="G258" i="3" s="1"/>
  <c r="O258" i="3" s="1"/>
  <c r="Q74" i="3"/>
  <c r="G74" i="3" s="1"/>
  <c r="O74" i="3" s="1"/>
  <c r="Q157" i="3"/>
  <c r="G157" i="3" s="1"/>
  <c r="O157" i="3" s="1"/>
  <c r="Q226" i="3"/>
  <c r="G226" i="3" s="1"/>
  <c r="O226" i="3" s="1"/>
  <c r="Q66" i="3"/>
  <c r="G66" i="3" s="1"/>
  <c r="O66" i="3" s="1"/>
  <c r="N30" i="3"/>
  <c r="M30" i="3"/>
  <c r="L30" i="3"/>
  <c r="K30" i="3"/>
  <c r="H30" i="3"/>
  <c r="P30" i="3" s="1"/>
  <c r="G30" i="3"/>
  <c r="O30" i="3" s="1"/>
  <c r="AI198" i="3"/>
  <c r="AH198" i="3"/>
  <c r="AG198" i="3"/>
  <c r="AF198" i="3"/>
  <c r="AB198" i="3"/>
  <c r="P198" i="3" s="1"/>
  <c r="AA198" i="3"/>
  <c r="O198" i="3" s="1"/>
  <c r="L14" i="5"/>
  <c r="K14" i="5"/>
  <c r="J14" i="5"/>
  <c r="I14" i="5"/>
  <c r="H14" i="5"/>
  <c r="P14" i="5" s="1"/>
  <c r="G14" i="5"/>
  <c r="O14" i="5" s="1"/>
  <c r="AL123" i="5"/>
  <c r="L123" i="5" s="1"/>
  <c r="P123" i="5" s="1"/>
  <c r="AL217" i="5"/>
  <c r="L217" i="5" s="1"/>
  <c r="AS123" i="5"/>
  <c r="AR123" i="5"/>
  <c r="AQ123" i="5"/>
  <c r="AP123" i="5"/>
  <c r="AK123" i="5"/>
  <c r="K123" i="5" s="1"/>
  <c r="O123" i="5" s="1"/>
  <c r="AS217" i="5"/>
  <c r="BH217" i="5" s="1"/>
  <c r="AR217" i="5"/>
  <c r="BG217" i="5" s="1"/>
  <c r="AQ217" i="5"/>
  <c r="BF217" i="5" s="1"/>
  <c r="AP217" i="5"/>
  <c r="BE217" i="5" s="1"/>
  <c r="AK217" i="5"/>
  <c r="K217" i="5" s="1"/>
  <c r="AL222" i="5"/>
  <c r="L222" i="5" s="1"/>
  <c r="AK222" i="5"/>
  <c r="K222" i="5" s="1"/>
  <c r="AS115" i="5"/>
  <c r="AR115" i="5"/>
  <c r="AQ115" i="5"/>
  <c r="AP115" i="5"/>
  <c r="AL115" i="5"/>
  <c r="L115" i="5" s="1"/>
  <c r="P115" i="5" s="1"/>
  <c r="AK115" i="5"/>
  <c r="K115" i="5" s="1"/>
  <c r="O115" i="5" s="1"/>
  <c r="AL211" i="5"/>
  <c r="L211" i="5" s="1"/>
  <c r="AK211" i="5"/>
  <c r="K211" i="5" s="1"/>
  <c r="AL218" i="5"/>
  <c r="L218" i="5" s="1"/>
  <c r="AK218" i="5"/>
  <c r="K218" i="5" s="1"/>
  <c r="AS212" i="5"/>
  <c r="AR212" i="5"/>
  <c r="AQ212" i="5"/>
  <c r="AP212" i="5"/>
  <c r="AL212" i="5"/>
  <c r="L212" i="5" s="1"/>
  <c r="P212" i="5" s="1"/>
  <c r="AK212" i="5"/>
  <c r="K212" i="5" s="1"/>
  <c r="O212" i="5" s="1"/>
  <c r="AL130" i="5"/>
  <c r="L130" i="5" s="1"/>
  <c r="P130" i="5" s="1"/>
  <c r="AS130" i="5"/>
  <c r="AR130" i="5"/>
  <c r="AQ130" i="5"/>
  <c r="AP130" i="5"/>
  <c r="AK130" i="5"/>
  <c r="K130" i="5" s="1"/>
  <c r="O130" i="5" s="1"/>
  <c r="AL118" i="5"/>
  <c r="L118" i="5" s="1"/>
  <c r="AK118" i="5"/>
  <c r="K118" i="5" s="1"/>
  <c r="AS91" i="5"/>
  <c r="BH91" i="5" s="1"/>
  <c r="AR91" i="5"/>
  <c r="BG91" i="5" s="1"/>
  <c r="AQ91" i="5"/>
  <c r="BF91" i="5" s="1"/>
  <c r="AP91" i="5"/>
  <c r="BE91" i="5" s="1"/>
  <c r="AL91" i="5"/>
  <c r="L91" i="5" s="1"/>
  <c r="P91" i="5" s="1"/>
  <c r="AK91" i="5"/>
  <c r="K91" i="5" s="1"/>
  <c r="O91" i="5" s="1"/>
  <c r="AL191" i="5"/>
  <c r="L191" i="5" s="1"/>
  <c r="AK191" i="5"/>
  <c r="K191" i="5" s="1"/>
  <c r="AS104" i="5"/>
  <c r="AR104" i="5"/>
  <c r="AQ104" i="5"/>
  <c r="AP104" i="5"/>
  <c r="AL104" i="5"/>
  <c r="L104" i="5" s="1"/>
  <c r="AK104" i="5"/>
  <c r="K104" i="5" s="1"/>
  <c r="AS101" i="5"/>
  <c r="AR101" i="5"/>
  <c r="AQ101" i="5"/>
  <c r="AP101" i="5"/>
  <c r="AL101" i="5"/>
  <c r="L101" i="5" s="1"/>
  <c r="P101" i="5" s="1"/>
  <c r="AK101" i="5"/>
  <c r="K101" i="5" s="1"/>
  <c r="O101" i="5" s="1"/>
  <c r="AL186" i="5"/>
  <c r="L186" i="5" s="1"/>
  <c r="AK186" i="5"/>
  <c r="K186" i="5" s="1"/>
  <c r="AL108" i="5"/>
  <c r="L108" i="5" s="1"/>
  <c r="AK108" i="5"/>
  <c r="K108" i="5" s="1"/>
  <c r="AL167" i="5"/>
  <c r="L167" i="5" s="1"/>
  <c r="AK167" i="5"/>
  <c r="K167" i="5" s="1"/>
  <c r="AS72" i="5"/>
  <c r="BH72" i="5" s="1"/>
  <c r="AR72" i="5"/>
  <c r="BG72" i="5" s="1"/>
  <c r="AQ72" i="5"/>
  <c r="BF72" i="5" s="1"/>
  <c r="AP72" i="5"/>
  <c r="BE72" i="5" s="1"/>
  <c r="AL72" i="5"/>
  <c r="L72" i="5" s="1"/>
  <c r="P72" i="5" s="1"/>
  <c r="AK72" i="5"/>
  <c r="K72" i="5" s="1"/>
  <c r="O72" i="5" s="1"/>
  <c r="AS95" i="5"/>
  <c r="BH95" i="5" s="1"/>
  <c r="AR95" i="5"/>
  <c r="BG95" i="5" s="1"/>
  <c r="AQ95" i="5"/>
  <c r="BF95" i="5" s="1"/>
  <c r="AP95" i="5"/>
  <c r="BE95" i="5" s="1"/>
  <c r="AL95" i="5"/>
  <c r="L95" i="5" s="1"/>
  <c r="AK95" i="5"/>
  <c r="K95" i="5" s="1"/>
  <c r="AL176" i="5"/>
  <c r="L176" i="5" s="1"/>
  <c r="AK176" i="5"/>
  <c r="K176" i="5" s="1"/>
  <c r="AS209" i="5"/>
  <c r="AR209" i="5"/>
  <c r="AQ209" i="5"/>
  <c r="AP209" i="5"/>
  <c r="AL209" i="5"/>
  <c r="L209" i="5" s="1"/>
  <c r="AK209" i="5"/>
  <c r="K209" i="5" s="1"/>
  <c r="AS100" i="5"/>
  <c r="AR100" i="5"/>
  <c r="AQ100" i="5"/>
  <c r="AP100" i="5"/>
  <c r="AL100" i="5"/>
  <c r="L100" i="5" s="1"/>
  <c r="P100" i="5" s="1"/>
  <c r="AK100" i="5"/>
  <c r="K100" i="5" s="1"/>
  <c r="O100" i="5" s="1"/>
  <c r="AL198" i="5"/>
  <c r="L198" i="5" s="1"/>
  <c r="AK198" i="5"/>
  <c r="K198" i="5" s="1"/>
  <c r="AS83" i="5"/>
  <c r="AR83" i="5"/>
  <c r="AQ83" i="5"/>
  <c r="AP83" i="5"/>
  <c r="AL83" i="5"/>
  <c r="L83" i="5" s="1"/>
  <c r="P83" i="5" s="1"/>
  <c r="AK83" i="5"/>
  <c r="K83" i="5" s="1"/>
  <c r="O83" i="5" s="1"/>
  <c r="AS66" i="5"/>
  <c r="AR66" i="5"/>
  <c r="AQ66" i="5"/>
  <c r="AP66" i="5"/>
  <c r="AL66" i="5"/>
  <c r="L66" i="5" s="1"/>
  <c r="P66" i="5" s="1"/>
  <c r="AK66" i="5"/>
  <c r="K66" i="5" s="1"/>
  <c r="O66" i="5" s="1"/>
  <c r="AS71" i="5"/>
  <c r="BH71" i="5" s="1"/>
  <c r="AR71" i="5"/>
  <c r="BG71" i="5" s="1"/>
  <c r="AQ71" i="5"/>
  <c r="BF71" i="5" s="1"/>
  <c r="AP71" i="5"/>
  <c r="BE71" i="5" s="1"/>
  <c r="AL71" i="5"/>
  <c r="L71" i="5" s="1"/>
  <c r="AK71" i="5"/>
  <c r="K71" i="5" s="1"/>
  <c r="AS177" i="5"/>
  <c r="BH177" i="5" s="1"/>
  <c r="AR177" i="5"/>
  <c r="BG177" i="5" s="1"/>
  <c r="AQ177" i="5"/>
  <c r="BF177" i="5" s="1"/>
  <c r="AP177" i="5"/>
  <c r="BE177" i="5" s="1"/>
  <c r="AL177" i="5"/>
  <c r="L177" i="5" s="1"/>
  <c r="AK177" i="5"/>
  <c r="K177" i="5" s="1"/>
  <c r="AS202" i="5"/>
  <c r="AR202" i="5"/>
  <c r="AQ202" i="5"/>
  <c r="AP202" i="5"/>
  <c r="AL202" i="5"/>
  <c r="L202" i="5" s="1"/>
  <c r="P202" i="5" s="1"/>
  <c r="AK202" i="5"/>
  <c r="K202" i="5" s="1"/>
  <c r="O202" i="5" s="1"/>
  <c r="AL156" i="5"/>
  <c r="L156" i="5" s="1"/>
  <c r="AK156" i="5"/>
  <c r="K156" i="5" s="1"/>
  <c r="AS74" i="5"/>
  <c r="BH74" i="5" s="1"/>
  <c r="AR74" i="5"/>
  <c r="BG74" i="5" s="1"/>
  <c r="AQ74" i="5"/>
  <c r="BF74" i="5" s="1"/>
  <c r="AP74" i="5"/>
  <c r="BE74" i="5" s="1"/>
  <c r="AL74" i="5"/>
  <c r="L74" i="5" s="1"/>
  <c r="P74" i="5" s="1"/>
  <c r="AK74" i="5"/>
  <c r="K74" i="5" s="1"/>
  <c r="O74" i="5" s="1"/>
  <c r="AS157" i="5"/>
  <c r="AR157" i="5"/>
  <c r="AQ157" i="5"/>
  <c r="AP157" i="5"/>
  <c r="AL157" i="5"/>
  <c r="L157" i="5" s="1"/>
  <c r="AK157" i="5"/>
  <c r="K157" i="5" s="1"/>
  <c r="AS163" i="5"/>
  <c r="BH163" i="5" s="1"/>
  <c r="AR163" i="5"/>
  <c r="BG163" i="5" s="1"/>
  <c r="AQ163" i="5"/>
  <c r="BF163" i="5" s="1"/>
  <c r="AP163" i="5"/>
  <c r="BE163" i="5" s="1"/>
  <c r="AL163" i="5"/>
  <c r="L163" i="5" s="1"/>
  <c r="AK163" i="5"/>
  <c r="K163" i="5" s="1"/>
  <c r="AS208" i="5"/>
  <c r="AR208" i="5"/>
  <c r="AQ208" i="5"/>
  <c r="AP208" i="5"/>
  <c r="AL208" i="5"/>
  <c r="L208" i="5" s="1"/>
  <c r="P208" i="5" s="1"/>
  <c r="AK208" i="5"/>
  <c r="K208" i="5" s="1"/>
  <c r="O208" i="5" s="1"/>
  <c r="AL180" i="5"/>
  <c r="L180" i="5" s="1"/>
  <c r="AK180" i="5"/>
  <c r="K180" i="5" s="1"/>
  <c r="AS225" i="5"/>
  <c r="AR225" i="5"/>
  <c r="AQ225" i="5"/>
  <c r="AP225" i="5"/>
  <c r="AL225" i="5"/>
  <c r="L225" i="5" s="1"/>
  <c r="AK225" i="5"/>
  <c r="K225" i="5" s="1"/>
  <c r="AS89" i="5"/>
  <c r="AR89" i="5"/>
  <c r="AQ89" i="5"/>
  <c r="AP89" i="5"/>
  <c r="AL89" i="5"/>
  <c r="L89" i="5" s="1"/>
  <c r="P89" i="5" s="1"/>
  <c r="AK89" i="5"/>
  <c r="K89" i="5" s="1"/>
  <c r="O89" i="5" s="1"/>
  <c r="AL201" i="5"/>
  <c r="L201" i="5" s="1"/>
  <c r="AK201" i="5"/>
  <c r="K201" i="5" s="1"/>
  <c r="AS144" i="5"/>
  <c r="AR144" i="5"/>
  <c r="AQ144" i="5"/>
  <c r="AP144" i="5"/>
  <c r="AL144" i="5"/>
  <c r="L144" i="5" s="1"/>
  <c r="AK144" i="5"/>
  <c r="K144" i="5" s="1"/>
  <c r="AS221" i="5"/>
  <c r="AR221" i="5"/>
  <c r="AQ221" i="5"/>
  <c r="AP221" i="5"/>
  <c r="AL221" i="5"/>
  <c r="L221" i="5" s="1"/>
  <c r="AK221" i="5"/>
  <c r="K221" i="5" s="1"/>
  <c r="AL67" i="5"/>
  <c r="L67" i="5" s="1"/>
  <c r="AK67" i="5"/>
  <c r="K67" i="5" s="1"/>
  <c r="AS58" i="5"/>
  <c r="AR58" i="5"/>
  <c r="AQ58" i="5"/>
  <c r="AP58" i="5"/>
  <c r="AL58" i="5"/>
  <c r="L58" i="5" s="1"/>
  <c r="P58" i="5" s="1"/>
  <c r="AK58" i="5"/>
  <c r="K58" i="5" s="1"/>
  <c r="O58" i="5" s="1"/>
  <c r="AS27" i="5"/>
  <c r="BH27" i="5" s="1"/>
  <c r="AR27" i="5"/>
  <c r="BG27" i="5" s="1"/>
  <c r="AQ27" i="5"/>
  <c r="BF27" i="5" s="1"/>
  <c r="AP27" i="5"/>
  <c r="BE27" i="5" s="1"/>
  <c r="AL27" i="5"/>
  <c r="L27" i="5" s="1"/>
  <c r="P27" i="5" s="1"/>
  <c r="AK27" i="5"/>
  <c r="K27" i="5" s="1"/>
  <c r="O27" i="5" s="1"/>
  <c r="AL229" i="5"/>
  <c r="L229" i="5" s="1"/>
  <c r="AK229" i="5"/>
  <c r="K229" i="5" s="1"/>
  <c r="AL112" i="5"/>
  <c r="L112" i="5" s="1"/>
  <c r="AK112" i="5"/>
  <c r="K112" i="5" s="1"/>
  <c r="AS207" i="5"/>
  <c r="AR207" i="5"/>
  <c r="AQ207" i="5"/>
  <c r="AP207" i="5"/>
  <c r="AL207" i="5"/>
  <c r="L207" i="5" s="1"/>
  <c r="AK207" i="5"/>
  <c r="K207" i="5" s="1"/>
  <c r="AS192" i="5"/>
  <c r="AR192" i="5"/>
  <c r="AQ192" i="5"/>
  <c r="AP192" i="5"/>
  <c r="AL192" i="5"/>
  <c r="L192" i="5" s="1"/>
  <c r="P192" i="5" s="1"/>
  <c r="AK192" i="5"/>
  <c r="K192" i="5" s="1"/>
  <c r="O192" i="5" s="1"/>
  <c r="AL55" i="5"/>
  <c r="L55" i="5" s="1"/>
  <c r="AS55" i="5"/>
  <c r="BH55" i="5" s="1"/>
  <c r="AR55" i="5"/>
  <c r="BG55" i="5" s="1"/>
  <c r="AQ55" i="5"/>
  <c r="BF55" i="5" s="1"/>
  <c r="AP55" i="5"/>
  <c r="BE55" i="5" s="1"/>
  <c r="AK55" i="5"/>
  <c r="K55" i="5" s="1"/>
  <c r="AS216" i="5"/>
  <c r="AR216" i="5"/>
  <c r="AQ216" i="5"/>
  <c r="AP216" i="5"/>
  <c r="AL216" i="5"/>
  <c r="L216" i="5" s="1"/>
  <c r="AK216" i="5"/>
  <c r="K216" i="5" s="1"/>
  <c r="AL153" i="5"/>
  <c r="L153" i="5" s="1"/>
  <c r="AK153" i="5"/>
  <c r="K153" i="5" s="1"/>
  <c r="L21" i="5"/>
  <c r="P21" i="5" s="1"/>
  <c r="K21" i="5"/>
  <c r="O21" i="5" s="1"/>
  <c r="AS114" i="5"/>
  <c r="AR114" i="5"/>
  <c r="AQ114" i="5"/>
  <c r="AP114" i="5"/>
  <c r="AL114" i="5"/>
  <c r="L114" i="5" s="1"/>
  <c r="P114" i="5" s="1"/>
  <c r="AK114" i="5"/>
  <c r="K114" i="5" s="1"/>
  <c r="O114" i="5" s="1"/>
  <c r="AS122" i="5"/>
  <c r="AR122" i="5"/>
  <c r="AQ122" i="5"/>
  <c r="AP122" i="5"/>
  <c r="AL122" i="5"/>
  <c r="L122" i="5" s="1"/>
  <c r="AK122" i="5"/>
  <c r="K122" i="5" s="1"/>
  <c r="AL181" i="5"/>
  <c r="L181" i="5" s="1"/>
  <c r="AK181" i="5"/>
  <c r="K181" i="5" s="1"/>
  <c r="AS200" i="5"/>
  <c r="AR200" i="5"/>
  <c r="AQ200" i="5"/>
  <c r="AP200" i="5"/>
  <c r="AL200" i="5"/>
  <c r="L200" i="5" s="1"/>
  <c r="AK200" i="5"/>
  <c r="K200" i="5" s="1"/>
  <c r="AS194" i="5"/>
  <c r="AR194" i="5"/>
  <c r="AQ194" i="5"/>
  <c r="AP194" i="5"/>
  <c r="AL194" i="5"/>
  <c r="L194" i="5" s="1"/>
  <c r="AK194" i="5"/>
  <c r="K194" i="5" s="1"/>
  <c r="AS203" i="5"/>
  <c r="AR203" i="5"/>
  <c r="AQ203" i="5"/>
  <c r="AP203" i="5"/>
  <c r="AL203" i="5"/>
  <c r="L203" i="5" s="1"/>
  <c r="P203" i="5" s="1"/>
  <c r="AK203" i="5"/>
  <c r="K203" i="5" s="1"/>
  <c r="O203" i="5" s="1"/>
  <c r="AL106" i="5"/>
  <c r="L106" i="5" s="1"/>
  <c r="AK106" i="5"/>
  <c r="K106" i="5" s="1"/>
  <c r="AS111" i="5"/>
  <c r="AR111" i="5"/>
  <c r="AQ111" i="5"/>
  <c r="AP111" i="5"/>
  <c r="AL111" i="5"/>
  <c r="L111" i="5" s="1"/>
  <c r="AK111" i="5"/>
  <c r="K111" i="5" s="1"/>
  <c r="AL139" i="5"/>
  <c r="L139" i="5" s="1"/>
  <c r="AK139" i="5"/>
  <c r="K139" i="5" s="1"/>
  <c r="AL164" i="5"/>
  <c r="L164" i="5" s="1"/>
  <c r="AK164" i="5"/>
  <c r="K164" i="5" s="1"/>
  <c r="AS149" i="5"/>
  <c r="AR149" i="5"/>
  <c r="AQ149" i="5"/>
  <c r="AP149" i="5"/>
  <c r="AL149" i="5"/>
  <c r="L149" i="5" s="1"/>
  <c r="AK149" i="5"/>
  <c r="K149" i="5" s="1"/>
  <c r="AL136" i="5"/>
  <c r="L136" i="5" s="1"/>
  <c r="AK136" i="5"/>
  <c r="K136" i="5" s="1"/>
  <c r="AS103" i="5"/>
  <c r="AR103" i="5"/>
  <c r="AQ103" i="5"/>
  <c r="AP103" i="5"/>
  <c r="AL103" i="5"/>
  <c r="L103" i="5" s="1"/>
  <c r="AK103" i="5"/>
  <c r="K103" i="5" s="1"/>
  <c r="AL110" i="5"/>
  <c r="L110" i="5" s="1"/>
  <c r="AK110" i="5"/>
  <c r="K110" i="5" s="1"/>
  <c r="AL231" i="5"/>
  <c r="L231" i="5" s="1"/>
  <c r="AK231" i="5"/>
  <c r="K231" i="5" s="1"/>
  <c r="AS150" i="5"/>
  <c r="AR150" i="5"/>
  <c r="AQ150" i="5"/>
  <c r="AP150" i="5"/>
  <c r="AL150" i="5"/>
  <c r="L150" i="5" s="1"/>
  <c r="P150" i="5" s="1"/>
  <c r="AK150" i="5"/>
  <c r="K150" i="5" s="1"/>
  <c r="O150" i="5" s="1"/>
  <c r="AL121" i="5"/>
  <c r="L121" i="5" s="1"/>
  <c r="AK121" i="5"/>
  <c r="K121" i="5" s="1"/>
  <c r="AS147" i="5"/>
  <c r="BH147" i="5" s="1"/>
  <c r="AR147" i="5"/>
  <c r="BG147" i="5" s="1"/>
  <c r="AQ147" i="5"/>
  <c r="BF147" i="5" s="1"/>
  <c r="AP147" i="5"/>
  <c r="BE147" i="5" s="1"/>
  <c r="AL147" i="5"/>
  <c r="L147" i="5" s="1"/>
  <c r="AK147" i="5"/>
  <c r="K147" i="5" s="1"/>
  <c r="AL168" i="5"/>
  <c r="L168" i="5" s="1"/>
  <c r="AK168" i="5"/>
  <c r="K168" i="5" s="1"/>
  <c r="AS99" i="5"/>
  <c r="AR99" i="5"/>
  <c r="AQ99" i="5"/>
  <c r="AP99" i="5"/>
  <c r="AL99" i="5"/>
  <c r="L99" i="5" s="1"/>
  <c r="P99" i="5" s="1"/>
  <c r="AK99" i="5"/>
  <c r="K99" i="5" s="1"/>
  <c r="O99" i="5" s="1"/>
  <c r="AS185" i="5"/>
  <c r="AR185" i="5"/>
  <c r="AQ185" i="5"/>
  <c r="AP185" i="5"/>
  <c r="AL185" i="5"/>
  <c r="L185" i="5" s="1"/>
  <c r="AK185" i="5"/>
  <c r="K185" i="5" s="1"/>
  <c r="AS38" i="5"/>
  <c r="BH38" i="5" s="1"/>
  <c r="AR38" i="5"/>
  <c r="BG38" i="5" s="1"/>
  <c r="AQ38" i="5"/>
  <c r="BF38" i="5" s="1"/>
  <c r="AP38" i="5"/>
  <c r="BE38" i="5" s="1"/>
  <c r="AL38" i="5"/>
  <c r="L38" i="5" s="1"/>
  <c r="P38" i="5" s="1"/>
  <c r="AK38" i="5"/>
  <c r="K38" i="5" s="1"/>
  <c r="O38" i="5" s="1"/>
  <c r="AL174" i="5"/>
  <c r="L174" i="5" s="1"/>
  <c r="AK174" i="5"/>
  <c r="K174" i="5" s="1"/>
  <c r="AL64" i="5"/>
  <c r="L64" i="5" s="1"/>
  <c r="AS64" i="5"/>
  <c r="BH64" i="5" s="1"/>
  <c r="AR64" i="5"/>
  <c r="BG64" i="5" s="1"/>
  <c r="AQ64" i="5"/>
  <c r="BF64" i="5" s="1"/>
  <c r="AP64" i="5"/>
  <c r="BE64" i="5" s="1"/>
  <c r="AK64" i="5"/>
  <c r="K64" i="5" s="1"/>
  <c r="AS226" i="5"/>
  <c r="AR226" i="5"/>
  <c r="AQ226" i="5"/>
  <c r="AP226" i="5"/>
  <c r="AL226" i="5"/>
  <c r="L226" i="5" s="1"/>
  <c r="AK226" i="5"/>
  <c r="K226" i="5" s="1"/>
  <c r="AL179" i="5"/>
  <c r="L179" i="5" s="1"/>
  <c r="AK179" i="5"/>
  <c r="K179" i="5" s="1"/>
  <c r="AL233" i="5"/>
  <c r="L233" i="5" s="1"/>
  <c r="AK233" i="5"/>
  <c r="K233" i="5" s="1"/>
  <c r="AL166" i="5"/>
  <c r="L166" i="5" s="1"/>
  <c r="AK166" i="5"/>
  <c r="K166" i="5" s="1"/>
  <c r="AK133" i="5"/>
  <c r="K133" i="5" s="1"/>
  <c r="AK113" i="5"/>
  <c r="K113" i="5" s="1"/>
  <c r="AS57" i="5"/>
  <c r="BH57" i="5" s="1"/>
  <c r="AR57" i="5"/>
  <c r="BG57" i="5" s="1"/>
  <c r="AQ57" i="5"/>
  <c r="BF57" i="5" s="1"/>
  <c r="AP57" i="5"/>
  <c r="BE57" i="5" s="1"/>
  <c r="AK57" i="5"/>
  <c r="K57" i="5" s="1"/>
  <c r="O57" i="5" s="1"/>
  <c r="AK70" i="5"/>
  <c r="K70" i="5" s="1"/>
  <c r="AS227" i="5"/>
  <c r="AR227" i="5"/>
  <c r="AQ227" i="5"/>
  <c r="AP227" i="5"/>
  <c r="AK227" i="5"/>
  <c r="K227" i="5" s="1"/>
  <c r="AK148" i="5"/>
  <c r="K148" i="5" s="1"/>
  <c r="AS125" i="5"/>
  <c r="AR125" i="5"/>
  <c r="AQ125" i="5"/>
  <c r="AP125" i="5"/>
  <c r="AK125" i="5"/>
  <c r="K125" i="5" s="1"/>
  <c r="AS132" i="5"/>
  <c r="AR132" i="5"/>
  <c r="AQ132" i="5"/>
  <c r="AP132" i="5"/>
  <c r="AK132" i="5"/>
  <c r="K132" i="5" s="1"/>
  <c r="AK137" i="5"/>
  <c r="K137" i="5" s="1"/>
  <c r="AS102" i="5"/>
  <c r="AR102" i="5"/>
  <c r="AQ102" i="5"/>
  <c r="AP102" i="5"/>
  <c r="AK102" i="5"/>
  <c r="K102" i="5" s="1"/>
  <c r="O102" i="5" s="1"/>
  <c r="AS214" i="5"/>
  <c r="AR214" i="5"/>
  <c r="AQ214" i="5"/>
  <c r="AP214" i="5"/>
  <c r="AK214" i="5"/>
  <c r="K214" i="5" s="1"/>
  <c r="AS128" i="5"/>
  <c r="AR128" i="5"/>
  <c r="AQ128" i="5"/>
  <c r="AP128" i="5"/>
  <c r="AK128" i="5"/>
  <c r="K128" i="5" s="1"/>
  <c r="AS80" i="5"/>
  <c r="BH80" i="5" s="1"/>
  <c r="AR80" i="5"/>
  <c r="BG80" i="5" s="1"/>
  <c r="AQ80" i="5"/>
  <c r="BF80" i="5" s="1"/>
  <c r="AP80" i="5"/>
  <c r="BE80" i="5" s="1"/>
  <c r="AK80" i="5"/>
  <c r="K80" i="5" s="1"/>
  <c r="AK117" i="5"/>
  <c r="K117" i="5" s="1"/>
  <c r="AS151" i="5"/>
  <c r="BH151" i="5" s="1"/>
  <c r="AR151" i="5"/>
  <c r="BG151" i="5" s="1"/>
  <c r="AQ151" i="5"/>
  <c r="BF151" i="5" s="1"/>
  <c r="AP151" i="5"/>
  <c r="BE151" i="5" s="1"/>
  <c r="AK151" i="5"/>
  <c r="K151" i="5" s="1"/>
  <c r="O151" i="5" s="1"/>
  <c r="AS183" i="5"/>
  <c r="AR183" i="5"/>
  <c r="AQ183" i="5"/>
  <c r="AP183" i="5"/>
  <c r="AK183" i="5"/>
  <c r="K183" i="5" s="1"/>
  <c r="AS23" i="5"/>
  <c r="BH23" i="5" s="1"/>
  <c r="AR23" i="5"/>
  <c r="BG23" i="5" s="1"/>
  <c r="AQ23" i="5"/>
  <c r="BF23" i="5" s="1"/>
  <c r="AP23" i="5"/>
  <c r="BE23" i="5" s="1"/>
  <c r="AK23" i="5"/>
  <c r="K23" i="5" s="1"/>
  <c r="O23" i="5" s="1"/>
  <c r="AK124" i="5"/>
  <c r="K124" i="5" s="1"/>
  <c r="AS219" i="5"/>
  <c r="AR219" i="5"/>
  <c r="AQ219" i="5"/>
  <c r="AP219" i="5"/>
  <c r="AK219" i="5"/>
  <c r="K219" i="5" s="1"/>
  <c r="AS43" i="5"/>
  <c r="AR43" i="5"/>
  <c r="AQ43" i="5"/>
  <c r="AP43" i="5"/>
  <c r="AK43" i="5"/>
  <c r="K43" i="5" s="1"/>
  <c r="O43" i="5" s="1"/>
  <c r="AS213" i="5"/>
  <c r="AR213" i="5"/>
  <c r="AQ213" i="5"/>
  <c r="AP213" i="5"/>
  <c r="AK213" i="5"/>
  <c r="K213" i="5" s="1"/>
  <c r="AK170" i="5"/>
  <c r="K170" i="5" s="1"/>
  <c r="AK141" i="5"/>
  <c r="K141" i="5" s="1"/>
  <c r="AS78" i="5"/>
  <c r="AR78" i="5"/>
  <c r="AQ78" i="5"/>
  <c r="AP78" i="5"/>
  <c r="AK78" i="5"/>
  <c r="K78" i="5" s="1"/>
  <c r="O78" i="5" s="1"/>
  <c r="AS138" i="5"/>
  <c r="BH138" i="5" s="1"/>
  <c r="AR138" i="5"/>
  <c r="BG138" i="5" s="1"/>
  <c r="AQ138" i="5"/>
  <c r="BF138" i="5" s="1"/>
  <c r="AP138" i="5"/>
  <c r="BE138" i="5" s="1"/>
  <c r="AK138" i="5"/>
  <c r="K138" i="5" s="1"/>
  <c r="O138" i="5" s="1"/>
  <c r="AS223" i="5"/>
  <c r="BH223" i="5" s="1"/>
  <c r="AR223" i="5"/>
  <c r="BG223" i="5" s="1"/>
  <c r="AQ223" i="5"/>
  <c r="BF223" i="5" s="1"/>
  <c r="AP223" i="5"/>
  <c r="BE223" i="5" s="1"/>
  <c r="AK223" i="5"/>
  <c r="K223" i="5" s="1"/>
  <c r="AS54" i="5"/>
  <c r="AR54" i="5"/>
  <c r="AQ54" i="5"/>
  <c r="AP54" i="5"/>
  <c r="AK54" i="5"/>
  <c r="K54" i="5" s="1"/>
  <c r="O54" i="5" s="1"/>
  <c r="AS37" i="5"/>
  <c r="BH37" i="5" s="1"/>
  <c r="AR37" i="5"/>
  <c r="BG37" i="5" s="1"/>
  <c r="AQ37" i="5"/>
  <c r="BF37" i="5" s="1"/>
  <c r="AP37" i="5"/>
  <c r="BE37" i="5" s="1"/>
  <c r="AK37" i="5"/>
  <c r="K37" i="5" s="1"/>
  <c r="O37" i="5" s="1"/>
  <c r="AI232" i="5"/>
  <c r="AH232" i="5"/>
  <c r="AG232" i="5"/>
  <c r="AF232" i="5"/>
  <c r="AB232" i="5"/>
  <c r="J232" i="5" s="1"/>
  <c r="AA232" i="5"/>
  <c r="I232" i="5" s="1"/>
  <c r="AI215" i="5"/>
  <c r="AH215" i="5"/>
  <c r="AG215" i="5"/>
  <c r="AF215" i="5"/>
  <c r="AB215" i="5"/>
  <c r="J215" i="5" s="1"/>
  <c r="AA215" i="5"/>
  <c r="I215" i="5" s="1"/>
  <c r="Y232" i="5"/>
  <c r="X232" i="5"/>
  <c r="W232" i="5"/>
  <c r="V232" i="5"/>
  <c r="R232" i="5"/>
  <c r="H232" i="5" s="1"/>
  <c r="P232" i="5" s="1"/>
  <c r="Q232" i="5"/>
  <c r="G232" i="5" s="1"/>
  <c r="O232" i="5" s="1"/>
  <c r="Y215" i="5"/>
  <c r="X215" i="5"/>
  <c r="W215" i="5"/>
  <c r="V215" i="5"/>
  <c r="R215" i="5"/>
  <c r="H215" i="5" s="1"/>
  <c r="P215" i="5" s="1"/>
  <c r="Q215" i="5"/>
  <c r="G215" i="5" s="1"/>
  <c r="O215" i="5" s="1"/>
  <c r="AI184" i="5"/>
  <c r="AH184" i="5"/>
  <c r="AG184" i="5"/>
  <c r="AF184" i="5"/>
  <c r="AA184" i="5"/>
  <c r="I184" i="5" s="1"/>
  <c r="AI190" i="5"/>
  <c r="AH190" i="5"/>
  <c r="AG190" i="5"/>
  <c r="AF190" i="5"/>
  <c r="AB190" i="5"/>
  <c r="J190" i="5" s="1"/>
  <c r="AA190" i="5"/>
  <c r="I190" i="5" s="1"/>
  <c r="AI119" i="5"/>
  <c r="AH119" i="5"/>
  <c r="AG119" i="5"/>
  <c r="AF119" i="5"/>
  <c r="AB119" i="5"/>
  <c r="J119" i="5" s="1"/>
  <c r="AA119" i="5"/>
  <c r="I119" i="5" s="1"/>
  <c r="AI224" i="5"/>
  <c r="AH224" i="5"/>
  <c r="AG224" i="5"/>
  <c r="AF224" i="5"/>
  <c r="AB224" i="5"/>
  <c r="J224" i="5" s="1"/>
  <c r="AA224" i="5"/>
  <c r="I224" i="5" s="1"/>
  <c r="Y184" i="5"/>
  <c r="X184" i="5"/>
  <c r="W184" i="5"/>
  <c r="V184" i="5"/>
  <c r="Q184" i="5"/>
  <c r="G184" i="5" s="1"/>
  <c r="O184" i="5" s="1"/>
  <c r="Y190" i="5"/>
  <c r="X190" i="5"/>
  <c r="W190" i="5"/>
  <c r="V190" i="5"/>
  <c r="R190" i="5"/>
  <c r="H190" i="5" s="1"/>
  <c r="P190" i="5" s="1"/>
  <c r="Q190" i="5"/>
  <c r="G190" i="5" s="1"/>
  <c r="O190" i="5" s="1"/>
  <c r="Y119" i="5"/>
  <c r="X119" i="5"/>
  <c r="W119" i="5"/>
  <c r="V119" i="5"/>
  <c r="R119" i="5"/>
  <c r="H119" i="5" s="1"/>
  <c r="P119" i="5" s="1"/>
  <c r="Q119" i="5"/>
  <c r="G119" i="5" s="1"/>
  <c r="O119" i="5" s="1"/>
  <c r="Y224" i="5"/>
  <c r="X224" i="5"/>
  <c r="W224" i="5"/>
  <c r="V224" i="5"/>
  <c r="R224" i="5"/>
  <c r="H224" i="5" s="1"/>
  <c r="P224" i="5" s="1"/>
  <c r="Q224" i="5"/>
  <c r="G224" i="5" s="1"/>
  <c r="O224" i="5" s="1"/>
  <c r="AI152" i="5"/>
  <c r="AH152" i="5"/>
  <c r="AG152" i="5"/>
  <c r="AF152" i="5"/>
  <c r="AB152" i="5"/>
  <c r="J152" i="5" s="1"/>
  <c r="AA152" i="5"/>
  <c r="I152" i="5" s="1"/>
  <c r="AI210" i="5"/>
  <c r="AH210" i="5"/>
  <c r="AG210" i="5"/>
  <c r="AF210" i="5"/>
  <c r="AB210" i="5"/>
  <c r="J210" i="5" s="1"/>
  <c r="AA210" i="5"/>
  <c r="I210" i="5" s="1"/>
  <c r="AI197" i="5"/>
  <c r="AH197" i="5"/>
  <c r="AG197" i="5"/>
  <c r="AF197" i="5"/>
  <c r="AB197" i="5"/>
  <c r="J197" i="5" s="1"/>
  <c r="AA197" i="5"/>
  <c r="I197" i="5" s="1"/>
  <c r="AI90" i="5"/>
  <c r="AH90" i="5"/>
  <c r="AG90" i="5"/>
  <c r="AF90" i="5"/>
  <c r="AB90" i="5"/>
  <c r="J90" i="5" s="1"/>
  <c r="AA90" i="5"/>
  <c r="I90" i="5" s="1"/>
  <c r="Y152" i="5"/>
  <c r="X152" i="5"/>
  <c r="W152" i="5"/>
  <c r="V152" i="5"/>
  <c r="R152" i="5"/>
  <c r="H152" i="5" s="1"/>
  <c r="P152" i="5" s="1"/>
  <c r="Q152" i="5"/>
  <c r="G152" i="5" s="1"/>
  <c r="O152" i="5" s="1"/>
  <c r="Y210" i="5"/>
  <c r="X210" i="5"/>
  <c r="W210" i="5"/>
  <c r="V210" i="5"/>
  <c r="R210" i="5"/>
  <c r="H210" i="5" s="1"/>
  <c r="P210" i="5" s="1"/>
  <c r="Q210" i="5"/>
  <c r="G210" i="5" s="1"/>
  <c r="O210" i="5" s="1"/>
  <c r="Y197" i="5"/>
  <c r="X197" i="5"/>
  <c r="W197" i="5"/>
  <c r="V197" i="5"/>
  <c r="R197" i="5"/>
  <c r="H197" i="5" s="1"/>
  <c r="P197" i="5" s="1"/>
  <c r="Q197" i="5"/>
  <c r="G197" i="5" s="1"/>
  <c r="O197" i="5" s="1"/>
  <c r="Y90" i="5"/>
  <c r="X90" i="5"/>
  <c r="W90" i="5"/>
  <c r="V90" i="5"/>
  <c r="R90" i="5"/>
  <c r="H90" i="5" s="1"/>
  <c r="P90" i="5" s="1"/>
  <c r="Q90" i="5"/>
  <c r="G90" i="5" s="1"/>
  <c r="O90" i="5" s="1"/>
  <c r="AI63" i="5"/>
  <c r="AH63" i="5"/>
  <c r="AG63" i="5"/>
  <c r="AF63" i="5"/>
  <c r="AA63" i="5"/>
  <c r="I63" i="5" s="1"/>
  <c r="Y63" i="5"/>
  <c r="X63" i="5"/>
  <c r="W63" i="5"/>
  <c r="V63" i="5"/>
  <c r="Q63" i="5"/>
  <c r="G63" i="5" s="1"/>
  <c r="O63" i="5" s="1"/>
  <c r="L54" i="4"/>
  <c r="K54" i="4"/>
  <c r="AL166" i="4"/>
  <c r="L166" i="4" s="1"/>
  <c r="AK166" i="4"/>
  <c r="K166" i="4" s="1"/>
  <c r="AS203" i="4"/>
  <c r="AR203" i="4"/>
  <c r="AQ203" i="4"/>
  <c r="AP203" i="4"/>
  <c r="AL203" i="4"/>
  <c r="L203" i="4" s="1"/>
  <c r="AK203" i="4"/>
  <c r="K203" i="4" s="1"/>
  <c r="AS176" i="4"/>
  <c r="AR176" i="4"/>
  <c r="AQ176" i="4"/>
  <c r="AP176" i="4"/>
  <c r="AL176" i="4"/>
  <c r="L176" i="4" s="1"/>
  <c r="P176" i="4" s="1"/>
  <c r="AK176" i="4"/>
  <c r="K176" i="4" s="1"/>
  <c r="O176" i="4" s="1"/>
  <c r="AS185" i="4"/>
  <c r="AR185" i="4"/>
  <c r="AQ185" i="4"/>
  <c r="AP185" i="4"/>
  <c r="AL185" i="4"/>
  <c r="L185" i="4" s="1"/>
  <c r="AK185" i="4"/>
  <c r="K185" i="4" s="1"/>
  <c r="AS147" i="4"/>
  <c r="AR147" i="4"/>
  <c r="AQ147" i="4"/>
  <c r="AP147" i="4"/>
  <c r="AL147" i="4"/>
  <c r="L147" i="4" s="1"/>
  <c r="AK147" i="4"/>
  <c r="K147" i="4" s="1"/>
  <c r="AS208" i="4"/>
  <c r="AR208" i="4"/>
  <c r="AQ208" i="4"/>
  <c r="AP208" i="4"/>
  <c r="AL208" i="4"/>
  <c r="L208" i="4" s="1"/>
  <c r="AK208" i="4"/>
  <c r="K208" i="4" s="1"/>
  <c r="AS122" i="4"/>
  <c r="AR122" i="4"/>
  <c r="AQ122" i="4"/>
  <c r="AP122" i="4"/>
  <c r="AL122" i="4"/>
  <c r="L122" i="4" s="1"/>
  <c r="AK122" i="4"/>
  <c r="K122" i="4" s="1"/>
  <c r="AS200" i="4"/>
  <c r="AR200" i="4"/>
  <c r="AQ200" i="4"/>
  <c r="AP200" i="4"/>
  <c r="AL200" i="4"/>
  <c r="L200" i="4" s="1"/>
  <c r="AK200" i="4"/>
  <c r="K200" i="4" s="1"/>
  <c r="AS130" i="4"/>
  <c r="AR130" i="4"/>
  <c r="AQ130" i="4"/>
  <c r="AP130" i="4"/>
  <c r="AL130" i="4"/>
  <c r="L130" i="4" s="1"/>
  <c r="P130" i="4" s="1"/>
  <c r="AK130" i="4"/>
  <c r="K130" i="4" s="1"/>
  <c r="O130" i="4" s="1"/>
  <c r="AS193" i="4"/>
  <c r="AR193" i="4"/>
  <c r="AQ193" i="4"/>
  <c r="AP193" i="4"/>
  <c r="AL193" i="4"/>
  <c r="L193" i="4" s="1"/>
  <c r="AK193" i="4"/>
  <c r="K193" i="4" s="1"/>
  <c r="AL198" i="4"/>
  <c r="L198" i="4" s="1"/>
  <c r="AK198" i="4"/>
  <c r="K198" i="4" s="1"/>
  <c r="AL202" i="4"/>
  <c r="L202" i="4" s="1"/>
  <c r="AK202" i="4"/>
  <c r="K202" i="4" s="1"/>
  <c r="AL196" i="4"/>
  <c r="L196" i="4" s="1"/>
  <c r="AK196" i="4"/>
  <c r="K196" i="4" s="1"/>
  <c r="AS112" i="4"/>
  <c r="AR112" i="4"/>
  <c r="AQ112" i="4"/>
  <c r="AP112" i="4"/>
  <c r="AL112" i="4"/>
  <c r="L112" i="4" s="1"/>
  <c r="AK112" i="4"/>
  <c r="K112" i="4" s="1"/>
  <c r="AS168" i="4"/>
  <c r="AR168" i="4"/>
  <c r="AQ168" i="4"/>
  <c r="AP168" i="4"/>
  <c r="AL168" i="4"/>
  <c r="L168" i="4" s="1"/>
  <c r="P168" i="4" s="1"/>
  <c r="AK168" i="4"/>
  <c r="K168" i="4" s="1"/>
  <c r="O168" i="4" s="1"/>
  <c r="AS158" i="4"/>
  <c r="AR158" i="4"/>
  <c r="AQ158" i="4"/>
  <c r="AP158" i="4"/>
  <c r="AL158" i="4"/>
  <c r="L158" i="4" s="1"/>
  <c r="P158" i="4" s="1"/>
  <c r="AK158" i="4"/>
  <c r="K158" i="4" s="1"/>
  <c r="O158" i="4" s="1"/>
  <c r="AL99" i="4"/>
  <c r="L99" i="4" s="1"/>
  <c r="AK99" i="4"/>
  <c r="K99" i="4" s="1"/>
  <c r="AL194" i="4"/>
  <c r="L194" i="4" s="1"/>
  <c r="AK194" i="4"/>
  <c r="K194" i="4" s="1"/>
  <c r="AS134" i="4"/>
  <c r="AR134" i="4"/>
  <c r="AQ134" i="4"/>
  <c r="AP134" i="4"/>
  <c r="AL134" i="4"/>
  <c r="L134" i="4" s="1"/>
  <c r="AK134" i="4"/>
  <c r="K134" i="4" s="1"/>
  <c r="AS104" i="4"/>
  <c r="AR104" i="4"/>
  <c r="AQ104" i="4"/>
  <c r="AP104" i="4"/>
  <c r="AL104" i="4"/>
  <c r="L104" i="4" s="1"/>
  <c r="AK104" i="4"/>
  <c r="K104" i="4" s="1"/>
  <c r="AL124" i="4"/>
  <c r="L124" i="4" s="1"/>
  <c r="AK124" i="4"/>
  <c r="K124" i="4" s="1"/>
  <c r="AS125" i="4"/>
  <c r="AR125" i="4"/>
  <c r="AQ125" i="4"/>
  <c r="AP125" i="4"/>
  <c r="AL125" i="4"/>
  <c r="L125" i="4" s="1"/>
  <c r="P125" i="4" s="1"/>
  <c r="AK125" i="4"/>
  <c r="K125" i="4" s="1"/>
  <c r="O125" i="4" s="1"/>
  <c r="AS154" i="4"/>
  <c r="AR154" i="4"/>
  <c r="AQ154" i="4"/>
  <c r="AP154" i="4"/>
  <c r="AL154" i="4"/>
  <c r="L154" i="4" s="1"/>
  <c r="P154" i="4" s="1"/>
  <c r="AK154" i="4"/>
  <c r="K154" i="4" s="1"/>
  <c r="O154" i="4" s="1"/>
  <c r="AS169" i="4"/>
  <c r="AR169" i="4"/>
  <c r="AQ169" i="4"/>
  <c r="AP169" i="4"/>
  <c r="AL169" i="4"/>
  <c r="L169" i="4" s="1"/>
  <c r="AK169" i="4"/>
  <c r="K169" i="4" s="1"/>
  <c r="AS210" i="4"/>
  <c r="AR210" i="4"/>
  <c r="AQ210" i="4"/>
  <c r="AP210" i="4"/>
  <c r="AL210" i="4"/>
  <c r="L210" i="4" s="1"/>
  <c r="AK210" i="4"/>
  <c r="K210" i="4" s="1"/>
  <c r="AS129" i="4"/>
  <c r="AR129" i="4"/>
  <c r="AQ129" i="4"/>
  <c r="AP129" i="4"/>
  <c r="AL129" i="4"/>
  <c r="L129" i="4" s="1"/>
  <c r="AK129" i="4"/>
  <c r="K129" i="4" s="1"/>
  <c r="AS90" i="4"/>
  <c r="AR90" i="4"/>
  <c r="AQ90" i="4"/>
  <c r="AP90" i="4"/>
  <c r="AL90" i="4"/>
  <c r="L90" i="4" s="1"/>
  <c r="P90" i="4" s="1"/>
  <c r="AK90" i="4"/>
  <c r="K90" i="4" s="1"/>
  <c r="O90" i="4" s="1"/>
  <c r="AS164" i="4"/>
  <c r="AR164" i="4"/>
  <c r="AQ164" i="4"/>
  <c r="AP164" i="4"/>
  <c r="AL164" i="4"/>
  <c r="L164" i="4" s="1"/>
  <c r="AK164" i="4"/>
  <c r="K164" i="4" s="1"/>
  <c r="AS142" i="4"/>
  <c r="AR142" i="4"/>
  <c r="AQ142" i="4"/>
  <c r="AP142" i="4"/>
  <c r="AL142" i="4"/>
  <c r="L142" i="4" s="1"/>
  <c r="AK142" i="4"/>
  <c r="K142" i="4" s="1"/>
  <c r="AS48" i="4"/>
  <c r="AR48" i="4"/>
  <c r="AQ48" i="4"/>
  <c r="AP48" i="4"/>
  <c r="AL48" i="4"/>
  <c r="L48" i="4" s="1"/>
  <c r="P48" i="4" s="1"/>
  <c r="AK48" i="4"/>
  <c r="K48" i="4" s="1"/>
  <c r="O48" i="4" s="1"/>
  <c r="AS207" i="4"/>
  <c r="AR207" i="4"/>
  <c r="AQ207" i="4"/>
  <c r="AP207" i="4"/>
  <c r="AL207" i="4"/>
  <c r="L207" i="4" s="1"/>
  <c r="AK207" i="4"/>
  <c r="K207" i="4" s="1"/>
  <c r="AS148" i="4"/>
  <c r="AR148" i="4"/>
  <c r="AQ148" i="4"/>
  <c r="AP148" i="4"/>
  <c r="AL148" i="4"/>
  <c r="L148" i="4" s="1"/>
  <c r="AK148" i="4"/>
  <c r="K148" i="4" s="1"/>
  <c r="AS174" i="4"/>
  <c r="AR174" i="4"/>
  <c r="AQ174" i="4"/>
  <c r="AP174" i="4"/>
  <c r="AL174" i="4"/>
  <c r="L174" i="4" s="1"/>
  <c r="AK174" i="4"/>
  <c r="K174" i="4" s="1"/>
  <c r="AS105" i="4"/>
  <c r="AR105" i="4"/>
  <c r="AQ105" i="4"/>
  <c r="AP105" i="4"/>
  <c r="AL105" i="4"/>
  <c r="L105" i="4" s="1"/>
  <c r="AK105" i="4"/>
  <c r="K105" i="4" s="1"/>
  <c r="AS85" i="4"/>
  <c r="AR85" i="4"/>
  <c r="AQ85" i="4"/>
  <c r="AP85" i="4"/>
  <c r="AL85" i="4"/>
  <c r="L85" i="4" s="1"/>
  <c r="P85" i="4" s="1"/>
  <c r="AK85" i="4"/>
  <c r="K85" i="4" s="1"/>
  <c r="O85" i="4" s="1"/>
  <c r="AS114" i="4"/>
  <c r="AR114" i="4"/>
  <c r="AQ114" i="4"/>
  <c r="AP114" i="4"/>
  <c r="AL114" i="4"/>
  <c r="L114" i="4" s="1"/>
  <c r="AK114" i="4"/>
  <c r="K114" i="4" s="1"/>
  <c r="AS156" i="4"/>
  <c r="AR156" i="4"/>
  <c r="AQ156" i="4"/>
  <c r="AP156" i="4"/>
  <c r="AL156" i="4"/>
  <c r="L156" i="4" s="1"/>
  <c r="P156" i="4" s="1"/>
  <c r="AK156" i="4"/>
  <c r="K156" i="4" s="1"/>
  <c r="O156" i="4" s="1"/>
  <c r="AS140" i="4"/>
  <c r="AR140" i="4"/>
  <c r="AQ140" i="4"/>
  <c r="AP140" i="4"/>
  <c r="AL140" i="4"/>
  <c r="L140" i="4" s="1"/>
  <c r="AK140" i="4"/>
  <c r="K140" i="4" s="1"/>
  <c r="AL98" i="4"/>
  <c r="L98" i="4" s="1"/>
  <c r="AK98" i="4"/>
  <c r="K98" i="4" s="1"/>
  <c r="AS173" i="4"/>
  <c r="AR173" i="4"/>
  <c r="AQ173" i="4"/>
  <c r="AP173" i="4"/>
  <c r="AL173" i="4"/>
  <c r="L173" i="4" s="1"/>
  <c r="AK173" i="4"/>
  <c r="K173" i="4" s="1"/>
  <c r="AS197" i="4"/>
  <c r="AR197" i="4"/>
  <c r="AQ197" i="4"/>
  <c r="AP197" i="4"/>
  <c r="AL197" i="4"/>
  <c r="L197" i="4" s="1"/>
  <c r="AK197" i="4"/>
  <c r="K197" i="4" s="1"/>
  <c r="AS150" i="4"/>
  <c r="AR150" i="4"/>
  <c r="AQ150" i="4"/>
  <c r="AP150" i="4"/>
  <c r="AL150" i="4"/>
  <c r="L150" i="4" s="1"/>
  <c r="AK150" i="4"/>
  <c r="K150" i="4" s="1"/>
  <c r="AS101" i="4"/>
  <c r="AR101" i="4"/>
  <c r="AQ101" i="4"/>
  <c r="AP101" i="4"/>
  <c r="AL101" i="4"/>
  <c r="L101" i="4" s="1"/>
  <c r="AK101" i="4"/>
  <c r="K101" i="4" s="1"/>
  <c r="AS103" i="4"/>
  <c r="AR103" i="4"/>
  <c r="AQ103" i="4"/>
  <c r="AP103" i="4"/>
  <c r="AL103" i="4"/>
  <c r="L103" i="4" s="1"/>
  <c r="AK103" i="4"/>
  <c r="K103" i="4" s="1"/>
  <c r="AL119" i="4"/>
  <c r="L119" i="4" s="1"/>
  <c r="AK119" i="4"/>
  <c r="K119" i="4" s="1"/>
  <c r="AS151" i="4"/>
  <c r="AR151" i="4"/>
  <c r="AQ151" i="4"/>
  <c r="AP151" i="4"/>
  <c r="AL151" i="4"/>
  <c r="L151" i="4" s="1"/>
  <c r="AK151" i="4"/>
  <c r="K151" i="4" s="1"/>
  <c r="AL117" i="4"/>
  <c r="L117" i="4" s="1"/>
  <c r="AK117" i="4"/>
  <c r="K117" i="4" s="1"/>
  <c r="AS136" i="4"/>
  <c r="AR136" i="4"/>
  <c r="AQ136" i="4"/>
  <c r="AP136" i="4"/>
  <c r="AL136" i="4"/>
  <c r="L136" i="4" s="1"/>
  <c r="AK136" i="4"/>
  <c r="K136" i="4" s="1"/>
  <c r="AS182" i="4"/>
  <c r="AR182" i="4"/>
  <c r="AQ182" i="4"/>
  <c r="AP182" i="4"/>
  <c r="AL182" i="4"/>
  <c r="L182" i="4" s="1"/>
  <c r="AK182" i="4"/>
  <c r="K182" i="4" s="1"/>
  <c r="AL163" i="4"/>
  <c r="L163" i="4" s="1"/>
  <c r="AK163" i="4"/>
  <c r="K163" i="4" s="1"/>
  <c r="AS59" i="4"/>
  <c r="AR59" i="4"/>
  <c r="AQ59" i="4"/>
  <c r="AP59" i="4"/>
  <c r="AL59" i="4"/>
  <c r="L59" i="4" s="1"/>
  <c r="AK59" i="4"/>
  <c r="K59" i="4" s="1"/>
  <c r="AL195" i="4"/>
  <c r="L195" i="4" s="1"/>
  <c r="AK195" i="4"/>
  <c r="K195" i="4" s="1"/>
  <c r="AS160" i="4"/>
  <c r="AR160" i="4"/>
  <c r="AQ160" i="4"/>
  <c r="AP160" i="4"/>
  <c r="AL160" i="4"/>
  <c r="L160" i="4" s="1"/>
  <c r="AK160" i="4"/>
  <c r="K160" i="4" s="1"/>
  <c r="AL68" i="4"/>
  <c r="L68" i="4" s="1"/>
  <c r="AK68" i="4"/>
  <c r="K68" i="4" s="1"/>
  <c r="AS184" i="4"/>
  <c r="AR184" i="4"/>
  <c r="AQ184" i="4"/>
  <c r="AP184" i="4"/>
  <c r="AL184" i="4"/>
  <c r="L184" i="4" s="1"/>
  <c r="P184" i="4" s="1"/>
  <c r="AK184" i="4"/>
  <c r="K184" i="4" s="1"/>
  <c r="O184" i="4" s="1"/>
  <c r="AK115" i="4"/>
  <c r="K115" i="4" s="1"/>
  <c r="AK132" i="4"/>
  <c r="K132" i="4" s="1"/>
  <c r="AS153" i="4"/>
  <c r="AR153" i="4"/>
  <c r="AQ153" i="4"/>
  <c r="AP153" i="4"/>
  <c r="AK153" i="4"/>
  <c r="K153" i="4" s="1"/>
  <c r="AS87" i="4"/>
  <c r="AR87" i="4"/>
  <c r="AQ87" i="4"/>
  <c r="AP87" i="4"/>
  <c r="AK87" i="4"/>
  <c r="K87" i="4" s="1"/>
  <c r="AS109" i="4"/>
  <c r="AR109" i="4"/>
  <c r="AQ109" i="4"/>
  <c r="AP109" i="4"/>
  <c r="AK109" i="4"/>
  <c r="K109" i="4" s="1"/>
  <c r="O109" i="4" s="1"/>
  <c r="AS77" i="4"/>
  <c r="AR77" i="4"/>
  <c r="AQ77" i="4"/>
  <c r="AP77" i="4"/>
  <c r="AK77" i="4"/>
  <c r="K77" i="4" s="1"/>
  <c r="O77" i="4" s="1"/>
  <c r="AS30" i="4"/>
  <c r="AR30" i="4"/>
  <c r="AQ30" i="4"/>
  <c r="AP30" i="4"/>
  <c r="AK30" i="4"/>
  <c r="K30" i="4" s="1"/>
  <c r="O30" i="4" s="1"/>
  <c r="AS64" i="4"/>
  <c r="AR64" i="4"/>
  <c r="AQ64" i="4"/>
  <c r="AP64" i="4"/>
  <c r="AK64" i="4"/>
  <c r="K64" i="4" s="1"/>
  <c r="AK123" i="4"/>
  <c r="K123" i="4" s="1"/>
  <c r="AS18" i="4"/>
  <c r="AR18" i="4"/>
  <c r="AQ18" i="4"/>
  <c r="AP18" i="4"/>
  <c r="AK18" i="4"/>
  <c r="K18" i="4" s="1"/>
  <c r="O18" i="4" s="1"/>
  <c r="AS209" i="4"/>
  <c r="AR209" i="4"/>
  <c r="AQ209" i="4"/>
  <c r="AP209" i="4"/>
  <c r="AK209" i="4"/>
  <c r="K209" i="4" s="1"/>
  <c r="AS69" i="4"/>
  <c r="AR69" i="4"/>
  <c r="AQ69" i="4"/>
  <c r="AP69" i="4"/>
  <c r="AK69" i="4"/>
  <c r="K69" i="4" s="1"/>
  <c r="O69" i="4" s="1"/>
  <c r="AS72" i="4"/>
  <c r="AR72" i="4"/>
  <c r="AQ72" i="4"/>
  <c r="AP72" i="4"/>
  <c r="AK72" i="4"/>
  <c r="K72" i="4" s="1"/>
  <c r="AK149" i="4"/>
  <c r="K149" i="4" s="1"/>
  <c r="AS33" i="4"/>
  <c r="AR33" i="4"/>
  <c r="AQ33" i="4"/>
  <c r="AP33" i="4"/>
  <c r="AK33" i="4"/>
  <c r="K33" i="4" s="1"/>
  <c r="O33" i="4" s="1"/>
  <c r="AK143" i="4"/>
  <c r="K143" i="4" s="1"/>
  <c r="Y63" i="4"/>
  <c r="X63" i="4"/>
  <c r="W63" i="4"/>
  <c r="V63" i="4"/>
  <c r="R63" i="4"/>
  <c r="H63" i="4" s="1"/>
  <c r="Q63" i="4"/>
  <c r="G63" i="4" s="1"/>
  <c r="Y102" i="4"/>
  <c r="X102" i="4"/>
  <c r="W102" i="4"/>
  <c r="V102" i="4"/>
  <c r="R102" i="4"/>
  <c r="H102" i="4" s="1"/>
  <c r="Q102" i="4"/>
  <c r="G102" i="4" s="1"/>
  <c r="AI63" i="4"/>
  <c r="AH63" i="4"/>
  <c r="AG63" i="4"/>
  <c r="AF63" i="4"/>
  <c r="AB63" i="4"/>
  <c r="J63" i="4" s="1"/>
  <c r="AA63" i="4"/>
  <c r="I63" i="4" s="1"/>
  <c r="AI102" i="4"/>
  <c r="AH102" i="4"/>
  <c r="AG102" i="4"/>
  <c r="AF102" i="4"/>
  <c r="AB102" i="4"/>
  <c r="J102" i="4" s="1"/>
  <c r="AA102" i="4"/>
  <c r="I102" i="4" s="1"/>
  <c r="AI58" i="4"/>
  <c r="AH58" i="4"/>
  <c r="AG58" i="4"/>
  <c r="AF58" i="4"/>
  <c r="AB58" i="4"/>
  <c r="J58" i="4" s="1"/>
  <c r="AA58" i="4"/>
  <c r="I58" i="4" s="1"/>
  <c r="AI204" i="4"/>
  <c r="AH204" i="4"/>
  <c r="AG204" i="4"/>
  <c r="AF204" i="4"/>
  <c r="AB204" i="4"/>
  <c r="J204" i="4" s="1"/>
  <c r="AA204" i="4"/>
  <c r="I204" i="4" s="1"/>
  <c r="AI159" i="4"/>
  <c r="AH159" i="4"/>
  <c r="AG159" i="4"/>
  <c r="AF159" i="4"/>
  <c r="AB159" i="4"/>
  <c r="J159" i="4" s="1"/>
  <c r="AA159" i="4"/>
  <c r="I159" i="4" s="1"/>
  <c r="AI100" i="4"/>
  <c r="AH100" i="4"/>
  <c r="AG100" i="4"/>
  <c r="AF100" i="4"/>
  <c r="AB100" i="4"/>
  <c r="J100" i="4" s="1"/>
  <c r="AA100" i="4"/>
  <c r="I100" i="4" s="1"/>
  <c r="AI192" i="4"/>
  <c r="AH192" i="4"/>
  <c r="AG192" i="4"/>
  <c r="AF192" i="4"/>
  <c r="AB192" i="4"/>
  <c r="J192" i="4" s="1"/>
  <c r="AA192" i="4"/>
  <c r="I192" i="4" s="1"/>
  <c r="Y58" i="4"/>
  <c r="X58" i="4"/>
  <c r="W58" i="4"/>
  <c r="V58" i="4"/>
  <c r="R58" i="4"/>
  <c r="H58" i="4" s="1"/>
  <c r="P58" i="4" s="1"/>
  <c r="Q58" i="4"/>
  <c r="G58" i="4" s="1"/>
  <c r="O58" i="4" s="1"/>
  <c r="Y204" i="4"/>
  <c r="X204" i="4"/>
  <c r="W204" i="4"/>
  <c r="V204" i="4"/>
  <c r="R204" i="4"/>
  <c r="H204" i="4" s="1"/>
  <c r="P204" i="4" s="1"/>
  <c r="Q204" i="4"/>
  <c r="G204" i="4" s="1"/>
  <c r="O204" i="4" s="1"/>
  <c r="Y159" i="4"/>
  <c r="X159" i="4"/>
  <c r="W159" i="4"/>
  <c r="V159" i="4"/>
  <c r="R159" i="4"/>
  <c r="H159" i="4" s="1"/>
  <c r="P159" i="4" s="1"/>
  <c r="Q159" i="4"/>
  <c r="G159" i="4" s="1"/>
  <c r="O159" i="4" s="1"/>
  <c r="Y100" i="4"/>
  <c r="X100" i="4"/>
  <c r="W100" i="4"/>
  <c r="V100" i="4"/>
  <c r="R100" i="4"/>
  <c r="H100" i="4" s="1"/>
  <c r="P100" i="4" s="1"/>
  <c r="Q100" i="4"/>
  <c r="G100" i="4" s="1"/>
  <c r="O100" i="4" s="1"/>
  <c r="Y192" i="4"/>
  <c r="X192" i="4"/>
  <c r="W192" i="4"/>
  <c r="V192" i="4"/>
  <c r="R192" i="4"/>
  <c r="H192" i="4" s="1"/>
  <c r="P192" i="4" s="1"/>
  <c r="Q192" i="4"/>
  <c r="G192" i="4" s="1"/>
  <c r="O192" i="4" s="1"/>
  <c r="AI206" i="4"/>
  <c r="AH206" i="4"/>
  <c r="AG206" i="4"/>
  <c r="AF206" i="4"/>
  <c r="AB206" i="4"/>
  <c r="J206" i="4" s="1"/>
  <c r="AA206" i="4"/>
  <c r="I206" i="4" s="1"/>
  <c r="AI165" i="4"/>
  <c r="AH165" i="4"/>
  <c r="AG165" i="4"/>
  <c r="AF165" i="4"/>
  <c r="AB165" i="4"/>
  <c r="J165" i="4" s="1"/>
  <c r="AA165" i="4"/>
  <c r="I165" i="4" s="1"/>
  <c r="AI172" i="4"/>
  <c r="AH172" i="4"/>
  <c r="AG172" i="4"/>
  <c r="AF172" i="4"/>
  <c r="AB172" i="4"/>
  <c r="J172" i="4" s="1"/>
  <c r="AA172" i="4"/>
  <c r="I172" i="4" s="1"/>
  <c r="AI97" i="4"/>
  <c r="AH97" i="4"/>
  <c r="AG97" i="4"/>
  <c r="AF97" i="4"/>
  <c r="AB97" i="4"/>
  <c r="J97" i="4" s="1"/>
  <c r="AA97" i="4"/>
  <c r="I97" i="4" s="1"/>
  <c r="AI191" i="4"/>
  <c r="AH191" i="4"/>
  <c r="AG191" i="4"/>
  <c r="AF191" i="4"/>
  <c r="AB191" i="4"/>
  <c r="J191" i="4" s="1"/>
  <c r="AA191" i="4"/>
  <c r="I191" i="4" s="1"/>
  <c r="AI62" i="4"/>
  <c r="AH62" i="4"/>
  <c r="AG62" i="4"/>
  <c r="AF62" i="4"/>
  <c r="AB62" i="4"/>
  <c r="J62" i="4" s="1"/>
  <c r="AA62" i="4"/>
  <c r="I62" i="4" s="1"/>
  <c r="AI93" i="4"/>
  <c r="AH93" i="4"/>
  <c r="AG93" i="4"/>
  <c r="AF93" i="4"/>
  <c r="AB93" i="4"/>
  <c r="J93" i="4" s="1"/>
  <c r="AA93" i="4"/>
  <c r="I93" i="4" s="1"/>
  <c r="AI179" i="4"/>
  <c r="AH179" i="4"/>
  <c r="AG179" i="4"/>
  <c r="AF179" i="4"/>
  <c r="AB179" i="4"/>
  <c r="J179" i="4" s="1"/>
  <c r="AA179" i="4"/>
  <c r="I179" i="4" s="1"/>
  <c r="AI205" i="4"/>
  <c r="AH205" i="4"/>
  <c r="AG205" i="4"/>
  <c r="AF205" i="4"/>
  <c r="AB205" i="4"/>
  <c r="J205" i="4" s="1"/>
  <c r="AA205" i="4"/>
  <c r="I205" i="4" s="1"/>
  <c r="Y206" i="4"/>
  <c r="X206" i="4"/>
  <c r="W206" i="4"/>
  <c r="V206" i="4"/>
  <c r="R206" i="4"/>
  <c r="H206" i="4" s="1"/>
  <c r="P206" i="4" s="1"/>
  <c r="Q206" i="4"/>
  <c r="G206" i="4" s="1"/>
  <c r="O206" i="4" s="1"/>
  <c r="Y165" i="4"/>
  <c r="X165" i="4"/>
  <c r="W165" i="4"/>
  <c r="V165" i="4"/>
  <c r="R165" i="4"/>
  <c r="H165" i="4" s="1"/>
  <c r="P165" i="4" s="1"/>
  <c r="Q165" i="4"/>
  <c r="G165" i="4" s="1"/>
  <c r="O165" i="4" s="1"/>
  <c r="Y172" i="4"/>
  <c r="X172" i="4"/>
  <c r="W172" i="4"/>
  <c r="V172" i="4"/>
  <c r="R172" i="4"/>
  <c r="H172" i="4" s="1"/>
  <c r="P172" i="4" s="1"/>
  <c r="Q172" i="4"/>
  <c r="G172" i="4" s="1"/>
  <c r="O172" i="4" s="1"/>
  <c r="Y97" i="4"/>
  <c r="X97" i="4"/>
  <c r="W97" i="4"/>
  <c r="V97" i="4"/>
  <c r="R97" i="4"/>
  <c r="H97" i="4" s="1"/>
  <c r="P97" i="4" s="1"/>
  <c r="Q97" i="4"/>
  <c r="G97" i="4" s="1"/>
  <c r="O97" i="4" s="1"/>
  <c r="Y191" i="4"/>
  <c r="X191" i="4"/>
  <c r="W191" i="4"/>
  <c r="V191" i="4"/>
  <c r="R191" i="4"/>
  <c r="H191" i="4" s="1"/>
  <c r="P191" i="4" s="1"/>
  <c r="Q191" i="4"/>
  <c r="G191" i="4" s="1"/>
  <c r="O191" i="4" s="1"/>
  <c r="Y62" i="4"/>
  <c r="X62" i="4"/>
  <c r="W62" i="4"/>
  <c r="V62" i="4"/>
  <c r="R62" i="4"/>
  <c r="H62" i="4" s="1"/>
  <c r="P62" i="4" s="1"/>
  <c r="Q62" i="4"/>
  <c r="G62" i="4" s="1"/>
  <c r="O62" i="4" s="1"/>
  <c r="Y93" i="4"/>
  <c r="X93" i="4"/>
  <c r="W93" i="4"/>
  <c r="V93" i="4"/>
  <c r="R93" i="4"/>
  <c r="H93" i="4" s="1"/>
  <c r="P93" i="4" s="1"/>
  <c r="Q93" i="4"/>
  <c r="G93" i="4" s="1"/>
  <c r="O93" i="4" s="1"/>
  <c r="Y179" i="4"/>
  <c r="X179" i="4"/>
  <c r="W179" i="4"/>
  <c r="V179" i="4"/>
  <c r="R179" i="4"/>
  <c r="H179" i="4" s="1"/>
  <c r="P179" i="4" s="1"/>
  <c r="Q179" i="4"/>
  <c r="G179" i="4" s="1"/>
  <c r="O179" i="4" s="1"/>
  <c r="Y205" i="4"/>
  <c r="X205" i="4"/>
  <c r="W205" i="4"/>
  <c r="V205" i="4"/>
  <c r="R205" i="4"/>
  <c r="H205" i="4" s="1"/>
  <c r="P205" i="4" s="1"/>
  <c r="Q205" i="4"/>
  <c r="G205" i="4" s="1"/>
  <c r="O205" i="4" s="1"/>
  <c r="AI175" i="4"/>
  <c r="AH175" i="4"/>
  <c r="AG175" i="4"/>
  <c r="AF175" i="4"/>
  <c r="AB175" i="4"/>
  <c r="J175" i="4" s="1"/>
  <c r="AA175" i="4"/>
  <c r="I175" i="4" s="1"/>
  <c r="AI155" i="4"/>
  <c r="AH155" i="4"/>
  <c r="AG155" i="4"/>
  <c r="AF155" i="4"/>
  <c r="AB155" i="4"/>
  <c r="J155" i="4" s="1"/>
  <c r="AA155" i="4"/>
  <c r="I155" i="4" s="1"/>
  <c r="AI178" i="4"/>
  <c r="AH178" i="4"/>
  <c r="AG178" i="4"/>
  <c r="AF178" i="4"/>
  <c r="AB178" i="4"/>
  <c r="J178" i="4" s="1"/>
  <c r="AA178" i="4"/>
  <c r="I178" i="4" s="1"/>
  <c r="AI126" i="4"/>
  <c r="AH126" i="4"/>
  <c r="AG126" i="4"/>
  <c r="AF126" i="4"/>
  <c r="AB126" i="4"/>
  <c r="J126" i="4" s="1"/>
  <c r="AA126" i="4"/>
  <c r="I126" i="4" s="1"/>
  <c r="Y175" i="4"/>
  <c r="X175" i="4"/>
  <c r="W175" i="4"/>
  <c r="V175" i="4"/>
  <c r="R175" i="4"/>
  <c r="H175" i="4" s="1"/>
  <c r="P175" i="4" s="1"/>
  <c r="Q175" i="4"/>
  <c r="G175" i="4" s="1"/>
  <c r="O175" i="4" s="1"/>
  <c r="Y155" i="4"/>
  <c r="X155" i="4"/>
  <c r="W155" i="4"/>
  <c r="V155" i="4"/>
  <c r="R155" i="4"/>
  <c r="H155" i="4" s="1"/>
  <c r="P155" i="4" s="1"/>
  <c r="Q155" i="4"/>
  <c r="G155" i="4" s="1"/>
  <c r="O155" i="4" s="1"/>
  <c r="Y178" i="4"/>
  <c r="X178" i="4"/>
  <c r="W178" i="4"/>
  <c r="V178" i="4"/>
  <c r="R178" i="4"/>
  <c r="H178" i="4" s="1"/>
  <c r="P178" i="4" s="1"/>
  <c r="Q178" i="4"/>
  <c r="G178" i="4" s="1"/>
  <c r="O178" i="4" s="1"/>
  <c r="Y126" i="4"/>
  <c r="X126" i="4"/>
  <c r="W126" i="4"/>
  <c r="V126" i="4"/>
  <c r="R126" i="4"/>
  <c r="H126" i="4" s="1"/>
  <c r="P126" i="4" s="1"/>
  <c r="Q126" i="4"/>
  <c r="G126" i="4" s="1"/>
  <c r="O126" i="4" s="1"/>
  <c r="AI162" i="4"/>
  <c r="AH162" i="4"/>
  <c r="AG162" i="4"/>
  <c r="AF162" i="4"/>
  <c r="AA162" i="4"/>
  <c r="I162" i="4" s="1"/>
  <c r="AI199" i="4"/>
  <c r="AH199" i="4"/>
  <c r="AG199" i="4"/>
  <c r="AF199" i="4"/>
  <c r="AA199" i="4"/>
  <c r="I199" i="4" s="1"/>
  <c r="AI190" i="4"/>
  <c r="AH190" i="4"/>
  <c r="AG190" i="4"/>
  <c r="AF190" i="4"/>
  <c r="AA190" i="4"/>
  <c r="I190" i="4" s="1"/>
  <c r="AI65" i="4"/>
  <c r="AH65" i="4"/>
  <c r="AG65" i="4"/>
  <c r="AF65" i="4"/>
  <c r="AA65" i="4"/>
  <c r="I65" i="4" s="1"/>
  <c r="AI144" i="4"/>
  <c r="AH144" i="4"/>
  <c r="AG144" i="4"/>
  <c r="AF144" i="4"/>
  <c r="AA144" i="4"/>
  <c r="I144" i="4" s="1"/>
  <c r="AI110" i="4"/>
  <c r="AH110" i="4"/>
  <c r="AG110" i="4"/>
  <c r="AF110" i="4"/>
  <c r="AA110" i="4"/>
  <c r="I110" i="4" s="1"/>
  <c r="AI138" i="4"/>
  <c r="AH138" i="4"/>
  <c r="AG138" i="4"/>
  <c r="AF138" i="4"/>
  <c r="AA138" i="4"/>
  <c r="I138" i="4" s="1"/>
  <c r="AI57" i="4"/>
  <c r="AH57" i="4"/>
  <c r="AG57" i="4"/>
  <c r="AF57" i="4"/>
  <c r="AA57" i="4"/>
  <c r="I57" i="4" s="1"/>
  <c r="AI145" i="4"/>
  <c r="AH145" i="4"/>
  <c r="AG145" i="4"/>
  <c r="AF145" i="4"/>
  <c r="AA145" i="4"/>
  <c r="I145" i="4" s="1"/>
  <c r="AI95" i="4"/>
  <c r="AH95" i="4"/>
  <c r="AG95" i="4"/>
  <c r="AF95" i="4"/>
  <c r="AA95" i="4"/>
  <c r="I95" i="4" s="1"/>
  <c r="AI67" i="4"/>
  <c r="AH67" i="4"/>
  <c r="AG67" i="4"/>
  <c r="AF67" i="4"/>
  <c r="AA67" i="4"/>
  <c r="I67" i="4" s="1"/>
  <c r="Y162" i="4"/>
  <c r="X162" i="4"/>
  <c r="W162" i="4"/>
  <c r="V162" i="4"/>
  <c r="Q162" i="4"/>
  <c r="G162" i="4" s="1"/>
  <c r="O162" i="4" s="1"/>
  <c r="Y199" i="4"/>
  <c r="X199" i="4"/>
  <c r="W199" i="4"/>
  <c r="V199" i="4"/>
  <c r="Q199" i="4"/>
  <c r="G199" i="4" s="1"/>
  <c r="O199" i="4" s="1"/>
  <c r="Y190" i="4"/>
  <c r="X190" i="4"/>
  <c r="W190" i="4"/>
  <c r="V190" i="4"/>
  <c r="Q190" i="4"/>
  <c r="G190" i="4" s="1"/>
  <c r="O190" i="4" s="1"/>
  <c r="Y65" i="4"/>
  <c r="X65" i="4"/>
  <c r="W65" i="4"/>
  <c r="V65" i="4"/>
  <c r="Q65" i="4"/>
  <c r="G65" i="4" s="1"/>
  <c r="O65" i="4" s="1"/>
  <c r="Y144" i="4"/>
  <c r="X144" i="4"/>
  <c r="W144" i="4"/>
  <c r="V144" i="4"/>
  <c r="Q144" i="4"/>
  <c r="G144" i="4" s="1"/>
  <c r="O144" i="4" s="1"/>
  <c r="Y110" i="4"/>
  <c r="X110" i="4"/>
  <c r="W110" i="4"/>
  <c r="V110" i="4"/>
  <c r="Q110" i="4"/>
  <c r="G110" i="4" s="1"/>
  <c r="O110" i="4" s="1"/>
  <c r="Y138" i="4"/>
  <c r="X138" i="4"/>
  <c r="W138" i="4"/>
  <c r="V138" i="4"/>
  <c r="Q138" i="4"/>
  <c r="G138" i="4" s="1"/>
  <c r="O138" i="4" s="1"/>
  <c r="Y57" i="4"/>
  <c r="X57" i="4"/>
  <c r="W57" i="4"/>
  <c r="V57" i="4"/>
  <c r="Q57" i="4"/>
  <c r="G57" i="4" s="1"/>
  <c r="O57" i="4" s="1"/>
  <c r="Y145" i="4"/>
  <c r="X145" i="4"/>
  <c r="W145" i="4"/>
  <c r="V145" i="4"/>
  <c r="Q145" i="4"/>
  <c r="G145" i="4" s="1"/>
  <c r="O145" i="4" s="1"/>
  <c r="Y95" i="4"/>
  <c r="X95" i="4"/>
  <c r="W95" i="4"/>
  <c r="V95" i="4"/>
  <c r="Q95" i="4"/>
  <c r="G95" i="4" s="1"/>
  <c r="O95" i="4" s="1"/>
  <c r="Y67" i="4"/>
  <c r="X67" i="4"/>
  <c r="W67" i="4"/>
  <c r="V67" i="4"/>
  <c r="Q67" i="4"/>
  <c r="G67" i="4" s="1"/>
  <c r="O67" i="4" s="1"/>
  <c r="AL93" i="6"/>
  <c r="AK93" i="6"/>
  <c r="AS42" i="6"/>
  <c r="AR42" i="6"/>
  <c r="AQ42" i="6"/>
  <c r="AP42" i="6"/>
  <c r="AL42" i="6"/>
  <c r="AK42" i="6"/>
  <c r="AS96" i="6"/>
  <c r="BC96" i="6" s="1"/>
  <c r="BH96" i="6" s="1"/>
  <c r="AR96" i="6"/>
  <c r="BB96" i="6" s="1"/>
  <c r="BG96" i="6" s="1"/>
  <c r="AQ96" i="6"/>
  <c r="BA96" i="6" s="1"/>
  <c r="BF96" i="6" s="1"/>
  <c r="AP96" i="6"/>
  <c r="AZ96" i="6" s="1"/>
  <c r="BE96" i="6" s="1"/>
  <c r="AL96" i="6"/>
  <c r="AK96" i="6"/>
  <c r="AL117" i="6"/>
  <c r="AS117" i="6"/>
  <c r="BC117" i="6" s="1"/>
  <c r="BH117" i="6" s="1"/>
  <c r="AR117" i="6"/>
  <c r="BB117" i="6" s="1"/>
  <c r="BG117" i="6" s="1"/>
  <c r="AQ117" i="6"/>
  <c r="BA117" i="6" s="1"/>
  <c r="BF117" i="6" s="1"/>
  <c r="AP117" i="6"/>
  <c r="AZ117" i="6" s="1"/>
  <c r="BE117" i="6" s="1"/>
  <c r="AK117" i="6"/>
  <c r="AL104" i="6"/>
  <c r="AK104" i="6"/>
  <c r="AS44" i="6"/>
  <c r="AR44" i="6"/>
  <c r="AQ44" i="6"/>
  <c r="AP44" i="6"/>
  <c r="AL44" i="6"/>
  <c r="AK44" i="6"/>
  <c r="AL109" i="6"/>
  <c r="AK109" i="6"/>
  <c r="AS129" i="6"/>
  <c r="BC129" i="6" s="1"/>
  <c r="BH129" i="6" s="1"/>
  <c r="AR129" i="6"/>
  <c r="BB129" i="6" s="1"/>
  <c r="BG129" i="6" s="1"/>
  <c r="AQ129" i="6"/>
  <c r="BA129" i="6" s="1"/>
  <c r="BF129" i="6" s="1"/>
  <c r="AP129" i="6"/>
  <c r="AZ129" i="6" s="1"/>
  <c r="BE129" i="6" s="1"/>
  <c r="AL129" i="6"/>
  <c r="AK129" i="6"/>
  <c r="AS52" i="6"/>
  <c r="BC52" i="6" s="1"/>
  <c r="BH52" i="6" s="1"/>
  <c r="AR52" i="6"/>
  <c r="BB52" i="6" s="1"/>
  <c r="BG52" i="6" s="1"/>
  <c r="AQ52" i="6"/>
  <c r="BA52" i="6" s="1"/>
  <c r="BF52" i="6" s="1"/>
  <c r="AP52" i="6"/>
  <c r="AZ52" i="6" s="1"/>
  <c r="BE52" i="6" s="1"/>
  <c r="AL52" i="6"/>
  <c r="AK52" i="6"/>
  <c r="AS151" i="6"/>
  <c r="BC151" i="6" s="1"/>
  <c r="BH151" i="6" s="1"/>
  <c r="AR151" i="6"/>
  <c r="BB151" i="6" s="1"/>
  <c r="BG151" i="6" s="1"/>
  <c r="AQ151" i="6"/>
  <c r="BA151" i="6" s="1"/>
  <c r="BF151" i="6" s="1"/>
  <c r="AP151" i="6"/>
  <c r="AZ151" i="6" s="1"/>
  <c r="BE151" i="6" s="1"/>
  <c r="AL151" i="6"/>
  <c r="AK151" i="6"/>
  <c r="AS26" i="6"/>
  <c r="AR26" i="6"/>
  <c r="AQ26" i="6"/>
  <c r="AP26" i="6"/>
  <c r="AL26" i="6"/>
  <c r="AK26" i="6"/>
  <c r="AS134" i="6"/>
  <c r="AR134" i="6"/>
  <c r="AQ134" i="6"/>
  <c r="AP134" i="6"/>
  <c r="AL134" i="6"/>
  <c r="AK134" i="6"/>
  <c r="AL133" i="6"/>
  <c r="AS133" i="6"/>
  <c r="BC133" i="6" s="1"/>
  <c r="BH133" i="6" s="1"/>
  <c r="AR133" i="6"/>
  <c r="BB133" i="6" s="1"/>
  <c r="BG133" i="6" s="1"/>
  <c r="AQ133" i="6"/>
  <c r="BA133" i="6" s="1"/>
  <c r="BF133" i="6" s="1"/>
  <c r="AP133" i="6"/>
  <c r="AZ133" i="6" s="1"/>
  <c r="BE133" i="6" s="1"/>
  <c r="AK133" i="6"/>
  <c r="AL123" i="6"/>
  <c r="AK123" i="6"/>
  <c r="AS137" i="6"/>
  <c r="AR137" i="6"/>
  <c r="AQ137" i="6"/>
  <c r="AP137" i="6"/>
  <c r="AL137" i="6"/>
  <c r="AK137" i="6"/>
  <c r="AL108" i="6"/>
  <c r="AK108" i="6"/>
  <c r="AS116" i="6"/>
  <c r="BC116" i="6" s="1"/>
  <c r="BH116" i="6" s="1"/>
  <c r="AR116" i="6"/>
  <c r="BB116" i="6" s="1"/>
  <c r="BG116" i="6" s="1"/>
  <c r="AQ116" i="6"/>
  <c r="BA116" i="6" s="1"/>
  <c r="BF116" i="6" s="1"/>
  <c r="AP116" i="6"/>
  <c r="AZ116" i="6" s="1"/>
  <c r="BE116" i="6" s="1"/>
  <c r="AL116" i="6"/>
  <c r="AK116" i="6"/>
  <c r="AS90" i="6"/>
  <c r="BC90" i="6" s="1"/>
  <c r="BH90" i="6" s="1"/>
  <c r="AR90" i="6"/>
  <c r="BB90" i="6" s="1"/>
  <c r="BG90" i="6" s="1"/>
  <c r="AQ90" i="6"/>
  <c r="BA90" i="6" s="1"/>
  <c r="BF90" i="6" s="1"/>
  <c r="AP90" i="6"/>
  <c r="AZ90" i="6" s="1"/>
  <c r="BE90" i="6" s="1"/>
  <c r="AL90" i="6"/>
  <c r="AK90" i="6"/>
  <c r="AS127" i="6"/>
  <c r="BC127" i="6" s="1"/>
  <c r="BH127" i="6" s="1"/>
  <c r="AR127" i="6"/>
  <c r="BB127" i="6" s="1"/>
  <c r="BG127" i="6" s="1"/>
  <c r="AQ127" i="6"/>
  <c r="BA127" i="6" s="1"/>
  <c r="BF127" i="6" s="1"/>
  <c r="AP127" i="6"/>
  <c r="AZ127" i="6" s="1"/>
  <c r="BE127" i="6" s="1"/>
  <c r="AL127" i="6"/>
  <c r="AK127" i="6"/>
  <c r="AS128" i="6"/>
  <c r="BC128" i="6" s="1"/>
  <c r="BH128" i="6" s="1"/>
  <c r="AR128" i="6"/>
  <c r="BB128" i="6" s="1"/>
  <c r="BG128" i="6" s="1"/>
  <c r="AQ128" i="6"/>
  <c r="BA128" i="6" s="1"/>
  <c r="BF128" i="6" s="1"/>
  <c r="AP128" i="6"/>
  <c r="AZ128" i="6" s="1"/>
  <c r="BE128" i="6" s="1"/>
  <c r="AL128" i="6"/>
  <c r="AK128" i="6"/>
  <c r="AS68" i="6"/>
  <c r="AR68" i="6"/>
  <c r="AQ68" i="6"/>
  <c r="AP68" i="6"/>
  <c r="AL68" i="6"/>
  <c r="AK68" i="6"/>
  <c r="AS83" i="6"/>
  <c r="BC83" i="6" s="1"/>
  <c r="BH83" i="6" s="1"/>
  <c r="AR83" i="6"/>
  <c r="BB83" i="6" s="1"/>
  <c r="BG83" i="6" s="1"/>
  <c r="AQ83" i="6"/>
  <c r="BA83" i="6" s="1"/>
  <c r="BF83" i="6" s="1"/>
  <c r="AP83" i="6"/>
  <c r="AZ83" i="6" s="1"/>
  <c r="BE83" i="6" s="1"/>
  <c r="AL83" i="6"/>
  <c r="AK83" i="6"/>
  <c r="AS132" i="6"/>
  <c r="BC132" i="6" s="1"/>
  <c r="BH132" i="6" s="1"/>
  <c r="AR132" i="6"/>
  <c r="BB132" i="6" s="1"/>
  <c r="BG132" i="6" s="1"/>
  <c r="AQ132" i="6"/>
  <c r="BA132" i="6" s="1"/>
  <c r="BF132" i="6" s="1"/>
  <c r="AP132" i="6"/>
  <c r="AZ132" i="6" s="1"/>
  <c r="BE132" i="6" s="1"/>
  <c r="AL132" i="6"/>
  <c r="AK132" i="6"/>
  <c r="AS94" i="6"/>
  <c r="BC94" i="6" s="1"/>
  <c r="BH94" i="6" s="1"/>
  <c r="AR94" i="6"/>
  <c r="BB94" i="6" s="1"/>
  <c r="BG94" i="6" s="1"/>
  <c r="AQ94" i="6"/>
  <c r="BA94" i="6" s="1"/>
  <c r="BF94" i="6" s="1"/>
  <c r="AP94" i="6"/>
  <c r="AZ94" i="6" s="1"/>
  <c r="BE94" i="6" s="1"/>
  <c r="AL94" i="6"/>
  <c r="AK94" i="6"/>
  <c r="AL74" i="6"/>
  <c r="AK74" i="6"/>
  <c r="AS114" i="6"/>
  <c r="BC114" i="6" s="1"/>
  <c r="BH114" i="6" s="1"/>
  <c r="AR114" i="6"/>
  <c r="BB114" i="6" s="1"/>
  <c r="BG114" i="6" s="1"/>
  <c r="AQ114" i="6"/>
  <c r="BA114" i="6" s="1"/>
  <c r="BF114" i="6" s="1"/>
  <c r="AP114" i="6"/>
  <c r="AZ114" i="6" s="1"/>
  <c r="BE114" i="6" s="1"/>
  <c r="AL114" i="6"/>
  <c r="AK114" i="6"/>
  <c r="AS50" i="6"/>
  <c r="AR50" i="6"/>
  <c r="AQ50" i="6"/>
  <c r="AP50" i="6"/>
  <c r="AL50" i="6"/>
  <c r="AK50" i="6"/>
  <c r="AS99" i="6"/>
  <c r="BC99" i="6" s="1"/>
  <c r="BH99" i="6" s="1"/>
  <c r="AR99" i="6"/>
  <c r="BB99" i="6" s="1"/>
  <c r="BG99" i="6" s="1"/>
  <c r="AQ99" i="6"/>
  <c r="BA99" i="6" s="1"/>
  <c r="BF99" i="6" s="1"/>
  <c r="AP99" i="6"/>
  <c r="AZ99" i="6" s="1"/>
  <c r="BE99" i="6" s="1"/>
  <c r="AL99" i="6"/>
  <c r="AK99" i="6"/>
  <c r="AS28" i="6"/>
  <c r="AR28" i="6"/>
  <c r="AQ28" i="6"/>
  <c r="AP28" i="6"/>
  <c r="AL28" i="6"/>
  <c r="AK28" i="6"/>
  <c r="AS121" i="6"/>
  <c r="BC121" i="6" s="1"/>
  <c r="BH121" i="6" s="1"/>
  <c r="AR121" i="6"/>
  <c r="BB121" i="6" s="1"/>
  <c r="BG121" i="6" s="1"/>
  <c r="AQ121" i="6"/>
  <c r="BA121" i="6" s="1"/>
  <c r="BF121" i="6" s="1"/>
  <c r="AP121" i="6"/>
  <c r="AZ121" i="6" s="1"/>
  <c r="BE121" i="6" s="1"/>
  <c r="AL121" i="6"/>
  <c r="AK121" i="6"/>
  <c r="AS32" i="6"/>
  <c r="AR32" i="6"/>
  <c r="AQ32" i="6"/>
  <c r="AP32" i="6"/>
  <c r="AL32" i="6"/>
  <c r="AK32" i="6"/>
  <c r="AL126" i="6"/>
  <c r="AK126" i="6"/>
  <c r="AS55" i="6"/>
  <c r="BC55" i="6" s="1"/>
  <c r="BH55" i="6" s="1"/>
  <c r="AR55" i="6"/>
  <c r="BB55" i="6" s="1"/>
  <c r="BG55" i="6" s="1"/>
  <c r="AQ55" i="6"/>
  <c r="BA55" i="6" s="1"/>
  <c r="BF55" i="6" s="1"/>
  <c r="AP55" i="6"/>
  <c r="AZ55" i="6" s="1"/>
  <c r="BE55" i="6" s="1"/>
  <c r="AL55" i="6"/>
  <c r="AK55" i="6"/>
  <c r="AL33" i="6"/>
  <c r="AS33" i="6"/>
  <c r="BC33" i="6" s="1"/>
  <c r="BH33" i="6" s="1"/>
  <c r="AR33" i="6"/>
  <c r="BB33" i="6" s="1"/>
  <c r="BG33" i="6" s="1"/>
  <c r="AQ33" i="6"/>
  <c r="BA33" i="6" s="1"/>
  <c r="BF33" i="6" s="1"/>
  <c r="AP33" i="6"/>
  <c r="AZ33" i="6" s="1"/>
  <c r="BE33" i="6" s="1"/>
  <c r="AK33" i="6"/>
  <c r="AS81" i="6"/>
  <c r="AR81" i="6"/>
  <c r="AQ81" i="6"/>
  <c r="AP81" i="6"/>
  <c r="AL81" i="6"/>
  <c r="AK81" i="6"/>
  <c r="AS60" i="6"/>
  <c r="AR60" i="6"/>
  <c r="AQ60" i="6"/>
  <c r="AP60" i="6"/>
  <c r="AL60" i="6"/>
  <c r="AK60" i="6"/>
  <c r="AS145" i="6"/>
  <c r="BC145" i="6" s="1"/>
  <c r="BH145" i="6" s="1"/>
  <c r="AR145" i="6"/>
  <c r="BB145" i="6" s="1"/>
  <c r="BG145" i="6" s="1"/>
  <c r="AQ145" i="6"/>
  <c r="BA145" i="6" s="1"/>
  <c r="BF145" i="6" s="1"/>
  <c r="AP145" i="6"/>
  <c r="AZ145" i="6" s="1"/>
  <c r="BE145" i="6" s="1"/>
  <c r="AL145" i="6"/>
  <c r="AK145" i="6"/>
  <c r="AS76" i="6"/>
  <c r="BC76" i="6" s="1"/>
  <c r="BH76" i="6" s="1"/>
  <c r="AR76" i="6"/>
  <c r="BB76" i="6" s="1"/>
  <c r="BG76" i="6" s="1"/>
  <c r="AQ76" i="6"/>
  <c r="BA76" i="6" s="1"/>
  <c r="BF76" i="6" s="1"/>
  <c r="AP76" i="6"/>
  <c r="AZ76" i="6" s="1"/>
  <c r="BE76" i="6" s="1"/>
  <c r="AL76" i="6"/>
  <c r="AK76" i="6"/>
  <c r="AL122" i="6"/>
  <c r="AK122" i="6"/>
  <c r="AS56" i="6"/>
  <c r="BC56" i="6" s="1"/>
  <c r="BH56" i="6" s="1"/>
  <c r="AR56" i="6"/>
  <c r="BB56" i="6" s="1"/>
  <c r="BG56" i="6" s="1"/>
  <c r="AQ56" i="6"/>
  <c r="BA56" i="6" s="1"/>
  <c r="BF56" i="6" s="1"/>
  <c r="AP56" i="6"/>
  <c r="AZ56" i="6" s="1"/>
  <c r="BE56" i="6" s="1"/>
  <c r="AL56" i="6"/>
  <c r="AK56" i="6"/>
  <c r="AL48" i="6"/>
  <c r="AK48" i="6"/>
  <c r="AS130" i="6"/>
  <c r="BC130" i="6" s="1"/>
  <c r="BH130" i="6" s="1"/>
  <c r="AR130" i="6"/>
  <c r="BB130" i="6" s="1"/>
  <c r="BG130" i="6" s="1"/>
  <c r="AQ130" i="6"/>
  <c r="BA130" i="6" s="1"/>
  <c r="BF130" i="6" s="1"/>
  <c r="AP130" i="6"/>
  <c r="AZ130" i="6" s="1"/>
  <c r="BE130" i="6" s="1"/>
  <c r="AL130" i="6"/>
  <c r="AK130" i="6"/>
  <c r="AS39" i="6"/>
  <c r="AR39" i="6"/>
  <c r="AQ39" i="6"/>
  <c r="AP39" i="6"/>
  <c r="AL39" i="6"/>
  <c r="AK39" i="6"/>
  <c r="AS118" i="6"/>
  <c r="BC118" i="6" s="1"/>
  <c r="BH118" i="6" s="1"/>
  <c r="AR118" i="6"/>
  <c r="BB118" i="6" s="1"/>
  <c r="BG118" i="6" s="1"/>
  <c r="AQ118" i="6"/>
  <c r="BA118" i="6" s="1"/>
  <c r="BF118" i="6" s="1"/>
  <c r="AP118" i="6"/>
  <c r="AZ118" i="6" s="1"/>
  <c r="BE118" i="6" s="1"/>
  <c r="AL118" i="6"/>
  <c r="AK118" i="6"/>
  <c r="AL135" i="6"/>
  <c r="AK135" i="6"/>
  <c r="AS106" i="6"/>
  <c r="AR106" i="6"/>
  <c r="AQ106" i="6"/>
  <c r="AP106" i="6"/>
  <c r="AL106" i="6"/>
  <c r="AK106" i="6"/>
  <c r="AS53" i="6"/>
  <c r="BC53" i="6" s="1"/>
  <c r="BH53" i="6" s="1"/>
  <c r="AR53" i="6"/>
  <c r="BB53" i="6" s="1"/>
  <c r="BG53" i="6" s="1"/>
  <c r="AQ53" i="6"/>
  <c r="BA53" i="6" s="1"/>
  <c r="BF53" i="6" s="1"/>
  <c r="AP53" i="6"/>
  <c r="AZ53" i="6" s="1"/>
  <c r="BE53" i="6" s="1"/>
  <c r="AL53" i="6"/>
  <c r="AK53" i="6"/>
  <c r="AS40" i="6"/>
  <c r="BC40" i="6" s="1"/>
  <c r="BH40" i="6" s="1"/>
  <c r="AR40" i="6"/>
  <c r="BB40" i="6" s="1"/>
  <c r="BG40" i="6" s="1"/>
  <c r="AQ40" i="6"/>
  <c r="BA40" i="6" s="1"/>
  <c r="BF40" i="6" s="1"/>
  <c r="AP40" i="6"/>
  <c r="AZ40" i="6" s="1"/>
  <c r="BE40" i="6" s="1"/>
  <c r="AL40" i="6"/>
  <c r="AK40" i="6"/>
  <c r="AS110" i="6"/>
  <c r="BC110" i="6" s="1"/>
  <c r="BH110" i="6" s="1"/>
  <c r="AR110" i="6"/>
  <c r="BB110" i="6" s="1"/>
  <c r="BG110" i="6" s="1"/>
  <c r="AQ110" i="6"/>
  <c r="BA110" i="6" s="1"/>
  <c r="BF110" i="6" s="1"/>
  <c r="AP110" i="6"/>
  <c r="AZ110" i="6" s="1"/>
  <c r="BE110" i="6" s="1"/>
  <c r="AL110" i="6"/>
  <c r="AK110" i="6"/>
  <c r="AS82" i="6"/>
  <c r="BC82" i="6" s="1"/>
  <c r="BH82" i="6" s="1"/>
  <c r="AR82" i="6"/>
  <c r="BB82" i="6" s="1"/>
  <c r="BG82" i="6" s="1"/>
  <c r="AQ82" i="6"/>
  <c r="BA82" i="6" s="1"/>
  <c r="BF82" i="6" s="1"/>
  <c r="AP82" i="6"/>
  <c r="AZ82" i="6" s="1"/>
  <c r="BE82" i="6" s="1"/>
  <c r="AL82" i="6"/>
  <c r="AK82" i="6"/>
  <c r="AS111" i="6"/>
  <c r="BC111" i="6" s="1"/>
  <c r="BH111" i="6" s="1"/>
  <c r="AR111" i="6"/>
  <c r="BB111" i="6" s="1"/>
  <c r="BG111" i="6" s="1"/>
  <c r="AQ111" i="6"/>
  <c r="BA111" i="6" s="1"/>
  <c r="BF111" i="6" s="1"/>
  <c r="AP111" i="6"/>
  <c r="AZ111" i="6" s="1"/>
  <c r="BE111" i="6" s="1"/>
  <c r="AL111" i="6"/>
  <c r="AK111" i="6"/>
  <c r="AL147" i="6"/>
  <c r="AK147" i="6"/>
  <c r="AS37" i="6"/>
  <c r="BC37" i="6" s="1"/>
  <c r="BH37" i="6" s="1"/>
  <c r="AR37" i="6"/>
  <c r="BB37" i="6" s="1"/>
  <c r="BG37" i="6" s="1"/>
  <c r="AQ37" i="6"/>
  <c r="BA37" i="6" s="1"/>
  <c r="BF37" i="6" s="1"/>
  <c r="AP37" i="6"/>
  <c r="AZ37" i="6" s="1"/>
  <c r="BE37" i="6" s="1"/>
  <c r="AL37" i="6"/>
  <c r="AK37" i="6"/>
  <c r="AL70" i="6"/>
  <c r="AK70" i="6"/>
  <c r="AS27" i="6"/>
  <c r="AR27" i="6"/>
  <c r="AQ27" i="6"/>
  <c r="AP27" i="6"/>
  <c r="AL27" i="6"/>
  <c r="AK27" i="6"/>
  <c r="AL30" i="6"/>
  <c r="AS30" i="6"/>
  <c r="AR30" i="6"/>
  <c r="AQ30" i="6"/>
  <c r="AP30" i="6"/>
  <c r="AK30" i="6"/>
  <c r="AK98" i="6"/>
  <c r="AS79" i="6"/>
  <c r="BC79" i="6" s="1"/>
  <c r="BH79" i="6" s="1"/>
  <c r="AR79" i="6"/>
  <c r="BB79" i="6" s="1"/>
  <c r="BG79" i="6" s="1"/>
  <c r="AQ79" i="6"/>
  <c r="BA79" i="6" s="1"/>
  <c r="BF79" i="6" s="1"/>
  <c r="AP79" i="6"/>
  <c r="AZ79" i="6" s="1"/>
  <c r="BE79" i="6" s="1"/>
  <c r="AK79" i="6"/>
  <c r="AS46" i="6"/>
  <c r="BC46" i="6" s="1"/>
  <c r="BH46" i="6" s="1"/>
  <c r="AR46" i="6"/>
  <c r="BB46" i="6" s="1"/>
  <c r="BG46" i="6" s="1"/>
  <c r="AQ46" i="6"/>
  <c r="BA46" i="6" s="1"/>
  <c r="BF46" i="6" s="1"/>
  <c r="AP46" i="6"/>
  <c r="AZ46" i="6" s="1"/>
  <c r="BE46" i="6" s="1"/>
  <c r="AK46" i="6"/>
  <c r="AS103" i="6"/>
  <c r="AR103" i="6"/>
  <c r="AQ103" i="6"/>
  <c r="AP103" i="6"/>
  <c r="AK103" i="6"/>
  <c r="AK150" i="6"/>
  <c r="AK140" i="6"/>
  <c r="AK73" i="6"/>
  <c r="AS139" i="6"/>
  <c r="BC139" i="6" s="1"/>
  <c r="BH139" i="6" s="1"/>
  <c r="AR139" i="6"/>
  <c r="BB139" i="6" s="1"/>
  <c r="BG139" i="6" s="1"/>
  <c r="AQ139" i="6"/>
  <c r="BA139" i="6" s="1"/>
  <c r="BF139" i="6" s="1"/>
  <c r="AP139" i="6"/>
  <c r="AZ139" i="6" s="1"/>
  <c r="BE139" i="6" s="1"/>
  <c r="AK139" i="6"/>
  <c r="AS107" i="6"/>
  <c r="BC107" i="6" s="1"/>
  <c r="BH107" i="6" s="1"/>
  <c r="AR107" i="6"/>
  <c r="BB107" i="6" s="1"/>
  <c r="BG107" i="6" s="1"/>
  <c r="AQ107" i="6"/>
  <c r="BA107" i="6" s="1"/>
  <c r="BF107" i="6" s="1"/>
  <c r="AP107" i="6"/>
  <c r="AZ107" i="6" s="1"/>
  <c r="BE107" i="6" s="1"/>
  <c r="AK107" i="6"/>
  <c r="AS20" i="6"/>
  <c r="AR20" i="6"/>
  <c r="AQ20" i="6"/>
  <c r="AP20" i="6"/>
  <c r="AK20" i="6"/>
  <c r="AS119" i="6"/>
  <c r="BC119" i="6" s="1"/>
  <c r="BH119" i="6" s="1"/>
  <c r="AR119" i="6"/>
  <c r="BB119" i="6" s="1"/>
  <c r="BG119" i="6" s="1"/>
  <c r="AQ119" i="6"/>
  <c r="BA119" i="6" s="1"/>
  <c r="BF119" i="6" s="1"/>
  <c r="AP119" i="6"/>
  <c r="AZ119" i="6" s="1"/>
  <c r="BE119" i="6" s="1"/>
  <c r="AK119" i="6"/>
  <c r="AK66" i="6"/>
  <c r="AS77" i="6"/>
  <c r="BC77" i="6" s="1"/>
  <c r="BH77" i="6" s="1"/>
  <c r="AR77" i="6"/>
  <c r="BB77" i="6" s="1"/>
  <c r="BG77" i="6" s="1"/>
  <c r="AQ77" i="6"/>
  <c r="BA77" i="6" s="1"/>
  <c r="BF77" i="6" s="1"/>
  <c r="AP77" i="6"/>
  <c r="AZ77" i="6" s="1"/>
  <c r="BE77" i="6" s="1"/>
  <c r="AK77" i="6"/>
  <c r="AS24" i="6"/>
  <c r="AR24" i="6"/>
  <c r="AQ24" i="6"/>
  <c r="AP24" i="6"/>
  <c r="AK24" i="6"/>
  <c r="AS29" i="6"/>
  <c r="AR29" i="6"/>
  <c r="AQ29" i="6"/>
  <c r="AP29" i="6"/>
  <c r="AK29" i="6"/>
  <c r="AI148" i="6"/>
  <c r="AH148" i="6"/>
  <c r="AG148" i="6"/>
  <c r="AF148" i="6"/>
  <c r="AB148" i="6"/>
  <c r="AA148" i="6"/>
  <c r="AI69" i="6"/>
  <c r="AH69" i="6"/>
  <c r="AG69" i="6"/>
  <c r="AF69" i="6"/>
  <c r="AB69" i="6"/>
  <c r="AA69" i="6"/>
  <c r="AI72" i="6"/>
  <c r="AH72" i="6"/>
  <c r="AG72" i="6"/>
  <c r="AF72" i="6"/>
  <c r="AB72" i="6"/>
  <c r="AA72" i="6"/>
  <c r="AI136" i="6"/>
  <c r="AH136" i="6"/>
  <c r="AG136" i="6"/>
  <c r="AF136" i="6"/>
  <c r="AB136" i="6"/>
  <c r="AA136" i="6"/>
  <c r="Y148" i="6"/>
  <c r="X148" i="6"/>
  <c r="W148" i="6"/>
  <c r="V148" i="6"/>
  <c r="R148" i="6"/>
  <c r="Q148" i="6"/>
  <c r="Y69" i="6"/>
  <c r="X69" i="6"/>
  <c r="W69" i="6"/>
  <c r="V69" i="6"/>
  <c r="R69" i="6"/>
  <c r="Q69" i="6"/>
  <c r="Y72" i="6"/>
  <c r="X72" i="6"/>
  <c r="W72" i="6"/>
  <c r="V72" i="6"/>
  <c r="R72" i="6"/>
  <c r="Q72" i="6"/>
  <c r="Y136" i="6"/>
  <c r="X136" i="6"/>
  <c r="W136" i="6"/>
  <c r="V136" i="6"/>
  <c r="R136" i="6"/>
  <c r="Q136" i="6"/>
  <c r="AI141" i="6"/>
  <c r="AH141" i="6"/>
  <c r="AG141" i="6"/>
  <c r="AF141" i="6"/>
  <c r="AB141" i="6"/>
  <c r="AA141" i="6"/>
  <c r="AI149" i="6"/>
  <c r="AH149" i="6"/>
  <c r="AG149" i="6"/>
  <c r="AF149" i="6"/>
  <c r="AB149" i="6"/>
  <c r="AA149" i="6"/>
  <c r="AI49" i="6"/>
  <c r="AH49" i="6"/>
  <c r="AG49" i="6"/>
  <c r="AF49" i="6"/>
  <c r="AB49" i="6"/>
  <c r="AA49" i="6"/>
  <c r="AI112" i="6"/>
  <c r="AH112" i="6"/>
  <c r="AG112" i="6"/>
  <c r="AF112" i="6"/>
  <c r="AB112" i="6"/>
  <c r="AA112" i="6"/>
  <c r="AI71" i="6"/>
  <c r="AH71" i="6"/>
  <c r="AG71" i="6"/>
  <c r="AF71" i="6"/>
  <c r="AB71" i="6"/>
  <c r="AA71" i="6"/>
  <c r="Y141" i="6"/>
  <c r="X141" i="6"/>
  <c r="W141" i="6"/>
  <c r="V141" i="6"/>
  <c r="R141" i="6"/>
  <c r="Q141" i="6"/>
  <c r="Y149" i="6"/>
  <c r="X149" i="6"/>
  <c r="W149" i="6"/>
  <c r="V149" i="6"/>
  <c r="R149" i="6"/>
  <c r="Q149" i="6"/>
  <c r="Y49" i="6"/>
  <c r="X49" i="6"/>
  <c r="W49" i="6"/>
  <c r="V49" i="6"/>
  <c r="R49" i="6"/>
  <c r="Q49" i="6"/>
  <c r="Y112" i="6"/>
  <c r="X112" i="6"/>
  <c r="W112" i="6"/>
  <c r="V112" i="6"/>
  <c r="R112" i="6"/>
  <c r="Q112" i="6"/>
  <c r="Y71" i="6"/>
  <c r="X71" i="6"/>
  <c r="W71" i="6"/>
  <c r="V71" i="6"/>
  <c r="R71" i="6"/>
  <c r="Q71" i="6"/>
  <c r="AI100" i="6"/>
  <c r="AH100" i="6"/>
  <c r="AG100" i="6"/>
  <c r="AF100" i="6"/>
  <c r="AB100" i="6"/>
  <c r="AA100" i="6"/>
  <c r="AI152" i="6"/>
  <c r="AH152" i="6"/>
  <c r="AG152" i="6"/>
  <c r="AF152" i="6"/>
  <c r="AB152" i="6"/>
  <c r="AA152" i="6"/>
  <c r="AI124" i="6"/>
  <c r="AH124" i="6"/>
  <c r="AG124" i="6"/>
  <c r="AF124" i="6"/>
  <c r="AB124" i="6"/>
  <c r="AA124" i="6"/>
  <c r="AI115" i="6"/>
  <c r="AH115" i="6"/>
  <c r="AG115" i="6"/>
  <c r="AF115" i="6"/>
  <c r="AB115" i="6"/>
  <c r="AA115" i="6"/>
  <c r="Y100" i="6"/>
  <c r="X100" i="6"/>
  <c r="W100" i="6"/>
  <c r="V100" i="6"/>
  <c r="R100" i="6"/>
  <c r="Q100" i="6"/>
  <c r="Y152" i="6"/>
  <c r="X152" i="6"/>
  <c r="W152" i="6"/>
  <c r="V152" i="6"/>
  <c r="R152" i="6"/>
  <c r="Q152" i="6"/>
  <c r="Y124" i="6"/>
  <c r="X124" i="6"/>
  <c r="W124" i="6"/>
  <c r="V124" i="6"/>
  <c r="R124" i="6"/>
  <c r="Q124" i="6"/>
  <c r="Y115" i="6"/>
  <c r="X115" i="6"/>
  <c r="W115" i="6"/>
  <c r="V115" i="6"/>
  <c r="R115" i="6"/>
  <c r="Q115" i="6"/>
  <c r="AI61" i="6"/>
  <c r="AH61" i="6"/>
  <c r="AG61" i="6"/>
  <c r="AF61" i="6"/>
  <c r="AB61" i="6"/>
  <c r="AA61" i="6"/>
  <c r="AI85" i="6"/>
  <c r="AH85" i="6"/>
  <c r="AG85" i="6"/>
  <c r="AF85" i="6"/>
  <c r="AB85" i="6"/>
  <c r="AA85" i="6"/>
  <c r="R61" i="6"/>
  <c r="Q61" i="6"/>
  <c r="R85" i="6"/>
  <c r="Q85" i="6"/>
  <c r="AI62" i="6"/>
  <c r="AH62" i="6"/>
  <c r="AG62" i="6"/>
  <c r="AF62" i="6"/>
  <c r="AA62" i="6"/>
  <c r="AI144" i="6"/>
  <c r="AH144" i="6"/>
  <c r="AG144" i="6"/>
  <c r="AF144" i="6"/>
  <c r="AA144" i="6"/>
  <c r="AI63" i="6"/>
  <c r="AH63" i="6"/>
  <c r="AG63" i="6"/>
  <c r="AF63" i="6"/>
  <c r="AA63" i="6"/>
  <c r="AI91" i="6"/>
  <c r="AH91" i="6"/>
  <c r="AG91" i="6"/>
  <c r="AF91" i="6"/>
  <c r="AA91" i="6"/>
  <c r="AI92" i="6"/>
  <c r="AH92" i="6"/>
  <c r="AG92" i="6"/>
  <c r="AF92" i="6"/>
  <c r="AA92" i="6"/>
  <c r="Y62" i="6"/>
  <c r="X62" i="6"/>
  <c r="W62" i="6"/>
  <c r="V62" i="6"/>
  <c r="Q62" i="6"/>
  <c r="Y144" i="6"/>
  <c r="X144" i="6"/>
  <c r="W144" i="6"/>
  <c r="V144" i="6"/>
  <c r="Q144" i="6"/>
  <c r="Y63" i="6"/>
  <c r="X63" i="6"/>
  <c r="W63" i="6"/>
  <c r="V63" i="6"/>
  <c r="Q63" i="6"/>
  <c r="Y91" i="6"/>
  <c r="X91" i="6"/>
  <c r="W91" i="6"/>
  <c r="V91" i="6"/>
  <c r="Q91" i="6"/>
  <c r="Y92" i="6"/>
  <c r="X92" i="6"/>
  <c r="W92" i="6"/>
  <c r="V92" i="6"/>
  <c r="Q92" i="6"/>
  <c r="Y64" i="6"/>
  <c r="X64" i="6"/>
  <c r="W64" i="6"/>
  <c r="V64" i="6"/>
  <c r="Q64" i="6"/>
  <c r="AI43" i="6"/>
  <c r="AH43" i="6"/>
  <c r="AG43" i="6"/>
  <c r="AF43" i="6"/>
  <c r="AB43" i="6"/>
  <c r="AA43" i="6"/>
  <c r="L64" i="6"/>
  <c r="K64" i="6"/>
  <c r="J64" i="6"/>
  <c r="I64" i="6"/>
  <c r="H64" i="6"/>
  <c r="P64" i="6" s="1"/>
  <c r="G64" i="6"/>
  <c r="O64" i="6" s="1"/>
  <c r="AI73" i="6"/>
  <c r="AS73" i="6" s="1"/>
  <c r="AH73" i="6"/>
  <c r="AR73" i="6" s="1"/>
  <c r="AG73" i="6"/>
  <c r="AQ73" i="6" s="1"/>
  <c r="AF73" i="6"/>
  <c r="AP73" i="6" s="1"/>
  <c r="AB73" i="6"/>
  <c r="AA73" i="6"/>
  <c r="R41" i="4"/>
  <c r="H41" i="4" s="1"/>
  <c r="P41" i="4" s="1"/>
  <c r="Y159" i="5"/>
  <c r="X159" i="5"/>
  <c r="W159" i="5"/>
  <c r="V159" i="5"/>
  <c r="R159" i="5"/>
  <c r="H159" i="5" s="1"/>
  <c r="P159" i="5" s="1"/>
  <c r="Q159" i="5"/>
  <c r="G159" i="5" s="1"/>
  <c r="O159" i="5" s="1"/>
  <c r="Y195" i="5"/>
  <c r="X195" i="5"/>
  <c r="W195" i="5"/>
  <c r="V195" i="5"/>
  <c r="R195" i="5"/>
  <c r="H195" i="5" s="1"/>
  <c r="P195" i="5" s="1"/>
  <c r="Q195" i="5"/>
  <c r="G195" i="5" s="1"/>
  <c r="O195" i="5" s="1"/>
  <c r="R217" i="5"/>
  <c r="H217" i="5" s="1"/>
  <c r="P217" i="5" s="1"/>
  <c r="Y217" i="5"/>
  <c r="X217" i="5"/>
  <c r="W217" i="5"/>
  <c r="V217" i="5"/>
  <c r="Q217" i="5"/>
  <c r="G217" i="5" s="1"/>
  <c r="O217" i="5" s="1"/>
  <c r="Y189" i="5"/>
  <c r="X189" i="5"/>
  <c r="W189" i="5"/>
  <c r="V189" i="5"/>
  <c r="R189" i="5"/>
  <c r="H189" i="5" s="1"/>
  <c r="P189" i="5" s="1"/>
  <c r="Q189" i="5"/>
  <c r="G189" i="5" s="1"/>
  <c r="O189" i="5" s="1"/>
  <c r="Y172" i="5"/>
  <c r="X172" i="5"/>
  <c r="W172" i="5"/>
  <c r="V172" i="5"/>
  <c r="R172" i="5"/>
  <c r="H172" i="5" s="1"/>
  <c r="P172" i="5" s="1"/>
  <c r="Q172" i="5"/>
  <c r="G172" i="5" s="1"/>
  <c r="O172" i="5" s="1"/>
  <c r="Y178" i="5"/>
  <c r="X178" i="5"/>
  <c r="W178" i="5"/>
  <c r="V178" i="5"/>
  <c r="R178" i="5"/>
  <c r="H178" i="5" s="1"/>
  <c r="P178" i="5" s="1"/>
  <c r="Q178" i="5"/>
  <c r="G178" i="5" s="1"/>
  <c r="O178" i="5" s="1"/>
  <c r="Y79" i="5"/>
  <c r="X79" i="5"/>
  <c r="W79" i="5"/>
  <c r="V79" i="5"/>
  <c r="R79" i="5"/>
  <c r="H79" i="5" s="1"/>
  <c r="P79" i="5" s="1"/>
  <c r="Q79" i="5"/>
  <c r="G79" i="5" s="1"/>
  <c r="O79" i="5" s="1"/>
  <c r="R158" i="5"/>
  <c r="H158" i="5" s="1"/>
  <c r="P158" i="5" s="1"/>
  <c r="Y158" i="5"/>
  <c r="X158" i="5"/>
  <c r="W158" i="5"/>
  <c r="V158" i="5"/>
  <c r="Q158" i="5"/>
  <c r="G158" i="5" s="1"/>
  <c r="O158" i="5" s="1"/>
  <c r="Y163" i="5"/>
  <c r="X163" i="5"/>
  <c r="W163" i="5"/>
  <c r="V163" i="5"/>
  <c r="R163" i="5"/>
  <c r="H163" i="5" s="1"/>
  <c r="P163" i="5" s="1"/>
  <c r="Q163" i="5"/>
  <c r="G163" i="5" s="1"/>
  <c r="O163" i="5" s="1"/>
  <c r="Y199" i="5"/>
  <c r="X199" i="5"/>
  <c r="W199" i="5"/>
  <c r="V199" i="5"/>
  <c r="R199" i="5"/>
  <c r="H199" i="5" s="1"/>
  <c r="P199" i="5" s="1"/>
  <c r="Q199" i="5"/>
  <c r="G199" i="5" s="1"/>
  <c r="O199" i="5" s="1"/>
  <c r="Y157" i="5"/>
  <c r="X157" i="5"/>
  <c r="W157" i="5"/>
  <c r="V157" i="5"/>
  <c r="R157" i="5"/>
  <c r="H157" i="5" s="1"/>
  <c r="P157" i="5" s="1"/>
  <c r="Q157" i="5"/>
  <c r="G157" i="5" s="1"/>
  <c r="O157" i="5" s="1"/>
  <c r="Y129" i="5"/>
  <c r="X129" i="5"/>
  <c r="W129" i="5"/>
  <c r="V129" i="5"/>
  <c r="R129" i="5"/>
  <c r="H129" i="5" s="1"/>
  <c r="P129" i="5" s="1"/>
  <c r="Q129" i="5"/>
  <c r="G129" i="5" s="1"/>
  <c r="O129" i="5" s="1"/>
  <c r="Y209" i="5"/>
  <c r="X209" i="5"/>
  <c r="W209" i="5"/>
  <c r="V209" i="5"/>
  <c r="R209" i="5"/>
  <c r="H209" i="5" s="1"/>
  <c r="P209" i="5" s="1"/>
  <c r="Q209" i="5"/>
  <c r="G209" i="5" s="1"/>
  <c r="O209" i="5" s="1"/>
  <c r="Y221" i="5"/>
  <c r="X221" i="5"/>
  <c r="W221" i="5"/>
  <c r="V221" i="5"/>
  <c r="R221" i="5"/>
  <c r="H221" i="5" s="1"/>
  <c r="P221" i="5" s="1"/>
  <c r="Q221" i="5"/>
  <c r="G221" i="5" s="1"/>
  <c r="O221" i="5" s="1"/>
  <c r="Y104" i="5"/>
  <c r="X104" i="5"/>
  <c r="W104" i="5"/>
  <c r="V104" i="5"/>
  <c r="R104" i="5"/>
  <c r="H104" i="5" s="1"/>
  <c r="P104" i="5" s="1"/>
  <c r="Q104" i="5"/>
  <c r="G104" i="5" s="1"/>
  <c r="O104" i="5" s="1"/>
  <c r="Y207" i="5"/>
  <c r="X207" i="5"/>
  <c r="W207" i="5"/>
  <c r="V207" i="5"/>
  <c r="R207" i="5"/>
  <c r="H207" i="5" s="1"/>
  <c r="P207" i="5" s="1"/>
  <c r="Q207" i="5"/>
  <c r="G207" i="5" s="1"/>
  <c r="O207" i="5" s="1"/>
  <c r="Y155" i="5"/>
  <c r="X155" i="5"/>
  <c r="W155" i="5"/>
  <c r="V155" i="5"/>
  <c r="R155" i="5"/>
  <c r="H155" i="5" s="1"/>
  <c r="P155" i="5" s="1"/>
  <c r="Q155" i="5"/>
  <c r="G155" i="5" s="1"/>
  <c r="O155" i="5" s="1"/>
  <c r="Y45" i="5"/>
  <c r="X45" i="5"/>
  <c r="W45" i="5"/>
  <c r="V45" i="5"/>
  <c r="R45" i="5"/>
  <c r="H45" i="5" s="1"/>
  <c r="P45" i="5" s="1"/>
  <c r="Q45" i="5"/>
  <c r="G45" i="5" s="1"/>
  <c r="O45" i="5" s="1"/>
  <c r="Y177" i="5"/>
  <c r="X177" i="5"/>
  <c r="W177" i="5"/>
  <c r="V177" i="5"/>
  <c r="R177" i="5"/>
  <c r="H177" i="5" s="1"/>
  <c r="P177" i="5" s="1"/>
  <c r="Q177" i="5"/>
  <c r="G177" i="5" s="1"/>
  <c r="O177" i="5" s="1"/>
  <c r="Y95" i="5"/>
  <c r="X95" i="5"/>
  <c r="W95" i="5"/>
  <c r="V95" i="5"/>
  <c r="R95" i="5"/>
  <c r="H95" i="5" s="1"/>
  <c r="P95" i="5" s="1"/>
  <c r="Q95" i="5"/>
  <c r="G95" i="5" s="1"/>
  <c r="O95" i="5" s="1"/>
  <c r="Y116" i="5"/>
  <c r="X116" i="5"/>
  <c r="W116" i="5"/>
  <c r="V116" i="5"/>
  <c r="R116" i="5"/>
  <c r="H116" i="5" s="1"/>
  <c r="P116" i="5" s="1"/>
  <c r="Q116" i="5"/>
  <c r="G116" i="5" s="1"/>
  <c r="O116" i="5" s="1"/>
  <c r="Y55" i="5"/>
  <c r="X55" i="5"/>
  <c r="W55" i="5"/>
  <c r="V55" i="5"/>
  <c r="R55" i="5"/>
  <c r="H55" i="5" s="1"/>
  <c r="P55" i="5" s="1"/>
  <c r="Q55" i="5"/>
  <c r="G55" i="5" s="1"/>
  <c r="O55" i="5" s="1"/>
  <c r="Y144" i="5"/>
  <c r="X144" i="5"/>
  <c r="W144" i="5"/>
  <c r="V144" i="5"/>
  <c r="R144" i="5"/>
  <c r="H144" i="5" s="1"/>
  <c r="P144" i="5" s="1"/>
  <c r="Q144" i="5"/>
  <c r="G144" i="5" s="1"/>
  <c r="O144" i="5" s="1"/>
  <c r="Y71" i="5"/>
  <c r="X71" i="5"/>
  <c r="W71" i="5"/>
  <c r="V71" i="5"/>
  <c r="R71" i="5"/>
  <c r="H71" i="5" s="1"/>
  <c r="P71" i="5" s="1"/>
  <c r="Q71" i="5"/>
  <c r="G71" i="5" s="1"/>
  <c r="O71" i="5" s="1"/>
  <c r="Y187" i="5"/>
  <c r="X187" i="5"/>
  <c r="W187" i="5"/>
  <c r="V187" i="5"/>
  <c r="R187" i="5"/>
  <c r="H187" i="5" s="1"/>
  <c r="P187" i="5" s="1"/>
  <c r="Q187" i="5"/>
  <c r="G187" i="5" s="1"/>
  <c r="O187" i="5" s="1"/>
  <c r="R225" i="5"/>
  <c r="H225" i="5" s="1"/>
  <c r="P225" i="5" s="1"/>
  <c r="Y225" i="5"/>
  <c r="X225" i="5"/>
  <c r="W225" i="5"/>
  <c r="V225" i="5"/>
  <c r="Q225" i="5"/>
  <c r="G225" i="5" s="1"/>
  <c r="O225" i="5" s="1"/>
  <c r="Y182" i="5"/>
  <c r="X182" i="5"/>
  <c r="W182" i="5"/>
  <c r="V182" i="5"/>
  <c r="R182" i="5"/>
  <c r="H182" i="5" s="1"/>
  <c r="P182" i="5" s="1"/>
  <c r="Q182" i="5"/>
  <c r="G182" i="5" s="1"/>
  <c r="O182" i="5" s="1"/>
  <c r="Y44" i="5"/>
  <c r="X44" i="5"/>
  <c r="W44" i="5"/>
  <c r="V44" i="5"/>
  <c r="R44" i="5"/>
  <c r="H44" i="5" s="1"/>
  <c r="P44" i="5" s="1"/>
  <c r="Q44" i="5"/>
  <c r="G44" i="5" s="1"/>
  <c r="O44" i="5" s="1"/>
  <c r="Y185" i="5"/>
  <c r="X185" i="5"/>
  <c r="W185" i="5"/>
  <c r="V185" i="5"/>
  <c r="R185" i="5"/>
  <c r="H185" i="5" s="1"/>
  <c r="P185" i="5" s="1"/>
  <c r="Q185" i="5"/>
  <c r="G185" i="5" s="1"/>
  <c r="O185" i="5" s="1"/>
  <c r="Y149" i="5"/>
  <c r="X149" i="5"/>
  <c r="W149" i="5"/>
  <c r="V149" i="5"/>
  <c r="R149" i="5"/>
  <c r="H149" i="5" s="1"/>
  <c r="P149" i="5" s="1"/>
  <c r="Q149" i="5"/>
  <c r="G149" i="5" s="1"/>
  <c r="O149" i="5" s="1"/>
  <c r="Y35" i="5"/>
  <c r="X35" i="5"/>
  <c r="W35" i="5"/>
  <c r="V35" i="5"/>
  <c r="R35" i="5"/>
  <c r="H35" i="5" s="1"/>
  <c r="P35" i="5" s="1"/>
  <c r="Q35" i="5"/>
  <c r="G35" i="5" s="1"/>
  <c r="O35" i="5" s="1"/>
  <c r="Y122" i="5"/>
  <c r="X122" i="5"/>
  <c r="W122" i="5"/>
  <c r="V122" i="5"/>
  <c r="R122" i="5"/>
  <c r="H122" i="5" s="1"/>
  <c r="P122" i="5" s="1"/>
  <c r="Q122" i="5"/>
  <c r="G122" i="5" s="1"/>
  <c r="O122" i="5" s="1"/>
  <c r="Y111" i="5"/>
  <c r="X111" i="5"/>
  <c r="W111" i="5"/>
  <c r="V111" i="5"/>
  <c r="R111" i="5"/>
  <c r="H111" i="5" s="1"/>
  <c r="P111" i="5" s="1"/>
  <c r="Q111" i="5"/>
  <c r="G111" i="5" s="1"/>
  <c r="O111" i="5" s="1"/>
  <c r="Y147" i="5"/>
  <c r="X147" i="5"/>
  <c r="W147" i="5"/>
  <c r="V147" i="5"/>
  <c r="R147" i="5"/>
  <c r="H147" i="5" s="1"/>
  <c r="P147" i="5" s="1"/>
  <c r="Q147" i="5"/>
  <c r="G147" i="5" s="1"/>
  <c r="O147" i="5" s="1"/>
  <c r="Y81" i="5"/>
  <c r="X81" i="5"/>
  <c r="W81" i="5"/>
  <c r="V81" i="5"/>
  <c r="R81" i="5"/>
  <c r="H81" i="5" s="1"/>
  <c r="P81" i="5" s="1"/>
  <c r="Q81" i="5"/>
  <c r="G81" i="5" s="1"/>
  <c r="O81" i="5" s="1"/>
  <c r="Y77" i="5"/>
  <c r="X77" i="5"/>
  <c r="W77" i="5"/>
  <c r="V77" i="5"/>
  <c r="R77" i="5"/>
  <c r="H77" i="5" s="1"/>
  <c r="P77" i="5" s="1"/>
  <c r="Q77" i="5"/>
  <c r="G77" i="5" s="1"/>
  <c r="O77" i="5" s="1"/>
  <c r="Y143" i="5"/>
  <c r="X143" i="5"/>
  <c r="W143" i="5"/>
  <c r="V143" i="5"/>
  <c r="R143" i="5"/>
  <c r="H143" i="5" s="1"/>
  <c r="P143" i="5" s="1"/>
  <c r="Q143" i="5"/>
  <c r="G143" i="5" s="1"/>
  <c r="O143" i="5" s="1"/>
  <c r="Y216" i="5"/>
  <c r="X216" i="5"/>
  <c r="W216" i="5"/>
  <c r="V216" i="5"/>
  <c r="R216" i="5"/>
  <c r="H216" i="5" s="1"/>
  <c r="P216" i="5" s="1"/>
  <c r="Q216" i="5"/>
  <c r="G216" i="5" s="1"/>
  <c r="O216" i="5" s="1"/>
  <c r="Y103" i="5"/>
  <c r="X103" i="5"/>
  <c r="W103" i="5"/>
  <c r="V103" i="5"/>
  <c r="R103" i="5"/>
  <c r="H103" i="5" s="1"/>
  <c r="P103" i="5" s="1"/>
  <c r="Q103" i="5"/>
  <c r="G103" i="5" s="1"/>
  <c r="O103" i="5" s="1"/>
  <c r="Y135" i="5"/>
  <c r="X135" i="5"/>
  <c r="W135" i="5"/>
  <c r="V135" i="5"/>
  <c r="R135" i="5"/>
  <c r="H135" i="5" s="1"/>
  <c r="P135" i="5" s="1"/>
  <c r="Q135" i="5"/>
  <c r="G135" i="5" s="1"/>
  <c r="O135" i="5" s="1"/>
  <c r="Y200" i="5"/>
  <c r="X200" i="5"/>
  <c r="W200" i="5"/>
  <c r="V200" i="5"/>
  <c r="R200" i="5"/>
  <c r="H200" i="5" s="1"/>
  <c r="P200" i="5" s="1"/>
  <c r="Q200" i="5"/>
  <c r="G200" i="5" s="1"/>
  <c r="O200" i="5" s="1"/>
  <c r="Y53" i="5"/>
  <c r="X53" i="5"/>
  <c r="W53" i="5"/>
  <c r="V53" i="5"/>
  <c r="R53" i="5"/>
  <c r="H53" i="5" s="1"/>
  <c r="P53" i="5" s="1"/>
  <c r="Q53" i="5"/>
  <c r="G53" i="5" s="1"/>
  <c r="O53" i="5" s="1"/>
  <c r="Y194" i="5"/>
  <c r="X194" i="5"/>
  <c r="W194" i="5"/>
  <c r="V194" i="5"/>
  <c r="R194" i="5"/>
  <c r="H194" i="5" s="1"/>
  <c r="P194" i="5" s="1"/>
  <c r="Q194" i="5"/>
  <c r="G194" i="5" s="1"/>
  <c r="O194" i="5" s="1"/>
  <c r="R64" i="5"/>
  <c r="H64" i="5" s="1"/>
  <c r="P64" i="5" s="1"/>
  <c r="R226" i="5"/>
  <c r="H226" i="5" s="1"/>
  <c r="P226" i="5" s="1"/>
  <c r="Q64" i="5"/>
  <c r="G64" i="5" s="1"/>
  <c r="O64" i="5" s="1"/>
  <c r="Q226" i="5"/>
  <c r="G226" i="5" s="1"/>
  <c r="O226" i="5" s="1"/>
  <c r="Q213" i="5"/>
  <c r="G213" i="5" s="1"/>
  <c r="O213" i="5" s="1"/>
  <c r="Q227" i="5"/>
  <c r="G227" i="5" s="1"/>
  <c r="O227" i="5" s="1"/>
  <c r="Q223" i="5"/>
  <c r="G223" i="5" s="1"/>
  <c r="O223" i="5" s="1"/>
  <c r="Q62" i="5"/>
  <c r="G62" i="5" s="1"/>
  <c r="O62" i="5" s="1"/>
  <c r="Q125" i="5"/>
  <c r="G125" i="5" s="1"/>
  <c r="O125" i="5" s="1"/>
  <c r="Q132" i="5"/>
  <c r="G132" i="5" s="1"/>
  <c r="O132" i="5" s="1"/>
  <c r="Q29" i="5"/>
  <c r="G29" i="5" s="1"/>
  <c r="O29" i="5" s="1"/>
  <c r="Q31" i="5"/>
  <c r="G31" i="5" s="1"/>
  <c r="O31" i="5" s="1"/>
  <c r="Q128" i="5"/>
  <c r="G128" i="5" s="1"/>
  <c r="O128" i="5" s="1"/>
  <c r="Q80" i="5"/>
  <c r="G80" i="5" s="1"/>
  <c r="O80" i="5" s="1"/>
  <c r="Q73" i="5"/>
  <c r="G73" i="5" s="1"/>
  <c r="O73" i="5" s="1"/>
  <c r="Q183" i="5"/>
  <c r="G183" i="5" s="1"/>
  <c r="O183" i="5" s="1"/>
  <c r="Q65" i="5"/>
  <c r="G65" i="5" s="1"/>
  <c r="O65" i="5" s="1"/>
  <c r="Q33" i="5"/>
  <c r="G33" i="5" s="1"/>
  <c r="O33" i="5" s="1"/>
  <c r="Q219" i="5"/>
  <c r="G219" i="5" s="1"/>
  <c r="O219" i="5" s="1"/>
  <c r="Q214" i="5"/>
  <c r="G214" i="5" s="1"/>
  <c r="O214" i="5" s="1"/>
  <c r="Q169" i="5"/>
  <c r="G169" i="5" s="1"/>
  <c r="O169" i="5" s="1"/>
  <c r="Q52" i="5"/>
  <c r="G52" i="5" s="1"/>
  <c r="O52" i="5" s="1"/>
  <c r="Q88" i="5"/>
  <c r="G88" i="5" s="1"/>
  <c r="O88" i="5" s="1"/>
  <c r="Q49" i="5"/>
  <c r="G49" i="5" s="1"/>
  <c r="O49" i="5" s="1"/>
  <c r="Y64" i="5"/>
  <c r="X64" i="5"/>
  <c r="W64" i="5"/>
  <c r="V64" i="5"/>
  <c r="Y226" i="5"/>
  <c r="X226" i="5"/>
  <c r="W226" i="5"/>
  <c r="V226" i="5"/>
  <c r="Y213" i="5"/>
  <c r="X213" i="5"/>
  <c r="W213" i="5"/>
  <c r="V213" i="5"/>
  <c r="Y227" i="5"/>
  <c r="X227" i="5"/>
  <c r="W227" i="5"/>
  <c r="V227" i="5"/>
  <c r="Y223" i="5"/>
  <c r="X223" i="5"/>
  <c r="W223" i="5"/>
  <c r="V223" i="5"/>
  <c r="Y62" i="5"/>
  <c r="X62" i="5"/>
  <c r="W62" i="5"/>
  <c r="V62" i="5"/>
  <c r="Y125" i="5"/>
  <c r="X125" i="5"/>
  <c r="W125" i="5"/>
  <c r="V125" i="5"/>
  <c r="Y132" i="5"/>
  <c r="X132" i="5"/>
  <c r="W132" i="5"/>
  <c r="V132" i="5"/>
  <c r="Y29" i="5"/>
  <c r="X29" i="5"/>
  <c r="W29" i="5"/>
  <c r="V29" i="5"/>
  <c r="Y31" i="5"/>
  <c r="X31" i="5"/>
  <c r="W31" i="5"/>
  <c r="V31" i="5"/>
  <c r="Y128" i="5"/>
  <c r="X128" i="5"/>
  <c r="W128" i="5"/>
  <c r="V128" i="5"/>
  <c r="Y80" i="5"/>
  <c r="X80" i="5"/>
  <c r="W80" i="5"/>
  <c r="V80" i="5"/>
  <c r="Y73" i="5"/>
  <c r="X73" i="5"/>
  <c r="W73" i="5"/>
  <c r="V73" i="5"/>
  <c r="Y183" i="5"/>
  <c r="X183" i="5"/>
  <c r="W183" i="5"/>
  <c r="V183" i="5"/>
  <c r="Y65" i="5"/>
  <c r="X65" i="5"/>
  <c r="W65" i="5"/>
  <c r="V65" i="5"/>
  <c r="Y33" i="5"/>
  <c r="X33" i="5"/>
  <c r="W33" i="5"/>
  <c r="V33" i="5"/>
  <c r="Y219" i="5"/>
  <c r="X219" i="5"/>
  <c r="W219" i="5"/>
  <c r="V219" i="5"/>
  <c r="Y214" i="5"/>
  <c r="X214" i="5"/>
  <c r="W214" i="5"/>
  <c r="V214" i="5"/>
  <c r="Y169" i="5"/>
  <c r="X169" i="5"/>
  <c r="W169" i="5"/>
  <c r="V169" i="5"/>
  <c r="Y52" i="5"/>
  <c r="X52" i="5"/>
  <c r="W52" i="5"/>
  <c r="V52" i="5"/>
  <c r="Y88" i="5"/>
  <c r="X88" i="5"/>
  <c r="W88" i="5"/>
  <c r="V88" i="5"/>
  <c r="Y49" i="5"/>
  <c r="X49" i="5"/>
  <c r="W49" i="5"/>
  <c r="V49" i="5"/>
  <c r="AB107" i="5"/>
  <c r="J107" i="5" s="1"/>
  <c r="P107" i="5" s="1"/>
  <c r="AI107" i="5"/>
  <c r="AH107" i="5"/>
  <c r="AG107" i="5"/>
  <c r="AF107" i="5"/>
  <c r="AA107" i="5"/>
  <c r="I107" i="5" s="1"/>
  <c r="O107" i="5" s="1"/>
  <c r="AI218" i="5"/>
  <c r="AS218" i="5" s="1"/>
  <c r="AH218" i="5"/>
  <c r="AR218" i="5" s="1"/>
  <c r="AG218" i="5"/>
  <c r="AQ218" i="5" s="1"/>
  <c r="AF218" i="5"/>
  <c r="AP218" i="5" s="1"/>
  <c r="AB218" i="5"/>
  <c r="J218" i="5" s="1"/>
  <c r="P218" i="5" s="1"/>
  <c r="AA218" i="5"/>
  <c r="I218" i="5" s="1"/>
  <c r="O218" i="5" s="1"/>
  <c r="AI211" i="5"/>
  <c r="AS211" i="5" s="1"/>
  <c r="AH211" i="5"/>
  <c r="AR211" i="5" s="1"/>
  <c r="AG211" i="5"/>
  <c r="AQ211" i="5" s="1"/>
  <c r="AF211" i="5"/>
  <c r="AP211" i="5" s="1"/>
  <c r="AB211" i="5"/>
  <c r="J211" i="5" s="1"/>
  <c r="P211" i="5" s="1"/>
  <c r="AA211" i="5"/>
  <c r="I211" i="5" s="1"/>
  <c r="O211" i="5" s="1"/>
  <c r="AI222" i="5"/>
  <c r="AS222" i="5" s="1"/>
  <c r="AH222" i="5"/>
  <c r="AR222" i="5" s="1"/>
  <c r="AG222" i="5"/>
  <c r="AQ222" i="5" s="1"/>
  <c r="AF222" i="5"/>
  <c r="AP222" i="5" s="1"/>
  <c r="AB222" i="5"/>
  <c r="J222" i="5" s="1"/>
  <c r="P222" i="5" s="1"/>
  <c r="AA222" i="5"/>
  <c r="I222" i="5" s="1"/>
  <c r="O222" i="5" s="1"/>
  <c r="AI142" i="5"/>
  <c r="AH142" i="5"/>
  <c r="AG142" i="5"/>
  <c r="AF142" i="5"/>
  <c r="AB142" i="5"/>
  <c r="J142" i="5" s="1"/>
  <c r="P142" i="5" s="1"/>
  <c r="AA142" i="5"/>
  <c r="I142" i="5" s="1"/>
  <c r="O142" i="5" s="1"/>
  <c r="AB162" i="5"/>
  <c r="J162" i="5" s="1"/>
  <c r="P162" i="5" s="1"/>
  <c r="AI162" i="5"/>
  <c r="AH162" i="5"/>
  <c r="AG162" i="5"/>
  <c r="AF162" i="5"/>
  <c r="AA162" i="5"/>
  <c r="I162" i="5" s="1"/>
  <c r="O162" i="5" s="1"/>
  <c r="AI176" i="5"/>
  <c r="AS176" i="5" s="1"/>
  <c r="BH176" i="5" s="1"/>
  <c r="AH176" i="5"/>
  <c r="AR176" i="5" s="1"/>
  <c r="BG176" i="5" s="1"/>
  <c r="AG176" i="5"/>
  <c r="AQ176" i="5" s="1"/>
  <c r="BF176" i="5" s="1"/>
  <c r="AF176" i="5"/>
  <c r="AP176" i="5" s="1"/>
  <c r="BE176" i="5" s="1"/>
  <c r="AB176" i="5"/>
  <c r="J176" i="5" s="1"/>
  <c r="P176" i="5" s="1"/>
  <c r="AA176" i="5"/>
  <c r="I176" i="5" s="1"/>
  <c r="O176" i="5" s="1"/>
  <c r="AI67" i="5"/>
  <c r="AS67" i="5" s="1"/>
  <c r="BH67" i="5" s="1"/>
  <c r="AH67" i="5"/>
  <c r="AR67" i="5" s="1"/>
  <c r="BG67" i="5" s="1"/>
  <c r="AG67" i="5"/>
  <c r="AQ67" i="5" s="1"/>
  <c r="BF67" i="5" s="1"/>
  <c r="AF67" i="5"/>
  <c r="AP67" i="5" s="1"/>
  <c r="BE67" i="5" s="1"/>
  <c r="AB67" i="5"/>
  <c r="J67" i="5" s="1"/>
  <c r="P67" i="5" s="1"/>
  <c r="AA67" i="5"/>
  <c r="I67" i="5" s="1"/>
  <c r="O67" i="5" s="1"/>
  <c r="AI188" i="5"/>
  <c r="AH188" i="5"/>
  <c r="AG188" i="5"/>
  <c r="AF188" i="5"/>
  <c r="AB188" i="5"/>
  <c r="J188" i="5" s="1"/>
  <c r="P188" i="5" s="1"/>
  <c r="AA188" i="5"/>
  <c r="I188" i="5" s="1"/>
  <c r="O188" i="5" s="1"/>
  <c r="AI229" i="5"/>
  <c r="AS229" i="5" s="1"/>
  <c r="AH229" i="5"/>
  <c r="AR229" i="5" s="1"/>
  <c r="AG229" i="5"/>
  <c r="AQ229" i="5" s="1"/>
  <c r="AF229" i="5"/>
  <c r="AP229" i="5" s="1"/>
  <c r="AB229" i="5"/>
  <c r="J229" i="5" s="1"/>
  <c r="P229" i="5" s="1"/>
  <c r="AA229" i="5"/>
  <c r="I229" i="5" s="1"/>
  <c r="O229" i="5" s="1"/>
  <c r="AI108" i="5"/>
  <c r="AS108" i="5" s="1"/>
  <c r="BH108" i="5" s="1"/>
  <c r="AH108" i="5"/>
  <c r="AR108" i="5" s="1"/>
  <c r="BG108" i="5" s="1"/>
  <c r="AG108" i="5"/>
  <c r="AQ108" i="5" s="1"/>
  <c r="BF108" i="5" s="1"/>
  <c r="AF108" i="5"/>
  <c r="AP108" i="5" s="1"/>
  <c r="BE108" i="5" s="1"/>
  <c r="AB108" i="5"/>
  <c r="J108" i="5" s="1"/>
  <c r="P108" i="5" s="1"/>
  <c r="AA108" i="5"/>
  <c r="I108" i="5" s="1"/>
  <c r="O108" i="5" s="1"/>
  <c r="AI204" i="5"/>
  <c r="AH204" i="5"/>
  <c r="AG204" i="5"/>
  <c r="AF204" i="5"/>
  <c r="AB204" i="5"/>
  <c r="J204" i="5" s="1"/>
  <c r="P204" i="5" s="1"/>
  <c r="AA204" i="5"/>
  <c r="I204" i="5" s="1"/>
  <c r="O204" i="5" s="1"/>
  <c r="AI112" i="5"/>
  <c r="AS112" i="5" s="1"/>
  <c r="AH112" i="5"/>
  <c r="AR112" i="5" s="1"/>
  <c r="AG112" i="5"/>
  <c r="AQ112" i="5" s="1"/>
  <c r="AF112" i="5"/>
  <c r="AP112" i="5" s="1"/>
  <c r="AB112" i="5"/>
  <c r="J112" i="5" s="1"/>
  <c r="P112" i="5" s="1"/>
  <c r="AA112" i="5"/>
  <c r="I112" i="5" s="1"/>
  <c r="O112" i="5" s="1"/>
  <c r="AI87" i="5"/>
  <c r="AH87" i="5"/>
  <c r="AG87" i="5"/>
  <c r="AF87" i="5"/>
  <c r="AB87" i="5"/>
  <c r="J87" i="5" s="1"/>
  <c r="P87" i="5" s="1"/>
  <c r="AA87" i="5"/>
  <c r="I87" i="5" s="1"/>
  <c r="O87" i="5" s="1"/>
  <c r="AI198" i="5"/>
  <c r="AS198" i="5" s="1"/>
  <c r="BH198" i="5" s="1"/>
  <c r="AH198" i="5"/>
  <c r="AR198" i="5" s="1"/>
  <c r="BG198" i="5" s="1"/>
  <c r="AG198" i="5"/>
  <c r="AQ198" i="5" s="1"/>
  <c r="BF198" i="5" s="1"/>
  <c r="AF198" i="5"/>
  <c r="AP198" i="5" s="1"/>
  <c r="BE198" i="5" s="1"/>
  <c r="AB198" i="5"/>
  <c r="J198" i="5" s="1"/>
  <c r="P198" i="5" s="1"/>
  <c r="AA198" i="5"/>
  <c r="I198" i="5" s="1"/>
  <c r="O198" i="5" s="1"/>
  <c r="AI167" i="5"/>
  <c r="AS167" i="5" s="1"/>
  <c r="AH167" i="5"/>
  <c r="AR167" i="5" s="1"/>
  <c r="AG167" i="5"/>
  <c r="AQ167" i="5" s="1"/>
  <c r="AF167" i="5"/>
  <c r="AP167" i="5" s="1"/>
  <c r="AB167" i="5"/>
  <c r="J167" i="5" s="1"/>
  <c r="P167" i="5" s="1"/>
  <c r="AA167" i="5"/>
  <c r="I167" i="5" s="1"/>
  <c r="O167" i="5" s="1"/>
  <c r="AI180" i="5"/>
  <c r="AS180" i="5" s="1"/>
  <c r="AH180" i="5"/>
  <c r="AR180" i="5" s="1"/>
  <c r="AG180" i="5"/>
  <c r="AQ180" i="5" s="1"/>
  <c r="AF180" i="5"/>
  <c r="AP180" i="5" s="1"/>
  <c r="AB180" i="5"/>
  <c r="J180" i="5" s="1"/>
  <c r="P180" i="5" s="1"/>
  <c r="AA180" i="5"/>
  <c r="I180" i="5" s="1"/>
  <c r="O180" i="5" s="1"/>
  <c r="AI201" i="5"/>
  <c r="AS201" i="5" s="1"/>
  <c r="AH201" i="5"/>
  <c r="AR201" i="5" s="1"/>
  <c r="AG201" i="5"/>
  <c r="AQ201" i="5" s="1"/>
  <c r="AF201" i="5"/>
  <c r="AP201" i="5" s="1"/>
  <c r="AB201" i="5"/>
  <c r="J201" i="5" s="1"/>
  <c r="P201" i="5" s="1"/>
  <c r="AA201" i="5"/>
  <c r="I201" i="5" s="1"/>
  <c r="O201" i="5" s="1"/>
  <c r="AI156" i="5"/>
  <c r="AS156" i="5" s="1"/>
  <c r="AH156" i="5"/>
  <c r="AR156" i="5" s="1"/>
  <c r="AG156" i="5"/>
  <c r="AQ156" i="5" s="1"/>
  <c r="AF156" i="5"/>
  <c r="AP156" i="5" s="1"/>
  <c r="AB156" i="5"/>
  <c r="J156" i="5" s="1"/>
  <c r="P156" i="5" s="1"/>
  <c r="AA156" i="5"/>
  <c r="I156" i="5" s="1"/>
  <c r="O156" i="5" s="1"/>
  <c r="AI76" i="5"/>
  <c r="AH76" i="5"/>
  <c r="AG76" i="5"/>
  <c r="AF76" i="5"/>
  <c r="AB76" i="5"/>
  <c r="J76" i="5" s="1"/>
  <c r="P76" i="5" s="1"/>
  <c r="AA76" i="5"/>
  <c r="I76" i="5" s="1"/>
  <c r="O76" i="5" s="1"/>
  <c r="AI98" i="5"/>
  <c r="AH98" i="5"/>
  <c r="AG98" i="5"/>
  <c r="AF98" i="5"/>
  <c r="AB98" i="5"/>
  <c r="J98" i="5" s="1"/>
  <c r="P98" i="5" s="1"/>
  <c r="AA98" i="5"/>
  <c r="I98" i="5" s="1"/>
  <c r="O98" i="5" s="1"/>
  <c r="AI69" i="5"/>
  <c r="AH69" i="5"/>
  <c r="AG69" i="5"/>
  <c r="AF69" i="5"/>
  <c r="AB69" i="5"/>
  <c r="J69" i="5" s="1"/>
  <c r="P69" i="5" s="1"/>
  <c r="AA69" i="5"/>
  <c r="I69" i="5" s="1"/>
  <c r="O69" i="5" s="1"/>
  <c r="AI186" i="5"/>
  <c r="AS186" i="5" s="1"/>
  <c r="AH186" i="5"/>
  <c r="AR186" i="5" s="1"/>
  <c r="AG186" i="5"/>
  <c r="AQ186" i="5" s="1"/>
  <c r="AF186" i="5"/>
  <c r="AP186" i="5" s="1"/>
  <c r="AB186" i="5"/>
  <c r="J186" i="5" s="1"/>
  <c r="P186" i="5" s="1"/>
  <c r="AA186" i="5"/>
  <c r="I186" i="5" s="1"/>
  <c r="O186" i="5" s="1"/>
  <c r="AI131" i="5"/>
  <c r="AH131" i="5"/>
  <c r="AG131" i="5"/>
  <c r="AF131" i="5"/>
  <c r="AB131" i="5"/>
  <c r="J131" i="5" s="1"/>
  <c r="P131" i="5" s="1"/>
  <c r="AA131" i="5"/>
  <c r="I131" i="5" s="1"/>
  <c r="O131" i="5" s="1"/>
  <c r="AI118" i="5"/>
  <c r="AS118" i="5" s="1"/>
  <c r="BH118" i="5" s="1"/>
  <c r="AH118" i="5"/>
  <c r="AR118" i="5" s="1"/>
  <c r="BG118" i="5" s="1"/>
  <c r="AG118" i="5"/>
  <c r="AQ118" i="5" s="1"/>
  <c r="BF118" i="5" s="1"/>
  <c r="AF118" i="5"/>
  <c r="AP118" i="5" s="1"/>
  <c r="BE118" i="5" s="1"/>
  <c r="AB118" i="5"/>
  <c r="J118" i="5" s="1"/>
  <c r="P118" i="5" s="1"/>
  <c r="AA118" i="5"/>
  <c r="I118" i="5" s="1"/>
  <c r="O118" i="5" s="1"/>
  <c r="AB191" i="5"/>
  <c r="J191" i="5" s="1"/>
  <c r="P191" i="5" s="1"/>
  <c r="AI191" i="5"/>
  <c r="AS191" i="5" s="1"/>
  <c r="AH191" i="5"/>
  <c r="AR191" i="5" s="1"/>
  <c r="AG191" i="5"/>
  <c r="AQ191" i="5" s="1"/>
  <c r="AF191" i="5"/>
  <c r="AP191" i="5" s="1"/>
  <c r="AA191" i="5"/>
  <c r="I191" i="5" s="1"/>
  <c r="O191" i="5" s="1"/>
  <c r="AI139" i="5"/>
  <c r="AS139" i="5" s="1"/>
  <c r="BH139" i="5" s="1"/>
  <c r="AH139" i="5"/>
  <c r="AR139" i="5" s="1"/>
  <c r="BG139" i="5" s="1"/>
  <c r="AG139" i="5"/>
  <c r="AQ139" i="5" s="1"/>
  <c r="BF139" i="5" s="1"/>
  <c r="AF139" i="5"/>
  <c r="AP139" i="5" s="1"/>
  <c r="BE139" i="5" s="1"/>
  <c r="AB139" i="5"/>
  <c r="J139" i="5" s="1"/>
  <c r="P139" i="5" s="1"/>
  <c r="AA139" i="5"/>
  <c r="I139" i="5" s="1"/>
  <c r="O139" i="5" s="1"/>
  <c r="AI231" i="5"/>
  <c r="AS231" i="5" s="1"/>
  <c r="AH231" i="5"/>
  <c r="AR231" i="5" s="1"/>
  <c r="AG231" i="5"/>
  <c r="AQ231" i="5" s="1"/>
  <c r="AF231" i="5"/>
  <c r="AP231" i="5" s="1"/>
  <c r="AB231" i="5"/>
  <c r="J231" i="5" s="1"/>
  <c r="P231" i="5" s="1"/>
  <c r="AA231" i="5"/>
  <c r="I231" i="5" s="1"/>
  <c r="O231" i="5" s="1"/>
  <c r="AI109" i="5"/>
  <c r="AH109" i="5"/>
  <c r="AG109" i="5"/>
  <c r="AF109" i="5"/>
  <c r="AB109" i="5"/>
  <c r="J109" i="5" s="1"/>
  <c r="P109" i="5" s="1"/>
  <c r="AA109" i="5"/>
  <c r="I109" i="5" s="1"/>
  <c r="O109" i="5" s="1"/>
  <c r="AI110" i="5"/>
  <c r="AS110" i="5" s="1"/>
  <c r="AH110" i="5"/>
  <c r="AR110" i="5" s="1"/>
  <c r="AG110" i="5"/>
  <c r="AQ110" i="5" s="1"/>
  <c r="AF110" i="5"/>
  <c r="AP110" i="5" s="1"/>
  <c r="AB110" i="5"/>
  <c r="J110" i="5" s="1"/>
  <c r="P110" i="5" s="1"/>
  <c r="AA110" i="5"/>
  <c r="I110" i="5" s="1"/>
  <c r="O110" i="5" s="1"/>
  <c r="AI75" i="5"/>
  <c r="AH75" i="5"/>
  <c r="AG75" i="5"/>
  <c r="AF75" i="5"/>
  <c r="AB75" i="5"/>
  <c r="J75" i="5" s="1"/>
  <c r="P75" i="5" s="1"/>
  <c r="AA75" i="5"/>
  <c r="I75" i="5" s="1"/>
  <c r="O75" i="5" s="1"/>
  <c r="AI136" i="5"/>
  <c r="AS136" i="5" s="1"/>
  <c r="AH136" i="5"/>
  <c r="AR136" i="5" s="1"/>
  <c r="AG136" i="5"/>
  <c r="AQ136" i="5" s="1"/>
  <c r="AF136" i="5"/>
  <c r="AP136" i="5" s="1"/>
  <c r="AB136" i="5"/>
  <c r="J136" i="5" s="1"/>
  <c r="P136" i="5" s="1"/>
  <c r="AA136" i="5"/>
  <c r="I136" i="5" s="1"/>
  <c r="O136" i="5" s="1"/>
  <c r="AI174" i="5"/>
  <c r="AS174" i="5" s="1"/>
  <c r="AH174" i="5"/>
  <c r="AR174" i="5" s="1"/>
  <c r="AG174" i="5"/>
  <c r="AQ174" i="5" s="1"/>
  <c r="AF174" i="5"/>
  <c r="AP174" i="5" s="1"/>
  <c r="AB174" i="5"/>
  <c r="J174" i="5" s="1"/>
  <c r="P174" i="5" s="1"/>
  <c r="AA174" i="5"/>
  <c r="I174" i="5" s="1"/>
  <c r="O174" i="5" s="1"/>
  <c r="AI153" i="5"/>
  <c r="AS153" i="5" s="1"/>
  <c r="AH153" i="5"/>
  <c r="AR153" i="5" s="1"/>
  <c r="AG153" i="5"/>
  <c r="AQ153" i="5" s="1"/>
  <c r="AF153" i="5"/>
  <c r="AP153" i="5" s="1"/>
  <c r="AB153" i="5"/>
  <c r="J153" i="5" s="1"/>
  <c r="P153" i="5" s="1"/>
  <c r="AA153" i="5"/>
  <c r="I153" i="5" s="1"/>
  <c r="O153" i="5" s="1"/>
  <c r="AI168" i="5"/>
  <c r="AS168" i="5" s="1"/>
  <c r="AH168" i="5"/>
  <c r="AR168" i="5" s="1"/>
  <c r="AG168" i="5"/>
  <c r="AQ168" i="5" s="1"/>
  <c r="AF168" i="5"/>
  <c r="AP168" i="5" s="1"/>
  <c r="AB168" i="5"/>
  <c r="J168" i="5" s="1"/>
  <c r="P168" i="5" s="1"/>
  <c r="AA168" i="5"/>
  <c r="I168" i="5" s="1"/>
  <c r="O168" i="5" s="1"/>
  <c r="AI164" i="5"/>
  <c r="AS164" i="5" s="1"/>
  <c r="AH164" i="5"/>
  <c r="AR164" i="5" s="1"/>
  <c r="AG164" i="5"/>
  <c r="AQ164" i="5" s="1"/>
  <c r="AF164" i="5"/>
  <c r="AP164" i="5" s="1"/>
  <c r="AB164" i="5"/>
  <c r="J164" i="5" s="1"/>
  <c r="P164" i="5" s="1"/>
  <c r="AA164" i="5"/>
  <c r="I164" i="5" s="1"/>
  <c r="O164" i="5" s="1"/>
  <c r="AI121" i="5"/>
  <c r="AS121" i="5" s="1"/>
  <c r="AH121" i="5"/>
  <c r="AR121" i="5" s="1"/>
  <c r="AG121" i="5"/>
  <c r="AQ121" i="5" s="1"/>
  <c r="AF121" i="5"/>
  <c r="AP121" i="5" s="1"/>
  <c r="AB121" i="5"/>
  <c r="J121" i="5" s="1"/>
  <c r="P121" i="5" s="1"/>
  <c r="AA121" i="5"/>
  <c r="I121" i="5" s="1"/>
  <c r="O121" i="5" s="1"/>
  <c r="AI181" i="5"/>
  <c r="AS181" i="5" s="1"/>
  <c r="AH181" i="5"/>
  <c r="AR181" i="5" s="1"/>
  <c r="AG181" i="5"/>
  <c r="AQ181" i="5" s="1"/>
  <c r="AF181" i="5"/>
  <c r="AP181" i="5" s="1"/>
  <c r="AB181" i="5"/>
  <c r="J181" i="5" s="1"/>
  <c r="P181" i="5" s="1"/>
  <c r="AA181" i="5"/>
  <c r="I181" i="5" s="1"/>
  <c r="O181" i="5" s="1"/>
  <c r="AB106" i="5"/>
  <c r="J106" i="5" s="1"/>
  <c r="P106" i="5" s="1"/>
  <c r="AI106" i="5"/>
  <c r="AS106" i="5" s="1"/>
  <c r="AH106" i="5"/>
  <c r="AR106" i="5" s="1"/>
  <c r="AG106" i="5"/>
  <c r="AQ106" i="5" s="1"/>
  <c r="AF106" i="5"/>
  <c r="AP106" i="5" s="1"/>
  <c r="AA106" i="5"/>
  <c r="I106" i="5" s="1"/>
  <c r="O106" i="5" s="1"/>
  <c r="AI233" i="5"/>
  <c r="AS233" i="5" s="1"/>
  <c r="AH233" i="5"/>
  <c r="AR233" i="5" s="1"/>
  <c r="AG233" i="5"/>
  <c r="AQ233" i="5" s="1"/>
  <c r="AF233" i="5"/>
  <c r="AP233" i="5" s="1"/>
  <c r="AB233" i="5"/>
  <c r="J233" i="5" s="1"/>
  <c r="P233" i="5" s="1"/>
  <c r="AA233" i="5"/>
  <c r="I233" i="5" s="1"/>
  <c r="O233" i="5" s="1"/>
  <c r="AI166" i="5"/>
  <c r="AS166" i="5" s="1"/>
  <c r="BH166" i="5" s="1"/>
  <c r="AH166" i="5"/>
  <c r="AR166" i="5" s="1"/>
  <c r="BG166" i="5" s="1"/>
  <c r="AG166" i="5"/>
  <c r="AQ166" i="5" s="1"/>
  <c r="BF166" i="5" s="1"/>
  <c r="AF166" i="5"/>
  <c r="AP166" i="5" s="1"/>
  <c r="BE166" i="5" s="1"/>
  <c r="AB166" i="5"/>
  <c r="J166" i="5" s="1"/>
  <c r="P166" i="5" s="1"/>
  <c r="AA166" i="5"/>
  <c r="I166" i="5" s="1"/>
  <c r="O166" i="5" s="1"/>
  <c r="AB179" i="5"/>
  <c r="J179" i="5" s="1"/>
  <c r="P179" i="5" s="1"/>
  <c r="AI179" i="5"/>
  <c r="AS179" i="5" s="1"/>
  <c r="AH179" i="5"/>
  <c r="AR179" i="5" s="1"/>
  <c r="AG179" i="5"/>
  <c r="AQ179" i="5" s="1"/>
  <c r="AF179" i="5"/>
  <c r="AP179" i="5" s="1"/>
  <c r="AA179" i="5"/>
  <c r="I179" i="5" s="1"/>
  <c r="O179" i="5" s="1"/>
  <c r="AI70" i="5"/>
  <c r="AS70" i="5" s="1"/>
  <c r="BH70" i="5" s="1"/>
  <c r="AH70" i="5"/>
  <c r="AR70" i="5" s="1"/>
  <c r="BG70" i="5" s="1"/>
  <c r="AG70" i="5"/>
  <c r="AQ70" i="5" s="1"/>
  <c r="BF70" i="5" s="1"/>
  <c r="AF70" i="5"/>
  <c r="AP70" i="5" s="1"/>
  <c r="BE70" i="5" s="1"/>
  <c r="AA70" i="5"/>
  <c r="I70" i="5" s="1"/>
  <c r="O70" i="5" s="1"/>
  <c r="AI170" i="5"/>
  <c r="AS170" i="5" s="1"/>
  <c r="AH170" i="5"/>
  <c r="AR170" i="5" s="1"/>
  <c r="AG170" i="5"/>
  <c r="AQ170" i="5" s="1"/>
  <c r="AF170" i="5"/>
  <c r="AP170" i="5" s="1"/>
  <c r="AA170" i="5"/>
  <c r="I170" i="5" s="1"/>
  <c r="O170" i="5" s="1"/>
  <c r="AI124" i="5"/>
  <c r="AS124" i="5" s="1"/>
  <c r="AH124" i="5"/>
  <c r="AR124" i="5" s="1"/>
  <c r="AG124" i="5"/>
  <c r="AQ124" i="5" s="1"/>
  <c r="AF124" i="5"/>
  <c r="AP124" i="5" s="1"/>
  <c r="AA124" i="5"/>
  <c r="I124" i="5" s="1"/>
  <c r="O124" i="5" s="1"/>
  <c r="AI148" i="5"/>
  <c r="AS148" i="5" s="1"/>
  <c r="AH148" i="5"/>
  <c r="AR148" i="5" s="1"/>
  <c r="AG148" i="5"/>
  <c r="AQ148" i="5" s="1"/>
  <c r="AF148" i="5"/>
  <c r="AP148" i="5" s="1"/>
  <c r="AA148" i="5"/>
  <c r="I148" i="5" s="1"/>
  <c r="O148" i="5" s="1"/>
  <c r="AI120" i="5"/>
  <c r="AH120" i="5"/>
  <c r="AG120" i="5"/>
  <c r="AF120" i="5"/>
  <c r="AA120" i="5"/>
  <c r="I120" i="5" s="1"/>
  <c r="O120" i="5" s="1"/>
  <c r="AI137" i="5"/>
  <c r="AS137" i="5" s="1"/>
  <c r="AH137" i="5"/>
  <c r="AR137" i="5" s="1"/>
  <c r="AG137" i="5"/>
  <c r="AQ137" i="5" s="1"/>
  <c r="AF137" i="5"/>
  <c r="AP137" i="5" s="1"/>
  <c r="AA137" i="5"/>
  <c r="I137" i="5" s="1"/>
  <c r="O137" i="5" s="1"/>
  <c r="AI113" i="5"/>
  <c r="AS113" i="5" s="1"/>
  <c r="AH113" i="5"/>
  <c r="AR113" i="5" s="1"/>
  <c r="AG113" i="5"/>
  <c r="AQ113" i="5" s="1"/>
  <c r="AF113" i="5"/>
  <c r="AP113" i="5" s="1"/>
  <c r="AA113" i="5"/>
  <c r="I113" i="5" s="1"/>
  <c r="O113" i="5" s="1"/>
  <c r="AI133" i="5"/>
  <c r="AS133" i="5" s="1"/>
  <c r="AH133" i="5"/>
  <c r="AR133" i="5" s="1"/>
  <c r="AG133" i="5"/>
  <c r="AQ133" i="5" s="1"/>
  <c r="AF133" i="5"/>
  <c r="AP133" i="5" s="1"/>
  <c r="AA133" i="5"/>
  <c r="I133" i="5" s="1"/>
  <c r="O133" i="5" s="1"/>
  <c r="AI117" i="5"/>
  <c r="AS117" i="5" s="1"/>
  <c r="AH117" i="5"/>
  <c r="AR117" i="5" s="1"/>
  <c r="AG117" i="5"/>
  <c r="AQ117" i="5" s="1"/>
  <c r="AF117" i="5"/>
  <c r="AP117" i="5" s="1"/>
  <c r="AA117" i="5"/>
  <c r="I117" i="5" s="1"/>
  <c r="O117" i="5" s="1"/>
  <c r="AI141" i="5"/>
  <c r="AS141" i="5" s="1"/>
  <c r="AH141" i="5"/>
  <c r="AR141" i="5" s="1"/>
  <c r="AG141" i="5"/>
  <c r="AQ141" i="5" s="1"/>
  <c r="AF141" i="5"/>
  <c r="AP141" i="5" s="1"/>
  <c r="AA141" i="5"/>
  <c r="I141" i="5" s="1"/>
  <c r="O141" i="5" s="1"/>
  <c r="AA61" i="5"/>
  <c r="I61" i="5" s="1"/>
  <c r="O61" i="5" s="1"/>
  <c r="AI61" i="5"/>
  <c r="AH61" i="5"/>
  <c r="AG61" i="5"/>
  <c r="AF61" i="5"/>
  <c r="Y96" i="6"/>
  <c r="X96" i="6"/>
  <c r="W96" i="6"/>
  <c r="V96" i="6"/>
  <c r="R96" i="6"/>
  <c r="Q96" i="6"/>
  <c r="R117" i="6"/>
  <c r="Y117" i="6"/>
  <c r="X117" i="6"/>
  <c r="W117" i="6"/>
  <c r="V117" i="6"/>
  <c r="Q117" i="6"/>
  <c r="Y133" i="6"/>
  <c r="X133" i="6"/>
  <c r="W133" i="6"/>
  <c r="V133" i="6"/>
  <c r="R133" i="6"/>
  <c r="Q133" i="6"/>
  <c r="Y151" i="6"/>
  <c r="X151" i="6"/>
  <c r="W151" i="6"/>
  <c r="V151" i="6"/>
  <c r="R151" i="6"/>
  <c r="Q151" i="6"/>
  <c r="Y97" i="6"/>
  <c r="X97" i="6"/>
  <c r="W97" i="6"/>
  <c r="V97" i="6"/>
  <c r="R97" i="6"/>
  <c r="Q97" i="6"/>
  <c r="Y134" i="6"/>
  <c r="X134" i="6"/>
  <c r="W134" i="6"/>
  <c r="V134" i="6"/>
  <c r="R134" i="6"/>
  <c r="Q134" i="6"/>
  <c r="R102" i="6"/>
  <c r="Y102" i="6"/>
  <c r="X102" i="6"/>
  <c r="W102" i="6"/>
  <c r="V102" i="6"/>
  <c r="Q102" i="6"/>
  <c r="Y125" i="6"/>
  <c r="X125" i="6"/>
  <c r="W125" i="6"/>
  <c r="V125" i="6"/>
  <c r="R125" i="6"/>
  <c r="Q125" i="6"/>
  <c r="Y116" i="6"/>
  <c r="X116" i="6"/>
  <c r="W116" i="6"/>
  <c r="V116" i="6"/>
  <c r="R116" i="6"/>
  <c r="Q116" i="6"/>
  <c r="Y137" i="6"/>
  <c r="X137" i="6"/>
  <c r="W137" i="6"/>
  <c r="V137" i="6"/>
  <c r="R137" i="6"/>
  <c r="Q137" i="6"/>
  <c r="Y94" i="6"/>
  <c r="X94" i="6"/>
  <c r="W94" i="6"/>
  <c r="V94" i="6"/>
  <c r="R94" i="6"/>
  <c r="Q94" i="6"/>
  <c r="Y68" i="6"/>
  <c r="X68" i="6"/>
  <c r="W68" i="6"/>
  <c r="V68" i="6"/>
  <c r="R68" i="6"/>
  <c r="Q68" i="6"/>
  <c r="Y50" i="6"/>
  <c r="X50" i="6"/>
  <c r="W50" i="6"/>
  <c r="V50" i="6"/>
  <c r="R50" i="6"/>
  <c r="Q50" i="6"/>
  <c r="Y121" i="6"/>
  <c r="X121" i="6"/>
  <c r="W121" i="6"/>
  <c r="V121" i="6"/>
  <c r="R121" i="6"/>
  <c r="Q121" i="6"/>
  <c r="Y90" i="6"/>
  <c r="X90" i="6"/>
  <c r="W90" i="6"/>
  <c r="V90" i="6"/>
  <c r="R90" i="6"/>
  <c r="Q90" i="6"/>
  <c r="Y114" i="6"/>
  <c r="X114" i="6"/>
  <c r="W114" i="6"/>
  <c r="V114" i="6"/>
  <c r="R114" i="6"/>
  <c r="Q114" i="6"/>
  <c r="Y128" i="6"/>
  <c r="X128" i="6"/>
  <c r="W128" i="6"/>
  <c r="V128" i="6"/>
  <c r="R128" i="6"/>
  <c r="Q128" i="6"/>
  <c r="Y127" i="6"/>
  <c r="X127" i="6"/>
  <c r="W127" i="6"/>
  <c r="V127" i="6"/>
  <c r="R127" i="6"/>
  <c r="Q127" i="6"/>
  <c r="Y83" i="6"/>
  <c r="X83" i="6"/>
  <c r="W83" i="6"/>
  <c r="V83" i="6"/>
  <c r="R83" i="6"/>
  <c r="Q83" i="6"/>
  <c r="R99" i="6"/>
  <c r="Y99" i="6"/>
  <c r="X99" i="6"/>
  <c r="W99" i="6"/>
  <c r="V99" i="6"/>
  <c r="Q99" i="6"/>
  <c r="Y81" i="6"/>
  <c r="X81" i="6"/>
  <c r="W81" i="6"/>
  <c r="V81" i="6"/>
  <c r="R81" i="6"/>
  <c r="Q81" i="6"/>
  <c r="Y89" i="6"/>
  <c r="X89" i="6"/>
  <c r="W89" i="6"/>
  <c r="V89" i="6"/>
  <c r="R89" i="6"/>
  <c r="Q89" i="6"/>
  <c r="Y106" i="6"/>
  <c r="X106" i="6"/>
  <c r="W106" i="6"/>
  <c r="V106" i="6"/>
  <c r="R106" i="6"/>
  <c r="Q106" i="6"/>
  <c r="Y39" i="6"/>
  <c r="X39" i="6"/>
  <c r="W39" i="6"/>
  <c r="V39" i="6"/>
  <c r="R39" i="6"/>
  <c r="Q39" i="6"/>
  <c r="Y34" i="6"/>
  <c r="X34" i="6"/>
  <c r="W34" i="6"/>
  <c r="V34" i="6"/>
  <c r="R34" i="6"/>
  <c r="Q34" i="6"/>
  <c r="Y76" i="6"/>
  <c r="X76" i="6"/>
  <c r="W76" i="6"/>
  <c r="V76" i="6"/>
  <c r="R76" i="6"/>
  <c r="Q76" i="6"/>
  <c r="Y86" i="6"/>
  <c r="X86" i="6"/>
  <c r="W86" i="6"/>
  <c r="V86" i="6"/>
  <c r="R86" i="6"/>
  <c r="Q86" i="6"/>
  <c r="Y145" i="6"/>
  <c r="X145" i="6"/>
  <c r="W145" i="6"/>
  <c r="V145" i="6"/>
  <c r="R145" i="6"/>
  <c r="Q145" i="6"/>
  <c r="Y60" i="6"/>
  <c r="X60" i="6"/>
  <c r="W60" i="6"/>
  <c r="V60" i="6"/>
  <c r="R60" i="6"/>
  <c r="Q60" i="6"/>
  <c r="Y110" i="6"/>
  <c r="X110" i="6"/>
  <c r="W110" i="6"/>
  <c r="V110" i="6"/>
  <c r="R110" i="6"/>
  <c r="Q110" i="6"/>
  <c r="Y111" i="6"/>
  <c r="X111" i="6"/>
  <c r="W111" i="6"/>
  <c r="V111" i="6"/>
  <c r="R111" i="6"/>
  <c r="Q111" i="6"/>
  <c r="Y53" i="6"/>
  <c r="X53" i="6"/>
  <c r="W53" i="6"/>
  <c r="V53" i="6"/>
  <c r="R53" i="6"/>
  <c r="Q53" i="6"/>
  <c r="Y118" i="6"/>
  <c r="X118" i="6"/>
  <c r="W118" i="6"/>
  <c r="V118" i="6"/>
  <c r="R118" i="6"/>
  <c r="Q118" i="6"/>
  <c r="Y56" i="6"/>
  <c r="X56" i="6"/>
  <c r="W56" i="6"/>
  <c r="V56" i="6"/>
  <c r="R56" i="6"/>
  <c r="Q56" i="6"/>
  <c r="R130" i="6"/>
  <c r="Y130" i="6"/>
  <c r="X130" i="6"/>
  <c r="W130" i="6"/>
  <c r="V130" i="6"/>
  <c r="Q130" i="6"/>
  <c r="Y21" i="6"/>
  <c r="X21" i="6"/>
  <c r="W21" i="6"/>
  <c r="V21" i="6"/>
  <c r="R21" i="6"/>
  <c r="Q21" i="6"/>
  <c r="R30" i="6"/>
  <c r="Y30" i="6"/>
  <c r="X30" i="6"/>
  <c r="W30" i="6"/>
  <c r="V30" i="6"/>
  <c r="Q30" i="6"/>
  <c r="Y139" i="6"/>
  <c r="X139" i="6"/>
  <c r="W139" i="6"/>
  <c r="V139" i="6"/>
  <c r="Q139" i="6"/>
  <c r="Y45" i="6"/>
  <c r="X45" i="6"/>
  <c r="W45" i="6"/>
  <c r="V45" i="6"/>
  <c r="Q45" i="6"/>
  <c r="Y35" i="6"/>
  <c r="X35" i="6"/>
  <c r="W35" i="6"/>
  <c r="V35" i="6"/>
  <c r="Q35" i="6"/>
  <c r="Y79" i="6"/>
  <c r="X79" i="6"/>
  <c r="W79" i="6"/>
  <c r="V79" i="6"/>
  <c r="Q79" i="6"/>
  <c r="AB93" i="6"/>
  <c r="AI93" i="6"/>
  <c r="AS93" i="6" s="1"/>
  <c r="BC93" i="6" s="1"/>
  <c r="BH93" i="6" s="1"/>
  <c r="AH93" i="6"/>
  <c r="AR93" i="6" s="1"/>
  <c r="BB93" i="6" s="1"/>
  <c r="BG93" i="6" s="1"/>
  <c r="AG93" i="6"/>
  <c r="AQ93" i="6" s="1"/>
  <c r="BA93" i="6" s="1"/>
  <c r="BF93" i="6" s="1"/>
  <c r="AF93" i="6"/>
  <c r="AP93" i="6" s="1"/>
  <c r="AZ93" i="6" s="1"/>
  <c r="BE93" i="6" s="1"/>
  <c r="AA93" i="6"/>
  <c r="AI104" i="6"/>
  <c r="AS104" i="6" s="1"/>
  <c r="BC104" i="6" s="1"/>
  <c r="BH104" i="6" s="1"/>
  <c r="AH104" i="6"/>
  <c r="AR104" i="6" s="1"/>
  <c r="BB104" i="6" s="1"/>
  <c r="BG104" i="6" s="1"/>
  <c r="AG104" i="6"/>
  <c r="AQ104" i="6" s="1"/>
  <c r="BA104" i="6" s="1"/>
  <c r="BF104" i="6" s="1"/>
  <c r="AF104" i="6"/>
  <c r="AP104" i="6" s="1"/>
  <c r="AZ104" i="6" s="1"/>
  <c r="BE104" i="6" s="1"/>
  <c r="AB104" i="6"/>
  <c r="AA104" i="6"/>
  <c r="AI109" i="6"/>
  <c r="AS109" i="6" s="1"/>
  <c r="BC109" i="6" s="1"/>
  <c r="BH109" i="6" s="1"/>
  <c r="AH109" i="6"/>
  <c r="AR109" i="6" s="1"/>
  <c r="BB109" i="6" s="1"/>
  <c r="BG109" i="6" s="1"/>
  <c r="AG109" i="6"/>
  <c r="AQ109" i="6" s="1"/>
  <c r="BA109" i="6" s="1"/>
  <c r="BF109" i="6" s="1"/>
  <c r="AF109" i="6"/>
  <c r="AP109" i="6" s="1"/>
  <c r="AZ109" i="6" s="1"/>
  <c r="BE109" i="6" s="1"/>
  <c r="AB109" i="6"/>
  <c r="AA109" i="6"/>
  <c r="AB101" i="6"/>
  <c r="AI101" i="6"/>
  <c r="AH101" i="6"/>
  <c r="AG101" i="6"/>
  <c r="AF101" i="6"/>
  <c r="AA101" i="6"/>
  <c r="AI87" i="6"/>
  <c r="AH87" i="6"/>
  <c r="AG87" i="6"/>
  <c r="AF87" i="6"/>
  <c r="AB87" i="6"/>
  <c r="AA87" i="6"/>
  <c r="AI126" i="6"/>
  <c r="AS126" i="6" s="1"/>
  <c r="BC126" i="6" s="1"/>
  <c r="BH126" i="6" s="1"/>
  <c r="AH126" i="6"/>
  <c r="AR126" i="6" s="1"/>
  <c r="BB126" i="6" s="1"/>
  <c r="BG126" i="6" s="1"/>
  <c r="AG126" i="6"/>
  <c r="AQ126" i="6" s="1"/>
  <c r="BA126" i="6" s="1"/>
  <c r="BF126" i="6" s="1"/>
  <c r="AF126" i="6"/>
  <c r="AP126" i="6" s="1"/>
  <c r="AZ126" i="6" s="1"/>
  <c r="BE126" i="6" s="1"/>
  <c r="AB126" i="6"/>
  <c r="AA126" i="6"/>
  <c r="AI58" i="6"/>
  <c r="AH58" i="6"/>
  <c r="AG58" i="6"/>
  <c r="AF58" i="6"/>
  <c r="AB58" i="6"/>
  <c r="AA58" i="6"/>
  <c r="AI123" i="6"/>
  <c r="AS123" i="6" s="1"/>
  <c r="BC123" i="6" s="1"/>
  <c r="BH123" i="6" s="1"/>
  <c r="AH123" i="6"/>
  <c r="AR123" i="6" s="1"/>
  <c r="BB123" i="6" s="1"/>
  <c r="BG123" i="6" s="1"/>
  <c r="AG123" i="6"/>
  <c r="AQ123" i="6" s="1"/>
  <c r="BA123" i="6" s="1"/>
  <c r="BF123" i="6" s="1"/>
  <c r="AF123" i="6"/>
  <c r="AP123" i="6" s="1"/>
  <c r="AZ123" i="6" s="1"/>
  <c r="BE123" i="6" s="1"/>
  <c r="AB123" i="6"/>
  <c r="AA123" i="6"/>
  <c r="AI74" i="6"/>
  <c r="AS74" i="6" s="1"/>
  <c r="AH74" i="6"/>
  <c r="AR74" i="6" s="1"/>
  <c r="AG74" i="6"/>
  <c r="AQ74" i="6" s="1"/>
  <c r="AF74" i="6"/>
  <c r="AP74" i="6" s="1"/>
  <c r="AB74" i="6"/>
  <c r="AA74" i="6"/>
  <c r="AB108" i="6"/>
  <c r="AI108" i="6"/>
  <c r="AS108" i="6" s="1"/>
  <c r="BC108" i="6" s="1"/>
  <c r="BH108" i="6" s="1"/>
  <c r="AH108" i="6"/>
  <c r="AR108" i="6" s="1"/>
  <c r="BB108" i="6" s="1"/>
  <c r="BG108" i="6" s="1"/>
  <c r="AG108" i="6"/>
  <c r="AQ108" i="6" s="1"/>
  <c r="BA108" i="6" s="1"/>
  <c r="BF108" i="6" s="1"/>
  <c r="AF108" i="6"/>
  <c r="AP108" i="6" s="1"/>
  <c r="AZ108" i="6" s="1"/>
  <c r="BE108" i="6" s="1"/>
  <c r="AA108" i="6"/>
  <c r="AI78" i="6"/>
  <c r="AH78" i="6"/>
  <c r="AG78" i="6"/>
  <c r="AF78" i="6"/>
  <c r="AB78" i="6"/>
  <c r="AA78" i="6"/>
  <c r="AI135" i="6"/>
  <c r="AS135" i="6" s="1"/>
  <c r="BC135" i="6" s="1"/>
  <c r="BH135" i="6" s="1"/>
  <c r="AH135" i="6"/>
  <c r="AR135" i="6" s="1"/>
  <c r="BB135" i="6" s="1"/>
  <c r="BG135" i="6" s="1"/>
  <c r="AG135" i="6"/>
  <c r="AQ135" i="6" s="1"/>
  <c r="BA135" i="6" s="1"/>
  <c r="BF135" i="6" s="1"/>
  <c r="AF135" i="6"/>
  <c r="AP135" i="6" s="1"/>
  <c r="AZ135" i="6" s="1"/>
  <c r="BE135" i="6" s="1"/>
  <c r="AB135" i="6"/>
  <c r="AA135" i="6"/>
  <c r="AI147" i="6"/>
  <c r="AS147" i="6" s="1"/>
  <c r="BC147" i="6" s="1"/>
  <c r="BH147" i="6" s="1"/>
  <c r="AH147" i="6"/>
  <c r="AR147" i="6" s="1"/>
  <c r="BB147" i="6" s="1"/>
  <c r="BG147" i="6" s="1"/>
  <c r="AG147" i="6"/>
  <c r="AQ147" i="6" s="1"/>
  <c r="BA147" i="6" s="1"/>
  <c r="BF147" i="6" s="1"/>
  <c r="AF147" i="6"/>
  <c r="AP147" i="6" s="1"/>
  <c r="AZ147" i="6" s="1"/>
  <c r="BE147" i="6" s="1"/>
  <c r="AB147" i="6"/>
  <c r="AA147" i="6"/>
  <c r="AI70" i="6"/>
  <c r="AS70" i="6" s="1"/>
  <c r="BC70" i="6" s="1"/>
  <c r="BH70" i="6" s="1"/>
  <c r="AH70" i="6"/>
  <c r="AR70" i="6" s="1"/>
  <c r="BB70" i="6" s="1"/>
  <c r="BG70" i="6" s="1"/>
  <c r="AG70" i="6"/>
  <c r="AQ70" i="6" s="1"/>
  <c r="BA70" i="6" s="1"/>
  <c r="BF70" i="6" s="1"/>
  <c r="AF70" i="6"/>
  <c r="AP70" i="6" s="1"/>
  <c r="AZ70" i="6" s="1"/>
  <c r="BE70" i="6" s="1"/>
  <c r="AB70" i="6"/>
  <c r="AA70" i="6"/>
  <c r="AI122" i="6"/>
  <c r="AS122" i="6" s="1"/>
  <c r="BC122" i="6" s="1"/>
  <c r="BH122" i="6" s="1"/>
  <c r="AH122" i="6"/>
  <c r="AR122" i="6" s="1"/>
  <c r="BB122" i="6" s="1"/>
  <c r="BG122" i="6" s="1"/>
  <c r="AG122" i="6"/>
  <c r="AQ122" i="6" s="1"/>
  <c r="BA122" i="6" s="1"/>
  <c r="BF122" i="6" s="1"/>
  <c r="AF122" i="6"/>
  <c r="AP122" i="6" s="1"/>
  <c r="AZ122" i="6" s="1"/>
  <c r="BE122" i="6" s="1"/>
  <c r="AB122" i="6"/>
  <c r="AA122" i="6"/>
  <c r="AI113" i="6"/>
  <c r="AS113" i="6" s="1"/>
  <c r="BC113" i="6" s="1"/>
  <c r="BH113" i="6" s="1"/>
  <c r="AH113" i="6"/>
  <c r="AR113" i="6" s="1"/>
  <c r="BB113" i="6" s="1"/>
  <c r="BG113" i="6" s="1"/>
  <c r="AG113" i="6"/>
  <c r="AQ113" i="6" s="1"/>
  <c r="BA113" i="6" s="1"/>
  <c r="BF113" i="6" s="1"/>
  <c r="AF113" i="6"/>
  <c r="AP113" i="6" s="1"/>
  <c r="AZ113" i="6" s="1"/>
  <c r="BE113" i="6" s="1"/>
  <c r="AB113" i="6"/>
  <c r="AA113" i="6"/>
  <c r="AI38" i="6"/>
  <c r="AH38" i="6"/>
  <c r="AG38" i="6"/>
  <c r="AF38" i="6"/>
  <c r="AB38" i="6"/>
  <c r="AA38" i="6"/>
  <c r="AI48" i="6"/>
  <c r="AS48" i="6" s="1"/>
  <c r="AH48" i="6"/>
  <c r="AR48" i="6" s="1"/>
  <c r="AG48" i="6"/>
  <c r="AQ48" i="6" s="1"/>
  <c r="AF48" i="6"/>
  <c r="AP48" i="6" s="1"/>
  <c r="AB48" i="6"/>
  <c r="AA48" i="6"/>
  <c r="AI65" i="6"/>
  <c r="AH65" i="6"/>
  <c r="AG65" i="6"/>
  <c r="AF65" i="6"/>
  <c r="AB65" i="6"/>
  <c r="AA65" i="6"/>
  <c r="AI47" i="6"/>
  <c r="AH47" i="6"/>
  <c r="AG47" i="6"/>
  <c r="AF47" i="6"/>
  <c r="AB47" i="6"/>
  <c r="AA47" i="6"/>
  <c r="AB54" i="6"/>
  <c r="AI54" i="6"/>
  <c r="AH54" i="6"/>
  <c r="AG54" i="6"/>
  <c r="AF54" i="6"/>
  <c r="AA54" i="6"/>
  <c r="AI150" i="6"/>
  <c r="AS150" i="6" s="1"/>
  <c r="BC150" i="6" s="1"/>
  <c r="BH150" i="6" s="1"/>
  <c r="AH150" i="6"/>
  <c r="AR150" i="6" s="1"/>
  <c r="BB150" i="6" s="1"/>
  <c r="BG150" i="6" s="1"/>
  <c r="AG150" i="6"/>
  <c r="AQ150" i="6" s="1"/>
  <c r="BA150" i="6" s="1"/>
  <c r="BF150" i="6" s="1"/>
  <c r="AF150" i="6"/>
  <c r="AP150" i="6" s="1"/>
  <c r="AZ150" i="6" s="1"/>
  <c r="BE150" i="6" s="1"/>
  <c r="AA150" i="6"/>
  <c r="AI51" i="6"/>
  <c r="AH51" i="6"/>
  <c r="AG51" i="6"/>
  <c r="AF51" i="6"/>
  <c r="AA51" i="6"/>
  <c r="AI66" i="6"/>
  <c r="AS66" i="6" s="1"/>
  <c r="BC66" i="6" s="1"/>
  <c r="BH66" i="6" s="1"/>
  <c r="AH66" i="6"/>
  <c r="AR66" i="6" s="1"/>
  <c r="BB66" i="6" s="1"/>
  <c r="BG66" i="6" s="1"/>
  <c r="AG66" i="6"/>
  <c r="AQ66" i="6" s="1"/>
  <c r="BA66" i="6" s="1"/>
  <c r="BF66" i="6" s="1"/>
  <c r="AF66" i="6"/>
  <c r="AP66" i="6" s="1"/>
  <c r="AZ66" i="6" s="1"/>
  <c r="BE66" i="6" s="1"/>
  <c r="AA66" i="6"/>
  <c r="AI98" i="6"/>
  <c r="AS98" i="6" s="1"/>
  <c r="BC98" i="6" s="1"/>
  <c r="BH98" i="6" s="1"/>
  <c r="AH98" i="6"/>
  <c r="AR98" i="6" s="1"/>
  <c r="BB98" i="6" s="1"/>
  <c r="BG98" i="6" s="1"/>
  <c r="AG98" i="6"/>
  <c r="AQ98" i="6" s="1"/>
  <c r="BA98" i="6" s="1"/>
  <c r="BF98" i="6" s="1"/>
  <c r="AF98" i="6"/>
  <c r="AP98" i="6" s="1"/>
  <c r="AZ98" i="6" s="1"/>
  <c r="BE98" i="6" s="1"/>
  <c r="AA98" i="6"/>
  <c r="AI140" i="6"/>
  <c r="AS140" i="6" s="1"/>
  <c r="BC140" i="6" s="1"/>
  <c r="BH140" i="6" s="1"/>
  <c r="AH140" i="6"/>
  <c r="AR140" i="6" s="1"/>
  <c r="BB140" i="6" s="1"/>
  <c r="BG140" i="6" s="1"/>
  <c r="AG140" i="6"/>
  <c r="AQ140" i="6" s="1"/>
  <c r="BA140" i="6" s="1"/>
  <c r="BF140" i="6" s="1"/>
  <c r="AF140" i="6"/>
  <c r="AP140" i="6" s="1"/>
  <c r="AZ140" i="6" s="1"/>
  <c r="BE140" i="6" s="1"/>
  <c r="AA140" i="6"/>
  <c r="BE141" i="5" l="1"/>
  <c r="AZ141" i="5"/>
  <c r="BF141" i="5"/>
  <c r="BA141" i="5"/>
  <c r="BG141" i="5"/>
  <c r="BB141" i="5"/>
  <c r="BH141" i="5"/>
  <c r="BC141" i="5"/>
  <c r="BE117" i="5"/>
  <c r="AZ117" i="5"/>
  <c r="BF117" i="5"/>
  <c r="BA117" i="5"/>
  <c r="BG117" i="5"/>
  <c r="BB117" i="5"/>
  <c r="BH117" i="5"/>
  <c r="BC117" i="5"/>
  <c r="BE133" i="5"/>
  <c r="AZ133" i="5"/>
  <c r="BF133" i="5"/>
  <c r="BA133" i="5"/>
  <c r="BG133" i="5"/>
  <c r="BB133" i="5"/>
  <c r="BH133" i="5"/>
  <c r="BC133" i="5"/>
  <c r="BE113" i="5"/>
  <c r="AZ113" i="5"/>
  <c r="BF113" i="5"/>
  <c r="BA113" i="5"/>
  <c r="BG113" i="5"/>
  <c r="BB113" i="5"/>
  <c r="BH113" i="5"/>
  <c r="BC113" i="5"/>
  <c r="BE137" i="5"/>
  <c r="AZ137" i="5"/>
  <c r="BF137" i="5"/>
  <c r="BA137" i="5"/>
  <c r="BG137" i="5"/>
  <c r="BB137" i="5"/>
  <c r="BH137" i="5"/>
  <c r="BC137" i="5"/>
  <c r="BE148" i="5"/>
  <c r="AZ148" i="5"/>
  <c r="BF148" i="5"/>
  <c r="BA148" i="5"/>
  <c r="BG148" i="5"/>
  <c r="BB148" i="5"/>
  <c r="BH148" i="5"/>
  <c r="BC148" i="5"/>
  <c r="BE124" i="5"/>
  <c r="AZ124" i="5"/>
  <c r="BF124" i="5"/>
  <c r="BA124" i="5"/>
  <c r="BG124" i="5"/>
  <c r="BB124" i="5"/>
  <c r="BH124" i="5"/>
  <c r="BC124" i="5"/>
  <c r="BE170" i="5"/>
  <c r="AZ170" i="5"/>
  <c r="BF170" i="5"/>
  <c r="BA170" i="5"/>
  <c r="BG170" i="5"/>
  <c r="BB170" i="5"/>
  <c r="BH170" i="5"/>
  <c r="BC170" i="5"/>
  <c r="BE179" i="5"/>
  <c r="AZ179" i="5"/>
  <c r="BF179" i="5"/>
  <c r="BA179" i="5"/>
  <c r="BG179" i="5"/>
  <c r="BB179" i="5"/>
  <c r="BH179" i="5"/>
  <c r="BC179" i="5"/>
  <c r="BE233" i="5"/>
  <c r="AZ233" i="5"/>
  <c r="BF233" i="5"/>
  <c r="BA233" i="5"/>
  <c r="BG233" i="5"/>
  <c r="BB233" i="5"/>
  <c r="BH233" i="5"/>
  <c r="BC233" i="5"/>
  <c r="BE106" i="5"/>
  <c r="AZ106" i="5"/>
  <c r="BF106" i="5"/>
  <c r="BA106" i="5"/>
  <c r="BG106" i="5"/>
  <c r="BB106" i="5"/>
  <c r="BH106" i="5"/>
  <c r="BC106" i="5"/>
  <c r="BE181" i="5"/>
  <c r="AZ181" i="5"/>
  <c r="BF181" i="5"/>
  <c r="BA181" i="5"/>
  <c r="BG181" i="5"/>
  <c r="BB181" i="5"/>
  <c r="BH181" i="5"/>
  <c r="BC181" i="5"/>
  <c r="BE121" i="5"/>
  <c r="AZ121" i="5"/>
  <c r="BF121" i="5"/>
  <c r="BA121" i="5"/>
  <c r="BG121" i="5"/>
  <c r="BB121" i="5"/>
  <c r="BH121" i="5"/>
  <c r="BC121" i="5"/>
  <c r="BE164" i="5"/>
  <c r="AZ164" i="5"/>
  <c r="BF164" i="5"/>
  <c r="BA164" i="5"/>
  <c r="BG164" i="5"/>
  <c r="BB164" i="5"/>
  <c r="BH164" i="5"/>
  <c r="BC164" i="5"/>
  <c r="BE168" i="5"/>
  <c r="AZ168" i="5"/>
  <c r="BF168" i="5"/>
  <c r="BA168" i="5"/>
  <c r="BG168" i="5"/>
  <c r="BB168" i="5"/>
  <c r="BH168" i="5"/>
  <c r="BC168" i="5"/>
  <c r="BE153" i="5"/>
  <c r="AZ153" i="5"/>
  <c r="BF153" i="5"/>
  <c r="BA153" i="5"/>
  <c r="BG153" i="5"/>
  <c r="BB153" i="5"/>
  <c r="BH153" i="5"/>
  <c r="BC153" i="5"/>
  <c r="BE174" i="5"/>
  <c r="AZ174" i="5"/>
  <c r="BF174" i="5"/>
  <c r="BA174" i="5"/>
  <c r="BG174" i="5"/>
  <c r="BB174" i="5"/>
  <c r="BH174" i="5"/>
  <c r="BC174" i="5"/>
  <c r="BE136" i="5"/>
  <c r="AZ136" i="5"/>
  <c r="BF136" i="5"/>
  <c r="BA136" i="5"/>
  <c r="BG136" i="5"/>
  <c r="BB136" i="5"/>
  <c r="BH136" i="5"/>
  <c r="BC136" i="5"/>
  <c r="BE110" i="5"/>
  <c r="AZ110" i="5"/>
  <c r="BF110" i="5"/>
  <c r="BA110" i="5"/>
  <c r="BG110" i="5"/>
  <c r="BB110" i="5"/>
  <c r="BH110" i="5"/>
  <c r="BC110" i="5"/>
  <c r="BE231" i="5"/>
  <c r="AZ231" i="5"/>
  <c r="BF231" i="5"/>
  <c r="BA231" i="5"/>
  <c r="BG231" i="5"/>
  <c r="BB231" i="5"/>
  <c r="BH231" i="5"/>
  <c r="BC231" i="5"/>
  <c r="BE191" i="5"/>
  <c r="AZ191" i="5"/>
  <c r="BF191" i="5"/>
  <c r="BA191" i="5"/>
  <c r="BG191" i="5"/>
  <c r="BB191" i="5"/>
  <c r="BH191" i="5"/>
  <c r="BC191" i="5"/>
  <c r="BE186" i="5"/>
  <c r="AZ186" i="5"/>
  <c r="BF186" i="5"/>
  <c r="BA186" i="5"/>
  <c r="BG186" i="5"/>
  <c r="BB186" i="5"/>
  <c r="BH186" i="5"/>
  <c r="BC186" i="5"/>
  <c r="BE156" i="5"/>
  <c r="AZ156" i="5"/>
  <c r="BF156" i="5"/>
  <c r="BA156" i="5"/>
  <c r="BG156" i="5"/>
  <c r="BB156" i="5"/>
  <c r="BH156" i="5"/>
  <c r="BC156" i="5"/>
  <c r="BE201" i="5"/>
  <c r="AZ201" i="5"/>
  <c r="BF201" i="5"/>
  <c r="BA201" i="5"/>
  <c r="BG201" i="5"/>
  <c r="BB201" i="5"/>
  <c r="BH201" i="5"/>
  <c r="BC201" i="5"/>
  <c r="BE180" i="5"/>
  <c r="AZ180" i="5"/>
  <c r="BF180" i="5"/>
  <c r="BA180" i="5"/>
  <c r="BG180" i="5"/>
  <c r="BB180" i="5"/>
  <c r="BH180" i="5"/>
  <c r="BC180" i="5"/>
  <c r="BE167" i="5"/>
  <c r="AZ167" i="5"/>
  <c r="BF167" i="5"/>
  <c r="BA167" i="5"/>
  <c r="BG167" i="5"/>
  <c r="BB167" i="5"/>
  <c r="BH167" i="5"/>
  <c r="BC167" i="5"/>
  <c r="BE112" i="5"/>
  <c r="AZ112" i="5"/>
  <c r="BF112" i="5"/>
  <c r="BA112" i="5"/>
  <c r="BG112" i="5"/>
  <c r="BB112" i="5"/>
  <c r="BH112" i="5"/>
  <c r="BC112" i="5"/>
  <c r="BE229" i="5"/>
  <c r="AZ229" i="5"/>
  <c r="BF229" i="5"/>
  <c r="BA229" i="5"/>
  <c r="BG229" i="5"/>
  <c r="BB229" i="5"/>
  <c r="BH229" i="5"/>
  <c r="BC229" i="5"/>
  <c r="BE222" i="5"/>
  <c r="AZ222" i="5"/>
  <c r="BF222" i="5"/>
  <c r="BA222" i="5"/>
  <c r="BG222" i="5"/>
  <c r="BB222" i="5"/>
  <c r="BH222" i="5"/>
  <c r="BC222" i="5"/>
  <c r="BE211" i="5"/>
  <c r="AZ211" i="5"/>
  <c r="BF211" i="5"/>
  <c r="BA211" i="5"/>
  <c r="BG211" i="5"/>
  <c r="BB211" i="5"/>
  <c r="BH211" i="5"/>
  <c r="BC211" i="5"/>
  <c r="BE218" i="5"/>
  <c r="AZ218" i="5"/>
  <c r="BF218" i="5"/>
  <c r="BA218" i="5"/>
  <c r="BG218" i="5"/>
  <c r="BB218" i="5"/>
  <c r="BH218" i="5"/>
  <c r="BC218" i="5"/>
  <c r="AZ54" i="5"/>
  <c r="BE54" i="5"/>
  <c r="BA54" i="5"/>
  <c r="BF54" i="5"/>
  <c r="BB54" i="5"/>
  <c r="BG54" i="5"/>
  <c r="BC54" i="5"/>
  <c r="BH54" i="5"/>
  <c r="BE78" i="5"/>
  <c r="AZ78" i="5"/>
  <c r="BF78" i="5"/>
  <c r="BA78" i="5"/>
  <c r="BG78" i="5"/>
  <c r="BB78" i="5"/>
  <c r="BH78" i="5"/>
  <c r="BC78" i="5"/>
  <c r="BE213" i="5"/>
  <c r="AZ213" i="5"/>
  <c r="BF213" i="5"/>
  <c r="BA213" i="5"/>
  <c r="BG213" i="5"/>
  <c r="BB213" i="5"/>
  <c r="BH213" i="5"/>
  <c r="BC213" i="5"/>
  <c r="BE43" i="5"/>
  <c r="AZ43" i="5"/>
  <c r="BF43" i="5"/>
  <c r="BA43" i="5"/>
  <c r="BG43" i="5"/>
  <c r="BB43" i="5"/>
  <c r="BH43" i="5"/>
  <c r="BC43" i="5"/>
  <c r="BE219" i="5"/>
  <c r="AZ219" i="5"/>
  <c r="BF219" i="5"/>
  <c r="BA219" i="5"/>
  <c r="BG219" i="5"/>
  <c r="BB219" i="5"/>
  <c r="BH219" i="5"/>
  <c r="BC219" i="5"/>
  <c r="BE183" i="5"/>
  <c r="AZ183" i="5"/>
  <c r="BF183" i="5"/>
  <c r="BA183" i="5"/>
  <c r="BG183" i="5"/>
  <c r="BB183" i="5"/>
  <c r="BH183" i="5"/>
  <c r="BC183" i="5"/>
  <c r="BE128" i="5"/>
  <c r="AZ128" i="5"/>
  <c r="BF128" i="5"/>
  <c r="BA128" i="5"/>
  <c r="BG128" i="5"/>
  <c r="BB128" i="5"/>
  <c r="BH128" i="5"/>
  <c r="BC128" i="5"/>
  <c r="BE214" i="5"/>
  <c r="AZ214" i="5"/>
  <c r="BF214" i="5"/>
  <c r="BA214" i="5"/>
  <c r="BG214" i="5"/>
  <c r="BB214" i="5"/>
  <c r="BH214" i="5"/>
  <c r="BC214" i="5"/>
  <c r="BE102" i="5"/>
  <c r="AZ102" i="5"/>
  <c r="BF102" i="5"/>
  <c r="BA102" i="5"/>
  <c r="BG102" i="5"/>
  <c r="BB102" i="5"/>
  <c r="BH102" i="5"/>
  <c r="BC102" i="5"/>
  <c r="BE132" i="5"/>
  <c r="AZ132" i="5"/>
  <c r="BF132" i="5"/>
  <c r="BA132" i="5"/>
  <c r="BG132" i="5"/>
  <c r="BB132" i="5"/>
  <c r="BH132" i="5"/>
  <c r="BC132" i="5"/>
  <c r="BE125" i="5"/>
  <c r="AZ125" i="5"/>
  <c r="BF125" i="5"/>
  <c r="BA125" i="5"/>
  <c r="BG125" i="5"/>
  <c r="BB125" i="5"/>
  <c r="BH125" i="5"/>
  <c r="BC125" i="5"/>
  <c r="BE227" i="5"/>
  <c r="AZ227" i="5"/>
  <c r="BF227" i="5"/>
  <c r="BA227" i="5"/>
  <c r="BG227" i="5"/>
  <c r="BB227" i="5"/>
  <c r="BH227" i="5"/>
  <c r="BC227" i="5"/>
  <c r="BE226" i="5"/>
  <c r="AZ226" i="5"/>
  <c r="BF226" i="5"/>
  <c r="BA226" i="5"/>
  <c r="BG226" i="5"/>
  <c r="BB226" i="5"/>
  <c r="BH226" i="5"/>
  <c r="BC226" i="5"/>
  <c r="BE185" i="5"/>
  <c r="AZ185" i="5"/>
  <c r="BF185" i="5"/>
  <c r="BA185" i="5"/>
  <c r="BG185" i="5"/>
  <c r="BB185" i="5"/>
  <c r="BH185" i="5"/>
  <c r="BC185" i="5"/>
  <c r="BE99" i="5"/>
  <c r="AZ99" i="5"/>
  <c r="BF99" i="5"/>
  <c r="BA99" i="5"/>
  <c r="BG99" i="5"/>
  <c r="BB99" i="5"/>
  <c r="BH99" i="5"/>
  <c r="BC99" i="5"/>
  <c r="BE150" i="5"/>
  <c r="AZ150" i="5"/>
  <c r="BF150" i="5"/>
  <c r="BA150" i="5"/>
  <c r="BG150" i="5"/>
  <c r="BB150" i="5"/>
  <c r="BH150" i="5"/>
  <c r="BC150" i="5"/>
  <c r="BE103" i="5"/>
  <c r="AZ103" i="5"/>
  <c r="BF103" i="5"/>
  <c r="BA103" i="5"/>
  <c r="BG103" i="5"/>
  <c r="BB103" i="5"/>
  <c r="BH103" i="5"/>
  <c r="BC103" i="5"/>
  <c r="BE149" i="5"/>
  <c r="AZ149" i="5"/>
  <c r="BF149" i="5"/>
  <c r="BA149" i="5"/>
  <c r="BG149" i="5"/>
  <c r="BB149" i="5"/>
  <c r="BH149" i="5"/>
  <c r="BC149" i="5"/>
  <c r="BE111" i="5"/>
  <c r="AZ111" i="5"/>
  <c r="BF111" i="5"/>
  <c r="BA111" i="5"/>
  <c r="BG111" i="5"/>
  <c r="BB111" i="5"/>
  <c r="BH111" i="5"/>
  <c r="BC111" i="5"/>
  <c r="BE203" i="5"/>
  <c r="AZ203" i="5"/>
  <c r="BF203" i="5"/>
  <c r="BA203" i="5"/>
  <c r="BG203" i="5"/>
  <c r="BB203" i="5"/>
  <c r="BH203" i="5"/>
  <c r="BC203" i="5"/>
  <c r="BE194" i="5"/>
  <c r="AZ194" i="5"/>
  <c r="BF194" i="5"/>
  <c r="BA194" i="5"/>
  <c r="BG194" i="5"/>
  <c r="BB194" i="5"/>
  <c r="BH194" i="5"/>
  <c r="BC194" i="5"/>
  <c r="BE200" i="5"/>
  <c r="AZ200" i="5"/>
  <c r="BF200" i="5"/>
  <c r="BA200" i="5"/>
  <c r="BG200" i="5"/>
  <c r="BB200" i="5"/>
  <c r="BH200" i="5"/>
  <c r="BC200" i="5"/>
  <c r="BE122" i="5"/>
  <c r="AZ122" i="5"/>
  <c r="BF122" i="5"/>
  <c r="BA122" i="5"/>
  <c r="BG122" i="5"/>
  <c r="BB122" i="5"/>
  <c r="BH122" i="5"/>
  <c r="BC122" i="5"/>
  <c r="BE114" i="5"/>
  <c r="AZ114" i="5"/>
  <c r="BF114" i="5"/>
  <c r="BA114" i="5"/>
  <c r="BG114" i="5"/>
  <c r="BB114" i="5"/>
  <c r="BH114" i="5"/>
  <c r="BC114" i="5"/>
  <c r="BE216" i="5"/>
  <c r="AZ216" i="5"/>
  <c r="BF216" i="5"/>
  <c r="BA216" i="5"/>
  <c r="BG216" i="5"/>
  <c r="BB216" i="5"/>
  <c r="BH216" i="5"/>
  <c r="BC216" i="5"/>
  <c r="BE192" i="5"/>
  <c r="AZ192" i="5"/>
  <c r="BF192" i="5"/>
  <c r="BA192" i="5"/>
  <c r="BG192" i="5"/>
  <c r="BB192" i="5"/>
  <c r="BH192" i="5"/>
  <c r="BC192" i="5"/>
  <c r="BE207" i="5"/>
  <c r="AZ207" i="5"/>
  <c r="BF207" i="5"/>
  <c r="BA207" i="5"/>
  <c r="BG207" i="5"/>
  <c r="BB207" i="5"/>
  <c r="BH207" i="5"/>
  <c r="BC207" i="5"/>
  <c r="BE58" i="5"/>
  <c r="AZ58" i="5"/>
  <c r="BF58" i="5"/>
  <c r="BA58" i="5"/>
  <c r="BG58" i="5"/>
  <c r="BB58" i="5"/>
  <c r="BH58" i="5"/>
  <c r="BC58" i="5"/>
  <c r="BE221" i="5"/>
  <c r="AZ221" i="5"/>
  <c r="BF221" i="5"/>
  <c r="BA221" i="5"/>
  <c r="BG221" i="5"/>
  <c r="BB221" i="5"/>
  <c r="BH221" i="5"/>
  <c r="BC221" i="5"/>
  <c r="BE144" i="5"/>
  <c r="AZ144" i="5"/>
  <c r="BF144" i="5"/>
  <c r="BA144" i="5"/>
  <c r="BG144" i="5"/>
  <c r="BB144" i="5"/>
  <c r="BH144" i="5"/>
  <c r="BC144" i="5"/>
  <c r="BE89" i="5"/>
  <c r="AZ89" i="5"/>
  <c r="BF89" i="5"/>
  <c r="BA89" i="5"/>
  <c r="BG89" i="5"/>
  <c r="BB89" i="5"/>
  <c r="BH89" i="5"/>
  <c r="BC89" i="5"/>
  <c r="BE225" i="5"/>
  <c r="AZ225" i="5"/>
  <c r="BF225" i="5"/>
  <c r="BA225" i="5"/>
  <c r="BG225" i="5"/>
  <c r="BB225" i="5"/>
  <c r="BH225" i="5"/>
  <c r="BC225" i="5"/>
  <c r="BE208" i="5"/>
  <c r="AZ208" i="5"/>
  <c r="BF208" i="5"/>
  <c r="BA208" i="5"/>
  <c r="BG208" i="5"/>
  <c r="BB208" i="5"/>
  <c r="BH208" i="5"/>
  <c r="BC208" i="5"/>
  <c r="BE157" i="5"/>
  <c r="AZ157" i="5"/>
  <c r="BF157" i="5"/>
  <c r="BA157" i="5"/>
  <c r="BG157" i="5"/>
  <c r="BB157" i="5"/>
  <c r="BH157" i="5"/>
  <c r="BC157" i="5"/>
  <c r="BE202" i="5"/>
  <c r="AZ202" i="5"/>
  <c r="BF202" i="5"/>
  <c r="BA202" i="5"/>
  <c r="BG202" i="5"/>
  <c r="BB202" i="5"/>
  <c r="BH202" i="5"/>
  <c r="BC202" i="5"/>
  <c r="BE66" i="5"/>
  <c r="AZ66" i="5"/>
  <c r="BF66" i="5"/>
  <c r="BA66" i="5"/>
  <c r="BG66" i="5"/>
  <c r="BB66" i="5"/>
  <c r="BH66" i="5"/>
  <c r="BC66" i="5"/>
  <c r="BE83" i="5"/>
  <c r="AZ83" i="5"/>
  <c r="BF83" i="5"/>
  <c r="BA83" i="5"/>
  <c r="BG83" i="5"/>
  <c r="BB83" i="5"/>
  <c r="BH83" i="5"/>
  <c r="BC83" i="5"/>
  <c r="BE100" i="5"/>
  <c r="AZ100" i="5"/>
  <c r="BF100" i="5"/>
  <c r="BA100" i="5"/>
  <c r="BG100" i="5"/>
  <c r="BB100" i="5"/>
  <c r="BH100" i="5"/>
  <c r="BC100" i="5"/>
  <c r="BE209" i="5"/>
  <c r="AZ209" i="5"/>
  <c r="BF209" i="5"/>
  <c r="BA209" i="5"/>
  <c r="BG209" i="5"/>
  <c r="BB209" i="5"/>
  <c r="BH209" i="5"/>
  <c r="BC209" i="5"/>
  <c r="BE101" i="5"/>
  <c r="AZ101" i="5"/>
  <c r="BF101" i="5"/>
  <c r="BA101" i="5"/>
  <c r="BG101" i="5"/>
  <c r="BB101" i="5"/>
  <c r="BH101" i="5"/>
  <c r="BC101" i="5"/>
  <c r="BE104" i="5"/>
  <c r="AZ104" i="5"/>
  <c r="BF104" i="5"/>
  <c r="BA104" i="5"/>
  <c r="BG104" i="5"/>
  <c r="BB104" i="5"/>
  <c r="BH104" i="5"/>
  <c r="BC104" i="5"/>
  <c r="BE130" i="5"/>
  <c r="AZ130" i="5"/>
  <c r="BF130" i="5"/>
  <c r="BA130" i="5"/>
  <c r="BG130" i="5"/>
  <c r="BB130" i="5"/>
  <c r="BH130" i="5"/>
  <c r="BC130" i="5"/>
  <c r="BE212" i="5"/>
  <c r="AZ212" i="5"/>
  <c r="BF212" i="5"/>
  <c r="BA212" i="5"/>
  <c r="BG212" i="5"/>
  <c r="BB212" i="5"/>
  <c r="BH212" i="5"/>
  <c r="BC212" i="5"/>
  <c r="BE115" i="5"/>
  <c r="AZ115" i="5"/>
  <c r="BF115" i="5"/>
  <c r="BA115" i="5"/>
  <c r="BG115" i="5"/>
  <c r="BB115" i="5"/>
  <c r="BH115" i="5"/>
  <c r="BC115" i="5"/>
  <c r="BE123" i="5"/>
  <c r="AZ123" i="5"/>
  <c r="BF123" i="5"/>
  <c r="BA123" i="5"/>
  <c r="BG123" i="5"/>
  <c r="BB123" i="5"/>
  <c r="BH123" i="5"/>
  <c r="BC123" i="5"/>
  <c r="O102" i="4"/>
  <c r="P102" i="4"/>
  <c r="O63" i="4"/>
  <c r="P63" i="4"/>
  <c r="AI169" i="1"/>
  <c r="AH169" i="1"/>
  <c r="AG169" i="1"/>
  <c r="AF169" i="1"/>
  <c r="AB169" i="1"/>
  <c r="AA169" i="1"/>
  <c r="AI382" i="1"/>
  <c r="AH382" i="1"/>
  <c r="AG382" i="1"/>
  <c r="AF382" i="1"/>
  <c r="AB382" i="1"/>
  <c r="AA382" i="1"/>
  <c r="AI295" i="1"/>
  <c r="AH295" i="1"/>
  <c r="AG295" i="1"/>
  <c r="AF295" i="1"/>
  <c r="AB295" i="1"/>
  <c r="AA295" i="1"/>
  <c r="AI363" i="1"/>
  <c r="AH363" i="1"/>
  <c r="AG363" i="1"/>
  <c r="AF363" i="1"/>
  <c r="AB363" i="1"/>
  <c r="AA363" i="1"/>
  <c r="AI371" i="1"/>
  <c r="AH371" i="1"/>
  <c r="AG371" i="1"/>
  <c r="AF371" i="1"/>
  <c r="AB371" i="1"/>
  <c r="AA371" i="1"/>
  <c r="AB358" i="1"/>
  <c r="AI358" i="1"/>
  <c r="AH358" i="1"/>
  <c r="AG358" i="1"/>
  <c r="AF358" i="1"/>
  <c r="AA358" i="1"/>
  <c r="AI270" i="1"/>
  <c r="AH270" i="1"/>
  <c r="AG270" i="1"/>
  <c r="AF270" i="1"/>
  <c r="AB270" i="1"/>
  <c r="AA270" i="1"/>
  <c r="AI290" i="1"/>
  <c r="AH290" i="1"/>
  <c r="AG290" i="1"/>
  <c r="AF290" i="1"/>
  <c r="AB290" i="1"/>
  <c r="AA290" i="1"/>
  <c r="AI406" i="1"/>
  <c r="AH406" i="1"/>
  <c r="AG406" i="1"/>
  <c r="AF406" i="1"/>
  <c r="AB406" i="1"/>
  <c r="AA406" i="1"/>
  <c r="AI387" i="1"/>
  <c r="AH387" i="1"/>
  <c r="AG387" i="1"/>
  <c r="AF387" i="1"/>
  <c r="AB387" i="1"/>
  <c r="AA387" i="1"/>
  <c r="AI299" i="1"/>
  <c r="AH299" i="1"/>
  <c r="AG299" i="1"/>
  <c r="AF299" i="1"/>
  <c r="AB299" i="1"/>
  <c r="AA299" i="1"/>
  <c r="AI380" i="1"/>
  <c r="AH380" i="1"/>
  <c r="AG380" i="1"/>
  <c r="AF380" i="1"/>
  <c r="AB380" i="1"/>
  <c r="AA380" i="1"/>
  <c r="AI231" i="1"/>
  <c r="AH231" i="1"/>
  <c r="AG231" i="1"/>
  <c r="AF231" i="1"/>
  <c r="AB231" i="1"/>
  <c r="AA231" i="1"/>
  <c r="AI148" i="1"/>
  <c r="AH148" i="1"/>
  <c r="AG148" i="1"/>
  <c r="AF148" i="1"/>
  <c r="AB148" i="1"/>
  <c r="AA148" i="1"/>
  <c r="AI110" i="1"/>
  <c r="AH110" i="1"/>
  <c r="AG110" i="1"/>
  <c r="AF110" i="1"/>
  <c r="AB110" i="1"/>
  <c r="AA110" i="1"/>
  <c r="AI271" i="1"/>
  <c r="AH271" i="1"/>
  <c r="AG271" i="1"/>
  <c r="AF271" i="1"/>
  <c r="AB271" i="1"/>
  <c r="AA271" i="1"/>
  <c r="AI163" i="1"/>
  <c r="AH163" i="1"/>
  <c r="AG163" i="1"/>
  <c r="AF163" i="1"/>
  <c r="AB163" i="1"/>
  <c r="AA163" i="1"/>
  <c r="AI251" i="1"/>
  <c r="AH251" i="1"/>
  <c r="AG251" i="1"/>
  <c r="AF251" i="1"/>
  <c r="AB251" i="1"/>
  <c r="AA251" i="1"/>
  <c r="AI179" i="1"/>
  <c r="AH179" i="1"/>
  <c r="AG179" i="1"/>
  <c r="AF179" i="1"/>
  <c r="AB179" i="1"/>
  <c r="AA179" i="1"/>
  <c r="AI430" i="1"/>
  <c r="AH430" i="1"/>
  <c r="AG430" i="1"/>
  <c r="AF430" i="1"/>
  <c r="AB430" i="1"/>
  <c r="AA430" i="1"/>
  <c r="AI297" i="1"/>
  <c r="AH297" i="1"/>
  <c r="AG297" i="1"/>
  <c r="AF297" i="1"/>
  <c r="AB297" i="1"/>
  <c r="AA297" i="1"/>
  <c r="AI386" i="1"/>
  <c r="AH386" i="1"/>
  <c r="AG386" i="1"/>
  <c r="AF386" i="1"/>
  <c r="AB386" i="1"/>
  <c r="AA386" i="1"/>
  <c r="AI354" i="1"/>
  <c r="AH354" i="1"/>
  <c r="AG354" i="1"/>
  <c r="AF354" i="1"/>
  <c r="AB354" i="1"/>
  <c r="AA354" i="1"/>
  <c r="AB80" i="1"/>
  <c r="AI80" i="1"/>
  <c r="AH80" i="1"/>
  <c r="AG80" i="1"/>
  <c r="AF80" i="1"/>
  <c r="AA80" i="1"/>
  <c r="AI103" i="1"/>
  <c r="AH103" i="1"/>
  <c r="AG103" i="1"/>
  <c r="AF103" i="1"/>
  <c r="AB103" i="1"/>
  <c r="AA103" i="1"/>
  <c r="AI108" i="1"/>
  <c r="AH108" i="1"/>
  <c r="AG108" i="1"/>
  <c r="AF108" i="1"/>
  <c r="AB108" i="1"/>
  <c r="AA108" i="1"/>
  <c r="AI305" i="1"/>
  <c r="AH305" i="1"/>
  <c r="AG305" i="1"/>
  <c r="AF305" i="1"/>
  <c r="AB305" i="1"/>
  <c r="AA305" i="1"/>
  <c r="AI314" i="1"/>
  <c r="AH314" i="1"/>
  <c r="AG314" i="1"/>
  <c r="AF314" i="1"/>
  <c r="AB314" i="1"/>
  <c r="AA314" i="1"/>
  <c r="AI416" i="1"/>
  <c r="AH416" i="1"/>
  <c r="AG416" i="1"/>
  <c r="AF416" i="1"/>
  <c r="AB416" i="1"/>
  <c r="AA416" i="1"/>
  <c r="AI140" i="1"/>
  <c r="AH140" i="1"/>
  <c r="AG140" i="1"/>
  <c r="AF140" i="1"/>
  <c r="AB140" i="1"/>
  <c r="AA140" i="1"/>
  <c r="AI65" i="1"/>
  <c r="AH65" i="1"/>
  <c r="AG65" i="1"/>
  <c r="AF65" i="1"/>
  <c r="AB65" i="1"/>
  <c r="AA65" i="1"/>
  <c r="AI176" i="1"/>
  <c r="AH176" i="1"/>
  <c r="AG176" i="1"/>
  <c r="AF176" i="1"/>
  <c r="AB176" i="1"/>
  <c r="AA176" i="1"/>
  <c r="AI258" i="1"/>
  <c r="AH258" i="1"/>
  <c r="AG258" i="1"/>
  <c r="AF258" i="1"/>
  <c r="AB258" i="1"/>
  <c r="AA258" i="1"/>
  <c r="AI308" i="1"/>
  <c r="AH308" i="1"/>
  <c r="AG308" i="1"/>
  <c r="AF308" i="1"/>
  <c r="AB308" i="1"/>
  <c r="AA308" i="1"/>
  <c r="AI366" i="1"/>
  <c r="AH366" i="1"/>
  <c r="AG366" i="1"/>
  <c r="AF366" i="1"/>
  <c r="AB366" i="1"/>
  <c r="AA366" i="1"/>
  <c r="AI277" i="1"/>
  <c r="AH277" i="1"/>
  <c r="AG277" i="1"/>
  <c r="AF277" i="1"/>
  <c r="AB277" i="1"/>
  <c r="AA277" i="1"/>
  <c r="AI344" i="1"/>
  <c r="AH344" i="1"/>
  <c r="AG344" i="1"/>
  <c r="AF344" i="1"/>
  <c r="AB344" i="1"/>
  <c r="AA344" i="1"/>
  <c r="AI274" i="1"/>
  <c r="AH274" i="1"/>
  <c r="AG274" i="1"/>
  <c r="AF274" i="1"/>
  <c r="AB274" i="1"/>
  <c r="AA274" i="1"/>
  <c r="AI350" i="1"/>
  <c r="AH350" i="1"/>
  <c r="AG350" i="1"/>
  <c r="AF350" i="1"/>
  <c r="AB350" i="1"/>
  <c r="AA350" i="1"/>
  <c r="AI224" i="1"/>
  <c r="AH224" i="1"/>
  <c r="AG224" i="1"/>
  <c r="AF224" i="1"/>
  <c r="AB224" i="1"/>
  <c r="AA224" i="1"/>
  <c r="AI345" i="1"/>
  <c r="AH345" i="1"/>
  <c r="AG345" i="1"/>
  <c r="AF345" i="1"/>
  <c r="AB345" i="1"/>
  <c r="AA345" i="1"/>
  <c r="AI404" i="1"/>
  <c r="AH404" i="1"/>
  <c r="AG404" i="1"/>
  <c r="AF404" i="1"/>
  <c r="AB404" i="1"/>
  <c r="AA404" i="1"/>
  <c r="AI45" i="1"/>
  <c r="AH45" i="1"/>
  <c r="AG45" i="1"/>
  <c r="AF45" i="1"/>
  <c r="AB45" i="1"/>
  <c r="AA45" i="1"/>
  <c r="AI373" i="1"/>
  <c r="AH373" i="1"/>
  <c r="AG373" i="1"/>
  <c r="AF373" i="1"/>
  <c r="AB373" i="1"/>
  <c r="AA373" i="1"/>
  <c r="AI352" i="1"/>
  <c r="AH352" i="1"/>
  <c r="AG352" i="1"/>
  <c r="AF352" i="1"/>
  <c r="AB352" i="1"/>
  <c r="AA352" i="1"/>
  <c r="AI242" i="1"/>
  <c r="AH242" i="1"/>
  <c r="AG242" i="1"/>
  <c r="AF242" i="1"/>
  <c r="AB242" i="1"/>
  <c r="AA242" i="1"/>
  <c r="AI407" i="1"/>
  <c r="AH407" i="1"/>
  <c r="AG407" i="1"/>
  <c r="AF407" i="1"/>
  <c r="AB407" i="1"/>
  <c r="AA407" i="1"/>
  <c r="AI204" i="1"/>
  <c r="AH204" i="1"/>
  <c r="AG204" i="1"/>
  <c r="AF204" i="1"/>
  <c r="AB204" i="1"/>
  <c r="AA204" i="1"/>
  <c r="AI214" i="1"/>
  <c r="AH214" i="1"/>
  <c r="AG214" i="1"/>
  <c r="AF214" i="1"/>
  <c r="AB214" i="1"/>
  <c r="AA214" i="1"/>
  <c r="AI223" i="1"/>
  <c r="AH223" i="1"/>
  <c r="AG223" i="1"/>
  <c r="AF223" i="1"/>
  <c r="AB223" i="1"/>
  <c r="AA223" i="1"/>
  <c r="AI211" i="1"/>
  <c r="AH211" i="1"/>
  <c r="AG211" i="1"/>
  <c r="AF211" i="1"/>
  <c r="AB211" i="1"/>
  <c r="AA211" i="1"/>
  <c r="AI285" i="1"/>
  <c r="AH285" i="1"/>
  <c r="AG285" i="1"/>
  <c r="AF285" i="1"/>
  <c r="AB285" i="1"/>
  <c r="AA285" i="1"/>
  <c r="AI128" i="1"/>
  <c r="AH128" i="1"/>
  <c r="AG128" i="1"/>
  <c r="AF128" i="1"/>
  <c r="AB128" i="1"/>
  <c r="AA128" i="1"/>
  <c r="AI337" i="1"/>
  <c r="AH337" i="1"/>
  <c r="AG337" i="1"/>
  <c r="AF337" i="1"/>
  <c r="AB337" i="1"/>
  <c r="AA337" i="1"/>
  <c r="AI388" i="1"/>
  <c r="AH388" i="1"/>
  <c r="AG388" i="1"/>
  <c r="AF388" i="1"/>
  <c r="AB388" i="1"/>
  <c r="AA388" i="1"/>
  <c r="AI66" i="1"/>
  <c r="AH66" i="1"/>
  <c r="AG66" i="1"/>
  <c r="AF66" i="1"/>
  <c r="AB66" i="1"/>
  <c r="AA66" i="1"/>
  <c r="AB79" i="1"/>
  <c r="AI79" i="1"/>
  <c r="AH79" i="1"/>
  <c r="AG79" i="1"/>
  <c r="AF79" i="1"/>
  <c r="AA79" i="1"/>
  <c r="AI239" i="1"/>
  <c r="AH239" i="1"/>
  <c r="AG239" i="1"/>
  <c r="AF239" i="1"/>
  <c r="AA239" i="1"/>
  <c r="AI241" i="1"/>
  <c r="AH241" i="1"/>
  <c r="AG241" i="1"/>
  <c r="AF241" i="1"/>
  <c r="AA241" i="1"/>
  <c r="AI76" i="1"/>
  <c r="AH76" i="1"/>
  <c r="AG76" i="1"/>
  <c r="AF76" i="1"/>
  <c r="AA76" i="1"/>
  <c r="AI329" i="1"/>
  <c r="AH329" i="1"/>
  <c r="AG329" i="1"/>
  <c r="AF329" i="1"/>
  <c r="AA329" i="1"/>
  <c r="AI51" i="1"/>
  <c r="AH51" i="1"/>
  <c r="AG51" i="1"/>
  <c r="AF51" i="1"/>
  <c r="AA51" i="1"/>
  <c r="AI102" i="1"/>
  <c r="AH102" i="1"/>
  <c r="AG102" i="1"/>
  <c r="AF102" i="1"/>
  <c r="AA102" i="1"/>
  <c r="AI105" i="1"/>
  <c r="AH105" i="1"/>
  <c r="AG105" i="1"/>
  <c r="AF105" i="1"/>
  <c r="AA105" i="1"/>
  <c r="AI260" i="1"/>
  <c r="AH260" i="1"/>
  <c r="AG260" i="1"/>
  <c r="AF260" i="1"/>
  <c r="AA260" i="1"/>
  <c r="AI205" i="1"/>
  <c r="AH205" i="1"/>
  <c r="AG205" i="1"/>
  <c r="AF205" i="1"/>
  <c r="AA205" i="1"/>
  <c r="AI207" i="1"/>
  <c r="AH207" i="1"/>
  <c r="AG207" i="1"/>
  <c r="AF207" i="1"/>
  <c r="AA207" i="1"/>
  <c r="AI165" i="1"/>
  <c r="AH165" i="1"/>
  <c r="AG165" i="1"/>
  <c r="AF165" i="1"/>
  <c r="AA165" i="1"/>
  <c r="AI247" i="1"/>
  <c r="AH247" i="1"/>
  <c r="AG247" i="1"/>
  <c r="AF247" i="1"/>
  <c r="AA247" i="1"/>
  <c r="AI200" i="1"/>
  <c r="AH200" i="1"/>
  <c r="AG200" i="1"/>
  <c r="AF200" i="1"/>
  <c r="AA200" i="1"/>
  <c r="AI248" i="1"/>
  <c r="AH248" i="1"/>
  <c r="AG248" i="1"/>
  <c r="AF248" i="1"/>
  <c r="AA248" i="1"/>
  <c r="AI253" i="1"/>
  <c r="AH253" i="1"/>
  <c r="AG253" i="1"/>
  <c r="AF253" i="1"/>
  <c r="AA253" i="1"/>
  <c r="AI324" i="1"/>
  <c r="AH324" i="1"/>
  <c r="AG324" i="1"/>
  <c r="AF324" i="1"/>
  <c r="AA324" i="1"/>
  <c r="AI393" i="1"/>
  <c r="AH393" i="1"/>
  <c r="AG393" i="1"/>
  <c r="AF393" i="1"/>
  <c r="AA393" i="1"/>
  <c r="AI255" i="1"/>
  <c r="AH255" i="1"/>
  <c r="AG255" i="1"/>
  <c r="AF255" i="1"/>
  <c r="AA255" i="1"/>
  <c r="AI235" i="1"/>
  <c r="AH235" i="1"/>
  <c r="AG235" i="1"/>
  <c r="AF235" i="1"/>
  <c r="AA235" i="1"/>
  <c r="AI230" i="1"/>
  <c r="AH230" i="1"/>
  <c r="AG230" i="1"/>
  <c r="AF230" i="1"/>
  <c r="AA230" i="1"/>
  <c r="AI202" i="1"/>
  <c r="AH202" i="1"/>
  <c r="AG202" i="1"/>
  <c r="AF202" i="1"/>
  <c r="AA202" i="1"/>
  <c r="AI259" i="1"/>
  <c r="AH259" i="1"/>
  <c r="AG259" i="1"/>
  <c r="AF259" i="1"/>
  <c r="AA259" i="1"/>
  <c r="AI367" i="1"/>
  <c r="AH367" i="1"/>
  <c r="AG367" i="1"/>
  <c r="AF367" i="1"/>
  <c r="AA367" i="1"/>
  <c r="AA50" i="1"/>
  <c r="AI50" i="1"/>
  <c r="AH50" i="1"/>
  <c r="AG50" i="1"/>
  <c r="AF50" i="1"/>
  <c r="Y303" i="1"/>
  <c r="X303" i="1"/>
  <c r="W303" i="1"/>
  <c r="V303" i="1"/>
  <c r="R303" i="1"/>
  <c r="Q303" i="1"/>
  <c r="F303" i="1"/>
  <c r="BH303" i="1" s="1"/>
  <c r="E303" i="1"/>
  <c r="BG303" i="1" s="1"/>
  <c r="D303" i="1"/>
  <c r="BF303" i="1" s="1"/>
  <c r="C303" i="1"/>
  <c r="BE303" i="1" s="1"/>
  <c r="Y400" i="1"/>
  <c r="X400" i="1"/>
  <c r="W400" i="1"/>
  <c r="V400" i="1"/>
  <c r="R400" i="1"/>
  <c r="Q400" i="1"/>
  <c r="F400" i="1"/>
  <c r="BH400" i="1" s="1"/>
  <c r="E400" i="1"/>
  <c r="BG400" i="1" s="1"/>
  <c r="D400" i="1"/>
  <c r="BF400" i="1" s="1"/>
  <c r="C400" i="1"/>
  <c r="BE400" i="1" s="1"/>
  <c r="R319" i="1"/>
  <c r="Y319" i="1"/>
  <c r="X319" i="1"/>
  <c r="W319" i="1"/>
  <c r="V319" i="1"/>
  <c r="Q319" i="1"/>
  <c r="F319" i="1"/>
  <c r="BH319" i="1" s="1"/>
  <c r="E319" i="1"/>
  <c r="BG319" i="1" s="1"/>
  <c r="D319" i="1"/>
  <c r="BF319" i="1" s="1"/>
  <c r="C319" i="1"/>
  <c r="BE319" i="1" s="1"/>
  <c r="R368" i="1"/>
  <c r="Q368" i="1"/>
  <c r="Y127" i="1"/>
  <c r="X127" i="1"/>
  <c r="W127" i="1"/>
  <c r="V127" i="1"/>
  <c r="R127" i="1"/>
  <c r="Q127" i="1"/>
  <c r="F127" i="1"/>
  <c r="BH127" i="1" s="1"/>
  <c r="E127" i="1"/>
  <c r="BG127" i="1" s="1"/>
  <c r="D127" i="1"/>
  <c r="BF127" i="1" s="1"/>
  <c r="C127" i="1"/>
  <c r="BE127" i="1" s="1"/>
  <c r="Y413" i="1"/>
  <c r="X413" i="1"/>
  <c r="W413" i="1"/>
  <c r="V413" i="1"/>
  <c r="R413" i="1"/>
  <c r="Q413" i="1"/>
  <c r="F413" i="1"/>
  <c r="E413" i="1"/>
  <c r="D413" i="1"/>
  <c r="C413" i="1"/>
  <c r="Y431" i="1"/>
  <c r="X431" i="1"/>
  <c r="W431" i="1"/>
  <c r="V431" i="1"/>
  <c r="R431" i="1"/>
  <c r="Q431" i="1"/>
  <c r="F431" i="1"/>
  <c r="E431" i="1"/>
  <c r="D431" i="1"/>
  <c r="C431" i="1"/>
  <c r="R156" i="1"/>
  <c r="Q156" i="1"/>
  <c r="Y355" i="1"/>
  <c r="BC355" i="1" s="1"/>
  <c r="X355" i="1"/>
  <c r="BB355" i="1" s="1"/>
  <c r="W355" i="1"/>
  <c r="BA355" i="1" s="1"/>
  <c r="V355" i="1"/>
  <c r="AZ355" i="1" s="1"/>
  <c r="R355" i="1"/>
  <c r="Q355" i="1"/>
  <c r="F355" i="1"/>
  <c r="BH355" i="1" s="1"/>
  <c r="E355" i="1"/>
  <c r="BG355" i="1" s="1"/>
  <c r="D355" i="1"/>
  <c r="BF355" i="1" s="1"/>
  <c r="C355" i="1"/>
  <c r="BE355" i="1" s="1"/>
  <c r="Y334" i="1"/>
  <c r="AS334" i="1" s="1"/>
  <c r="X334" i="1"/>
  <c r="AR334" i="1" s="1"/>
  <c r="W334" i="1"/>
  <c r="AQ334" i="1" s="1"/>
  <c r="V334" i="1"/>
  <c r="AP334" i="1" s="1"/>
  <c r="R334" i="1"/>
  <c r="Q334" i="1"/>
  <c r="F334" i="1"/>
  <c r="BH334" i="1" s="1"/>
  <c r="E334" i="1"/>
  <c r="BG334" i="1" s="1"/>
  <c r="D334" i="1"/>
  <c r="BF334" i="1" s="1"/>
  <c r="C334" i="1"/>
  <c r="BE334" i="1" s="1"/>
  <c r="Y263" i="1"/>
  <c r="BC263" i="1" s="1"/>
  <c r="X263" i="1"/>
  <c r="BB263" i="1" s="1"/>
  <c r="W263" i="1"/>
  <c r="BA263" i="1" s="1"/>
  <c r="V263" i="1"/>
  <c r="AZ263" i="1" s="1"/>
  <c r="R263" i="1"/>
  <c r="Q263" i="1"/>
  <c r="F263" i="1"/>
  <c r="BH263" i="1" s="1"/>
  <c r="E263" i="1"/>
  <c r="BG263" i="1" s="1"/>
  <c r="D263" i="1"/>
  <c r="BF263" i="1" s="1"/>
  <c r="C263" i="1"/>
  <c r="BE263" i="1" s="1"/>
  <c r="Y374" i="1"/>
  <c r="AS374" i="1" s="1"/>
  <c r="X374" i="1"/>
  <c r="AR374" i="1" s="1"/>
  <c r="W374" i="1"/>
  <c r="AQ374" i="1" s="1"/>
  <c r="V374" i="1"/>
  <c r="AP374" i="1" s="1"/>
  <c r="R374" i="1"/>
  <c r="Q374" i="1"/>
  <c r="F374" i="1"/>
  <c r="BH374" i="1" s="1"/>
  <c r="E374" i="1"/>
  <c r="BG374" i="1" s="1"/>
  <c r="D374" i="1"/>
  <c r="BF374" i="1" s="1"/>
  <c r="C374" i="1"/>
  <c r="BE374" i="1" s="1"/>
  <c r="Y429" i="1"/>
  <c r="AS429" i="1" s="1"/>
  <c r="X429" i="1"/>
  <c r="AR429" i="1" s="1"/>
  <c r="W429" i="1"/>
  <c r="AQ429" i="1" s="1"/>
  <c r="V429" i="1"/>
  <c r="AP429" i="1" s="1"/>
  <c r="R429" i="1"/>
  <c r="Q429" i="1"/>
  <c r="F429" i="1"/>
  <c r="BH429" i="1" s="1"/>
  <c r="E429" i="1"/>
  <c r="BG429" i="1" s="1"/>
  <c r="D429" i="1"/>
  <c r="BF429" i="1" s="1"/>
  <c r="C429" i="1"/>
  <c r="BE429" i="1" s="1"/>
  <c r="Y167" i="1"/>
  <c r="X167" i="1"/>
  <c r="W167" i="1"/>
  <c r="V167" i="1"/>
  <c r="R167" i="1"/>
  <c r="Q167" i="1"/>
  <c r="F167" i="1"/>
  <c r="BH167" i="1" s="1"/>
  <c r="E167" i="1"/>
  <c r="BG167" i="1" s="1"/>
  <c r="D167" i="1"/>
  <c r="BF167" i="1" s="1"/>
  <c r="C167" i="1"/>
  <c r="BE167" i="1" s="1"/>
  <c r="Y323" i="1"/>
  <c r="BC323" i="1" s="1"/>
  <c r="X323" i="1"/>
  <c r="BB323" i="1" s="1"/>
  <c r="W323" i="1"/>
  <c r="BA323" i="1" s="1"/>
  <c r="V323" i="1"/>
  <c r="AZ323" i="1" s="1"/>
  <c r="R323" i="1"/>
  <c r="Q323" i="1"/>
  <c r="F323" i="1"/>
  <c r="BH323" i="1" s="1"/>
  <c r="E323" i="1"/>
  <c r="BG323" i="1" s="1"/>
  <c r="D323" i="1"/>
  <c r="BF323" i="1" s="1"/>
  <c r="C323" i="1"/>
  <c r="BE323" i="1" s="1"/>
  <c r="Y375" i="1"/>
  <c r="BC375" i="1" s="1"/>
  <c r="X375" i="1"/>
  <c r="BB375" i="1" s="1"/>
  <c r="W375" i="1"/>
  <c r="BA375" i="1" s="1"/>
  <c r="V375" i="1"/>
  <c r="AZ375" i="1" s="1"/>
  <c r="R375" i="1"/>
  <c r="Q375" i="1"/>
  <c r="F375" i="1"/>
  <c r="BH375" i="1" s="1"/>
  <c r="E375" i="1"/>
  <c r="BG375" i="1" s="1"/>
  <c r="D375" i="1"/>
  <c r="BF375" i="1" s="1"/>
  <c r="C375" i="1"/>
  <c r="BE375" i="1" s="1"/>
  <c r="Y313" i="1"/>
  <c r="BC313" i="1" s="1"/>
  <c r="X313" i="1"/>
  <c r="BB313" i="1" s="1"/>
  <c r="W313" i="1"/>
  <c r="BA313" i="1" s="1"/>
  <c r="V313" i="1"/>
  <c r="AZ313" i="1" s="1"/>
  <c r="R313" i="1"/>
  <c r="Q313" i="1"/>
  <c r="F313" i="1"/>
  <c r="BH313" i="1" s="1"/>
  <c r="E313" i="1"/>
  <c r="BG313" i="1" s="1"/>
  <c r="D313" i="1"/>
  <c r="BF313" i="1" s="1"/>
  <c r="C313" i="1"/>
  <c r="BE313" i="1" s="1"/>
  <c r="Y405" i="1"/>
  <c r="X405" i="1"/>
  <c r="W405" i="1"/>
  <c r="V405" i="1"/>
  <c r="R405" i="1"/>
  <c r="Q405" i="1"/>
  <c r="F405" i="1"/>
  <c r="BH405" i="1" s="1"/>
  <c r="E405" i="1"/>
  <c r="BG405" i="1" s="1"/>
  <c r="D405" i="1"/>
  <c r="BF405" i="1" s="1"/>
  <c r="C405" i="1"/>
  <c r="BE405" i="1" s="1"/>
  <c r="Y412" i="1"/>
  <c r="X412" i="1"/>
  <c r="W412" i="1"/>
  <c r="V412" i="1"/>
  <c r="R412" i="1"/>
  <c r="Q412" i="1"/>
  <c r="F412" i="1"/>
  <c r="E412" i="1"/>
  <c r="D412" i="1"/>
  <c r="C412" i="1"/>
  <c r="Y377" i="1"/>
  <c r="AS377" i="1" s="1"/>
  <c r="X377" i="1"/>
  <c r="AR377" i="1" s="1"/>
  <c r="W377" i="1"/>
  <c r="AQ377" i="1" s="1"/>
  <c r="V377" i="1"/>
  <c r="AP377" i="1" s="1"/>
  <c r="R377" i="1"/>
  <c r="Q377" i="1"/>
  <c r="F377" i="1"/>
  <c r="BH377" i="1" s="1"/>
  <c r="E377" i="1"/>
  <c r="BG377" i="1" s="1"/>
  <c r="D377" i="1"/>
  <c r="BF377" i="1" s="1"/>
  <c r="C377" i="1"/>
  <c r="BE377" i="1" s="1"/>
  <c r="R427" i="1"/>
  <c r="Y427" i="1"/>
  <c r="X427" i="1"/>
  <c r="W427" i="1"/>
  <c r="V427" i="1"/>
  <c r="Q427" i="1"/>
  <c r="F427" i="1"/>
  <c r="E427" i="1"/>
  <c r="D427" i="1"/>
  <c r="C427" i="1"/>
  <c r="Y322" i="1"/>
  <c r="X322" i="1"/>
  <c r="W322" i="1"/>
  <c r="V322" i="1"/>
  <c r="R322" i="1"/>
  <c r="Q322" i="1"/>
  <c r="F322" i="1"/>
  <c r="BH322" i="1" s="1"/>
  <c r="E322" i="1"/>
  <c r="BG322" i="1" s="1"/>
  <c r="D322" i="1"/>
  <c r="BF322" i="1" s="1"/>
  <c r="C322" i="1"/>
  <c r="BE322" i="1" s="1"/>
  <c r="Y150" i="1"/>
  <c r="X150" i="1"/>
  <c r="W150" i="1"/>
  <c r="V150" i="1"/>
  <c r="R150" i="1"/>
  <c r="Q150" i="1"/>
  <c r="F150" i="1"/>
  <c r="BH150" i="1" s="1"/>
  <c r="E150" i="1"/>
  <c r="BG150" i="1" s="1"/>
  <c r="D150" i="1"/>
  <c r="BF150" i="1" s="1"/>
  <c r="C150" i="1"/>
  <c r="BE150" i="1" s="1"/>
  <c r="Y142" i="1"/>
  <c r="X142" i="1"/>
  <c r="W142" i="1"/>
  <c r="V142" i="1"/>
  <c r="R142" i="1"/>
  <c r="Q142" i="1"/>
  <c r="F142" i="1"/>
  <c r="BH142" i="1" s="1"/>
  <c r="E142" i="1"/>
  <c r="BG142" i="1" s="1"/>
  <c r="D142" i="1"/>
  <c r="BF142" i="1" s="1"/>
  <c r="C142" i="1"/>
  <c r="BE142" i="1" s="1"/>
  <c r="Y283" i="1"/>
  <c r="X283" i="1"/>
  <c r="W283" i="1"/>
  <c r="V283" i="1"/>
  <c r="R283" i="1"/>
  <c r="Q283" i="1"/>
  <c r="F283" i="1"/>
  <c r="BH283" i="1" s="1"/>
  <c r="E283" i="1"/>
  <c r="BG283" i="1" s="1"/>
  <c r="D283" i="1"/>
  <c r="BF283" i="1" s="1"/>
  <c r="C283" i="1"/>
  <c r="BE283" i="1" s="1"/>
  <c r="Y390" i="1"/>
  <c r="AS390" i="1" s="1"/>
  <c r="X390" i="1"/>
  <c r="AR390" i="1" s="1"/>
  <c r="W390" i="1"/>
  <c r="AQ390" i="1" s="1"/>
  <c r="V390" i="1"/>
  <c r="AP390" i="1" s="1"/>
  <c r="R390" i="1"/>
  <c r="Q390" i="1"/>
  <c r="F390" i="1"/>
  <c r="BH390" i="1" s="1"/>
  <c r="E390" i="1"/>
  <c r="BG390" i="1" s="1"/>
  <c r="D390" i="1"/>
  <c r="BF390" i="1" s="1"/>
  <c r="C390" i="1"/>
  <c r="BE390" i="1" s="1"/>
  <c r="Y191" i="1"/>
  <c r="BC191" i="1" s="1"/>
  <c r="X191" i="1"/>
  <c r="BB191" i="1" s="1"/>
  <c r="W191" i="1"/>
  <c r="BA191" i="1" s="1"/>
  <c r="V191" i="1"/>
  <c r="AZ191" i="1" s="1"/>
  <c r="R191" i="1"/>
  <c r="Q191" i="1"/>
  <c r="F191" i="1"/>
  <c r="BH191" i="1" s="1"/>
  <c r="E191" i="1"/>
  <c r="BG191" i="1" s="1"/>
  <c r="D191" i="1"/>
  <c r="BF191" i="1" s="1"/>
  <c r="C191" i="1"/>
  <c r="BE191" i="1" s="1"/>
  <c r="Y162" i="1"/>
  <c r="AS162" i="1" s="1"/>
  <c r="X162" i="1"/>
  <c r="AR162" i="1" s="1"/>
  <c r="W162" i="1"/>
  <c r="AQ162" i="1" s="1"/>
  <c r="V162" i="1"/>
  <c r="AP162" i="1" s="1"/>
  <c r="R162" i="1"/>
  <c r="Q162" i="1"/>
  <c r="F162" i="1"/>
  <c r="BH162" i="1" s="1"/>
  <c r="E162" i="1"/>
  <c r="BG162" i="1" s="1"/>
  <c r="D162" i="1"/>
  <c r="BF162" i="1" s="1"/>
  <c r="C162" i="1"/>
  <c r="BE162" i="1" s="1"/>
  <c r="Y244" i="1"/>
  <c r="AS244" i="1" s="1"/>
  <c r="X244" i="1"/>
  <c r="AR244" i="1" s="1"/>
  <c r="W244" i="1"/>
  <c r="AQ244" i="1" s="1"/>
  <c r="V244" i="1"/>
  <c r="AP244" i="1" s="1"/>
  <c r="R244" i="1"/>
  <c r="Q244" i="1"/>
  <c r="F244" i="1"/>
  <c r="BH244" i="1" s="1"/>
  <c r="E244" i="1"/>
  <c r="BG244" i="1" s="1"/>
  <c r="D244" i="1"/>
  <c r="BF244" i="1" s="1"/>
  <c r="C244" i="1"/>
  <c r="BE244" i="1" s="1"/>
  <c r="Y392" i="1"/>
  <c r="X392" i="1"/>
  <c r="W392" i="1"/>
  <c r="V392" i="1"/>
  <c r="R392" i="1"/>
  <c r="Q392" i="1"/>
  <c r="F392" i="1"/>
  <c r="E392" i="1"/>
  <c r="D392" i="1"/>
  <c r="C392" i="1"/>
  <c r="Y124" i="1"/>
  <c r="X124" i="1"/>
  <c r="W124" i="1"/>
  <c r="V124" i="1"/>
  <c r="R124" i="1"/>
  <c r="Q124" i="1"/>
  <c r="F124" i="1"/>
  <c r="BH124" i="1" s="1"/>
  <c r="E124" i="1"/>
  <c r="BG124" i="1" s="1"/>
  <c r="D124" i="1"/>
  <c r="BF124" i="1" s="1"/>
  <c r="C124" i="1"/>
  <c r="BE124" i="1" s="1"/>
  <c r="Y221" i="1"/>
  <c r="BC221" i="1" s="1"/>
  <c r="X221" i="1"/>
  <c r="BB221" i="1" s="1"/>
  <c r="W221" i="1"/>
  <c r="BA221" i="1" s="1"/>
  <c r="V221" i="1"/>
  <c r="AZ221" i="1" s="1"/>
  <c r="R221" i="1"/>
  <c r="Q221" i="1"/>
  <c r="F221" i="1"/>
  <c r="BH221" i="1" s="1"/>
  <c r="E221" i="1"/>
  <c r="BG221" i="1" s="1"/>
  <c r="D221" i="1"/>
  <c r="BF221" i="1" s="1"/>
  <c r="C221" i="1"/>
  <c r="BE221" i="1" s="1"/>
  <c r="Y164" i="1"/>
  <c r="AS164" i="1" s="1"/>
  <c r="X164" i="1"/>
  <c r="AR164" i="1" s="1"/>
  <c r="W164" i="1"/>
  <c r="AQ164" i="1" s="1"/>
  <c r="V164" i="1"/>
  <c r="AP164" i="1" s="1"/>
  <c r="R164" i="1"/>
  <c r="Q164" i="1"/>
  <c r="F164" i="1"/>
  <c r="BH164" i="1" s="1"/>
  <c r="E164" i="1"/>
  <c r="BG164" i="1" s="1"/>
  <c r="D164" i="1"/>
  <c r="BF164" i="1" s="1"/>
  <c r="C164" i="1"/>
  <c r="BE164" i="1" s="1"/>
  <c r="Y136" i="1"/>
  <c r="AS136" i="1" s="1"/>
  <c r="X136" i="1"/>
  <c r="AR136" i="1" s="1"/>
  <c r="W136" i="1"/>
  <c r="AQ136" i="1" s="1"/>
  <c r="V136" i="1"/>
  <c r="AP136" i="1" s="1"/>
  <c r="R136" i="1"/>
  <c r="Q136" i="1"/>
  <c r="F136" i="1"/>
  <c r="BH136" i="1" s="1"/>
  <c r="E136" i="1"/>
  <c r="BG136" i="1" s="1"/>
  <c r="D136" i="1"/>
  <c r="BF136" i="1" s="1"/>
  <c r="C136" i="1"/>
  <c r="BE136" i="1" s="1"/>
  <c r="Y332" i="1"/>
  <c r="X332" i="1"/>
  <c r="W332" i="1"/>
  <c r="V332" i="1"/>
  <c r="R332" i="1"/>
  <c r="Q332" i="1"/>
  <c r="F332" i="1"/>
  <c r="E332" i="1"/>
  <c r="D332" i="1"/>
  <c r="C332" i="1"/>
  <c r="Y423" i="1"/>
  <c r="X423" i="1"/>
  <c r="W423" i="1"/>
  <c r="V423" i="1"/>
  <c r="R423" i="1"/>
  <c r="Q423" i="1"/>
  <c r="F423" i="1"/>
  <c r="E423" i="1"/>
  <c r="D423" i="1"/>
  <c r="C423" i="1"/>
  <c r="Y289" i="1"/>
  <c r="X289" i="1"/>
  <c r="W289" i="1"/>
  <c r="V289" i="1"/>
  <c r="R289" i="1"/>
  <c r="Q289" i="1"/>
  <c r="F289" i="1"/>
  <c r="E289" i="1"/>
  <c r="D289" i="1"/>
  <c r="C289" i="1"/>
  <c r="Y236" i="1"/>
  <c r="X236" i="1"/>
  <c r="W236" i="1"/>
  <c r="V236" i="1"/>
  <c r="R236" i="1"/>
  <c r="Q236" i="1"/>
  <c r="F236" i="1"/>
  <c r="BH236" i="1" s="1"/>
  <c r="E236" i="1"/>
  <c r="BG236" i="1" s="1"/>
  <c r="D236" i="1"/>
  <c r="BF236" i="1" s="1"/>
  <c r="C236" i="1"/>
  <c r="BE236" i="1" s="1"/>
  <c r="Y417" i="1"/>
  <c r="AS417" i="1" s="1"/>
  <c r="X417" i="1"/>
  <c r="AR417" i="1" s="1"/>
  <c r="W417" i="1"/>
  <c r="AQ417" i="1" s="1"/>
  <c r="V417" i="1"/>
  <c r="AP417" i="1" s="1"/>
  <c r="R417" i="1"/>
  <c r="Q417" i="1"/>
  <c r="F417" i="1"/>
  <c r="BH417" i="1" s="1"/>
  <c r="E417" i="1"/>
  <c r="BG417" i="1" s="1"/>
  <c r="D417" i="1"/>
  <c r="BF417" i="1" s="1"/>
  <c r="C417" i="1"/>
  <c r="BE417" i="1" s="1"/>
  <c r="Y158" i="1"/>
  <c r="AS158" i="1" s="1"/>
  <c r="X158" i="1"/>
  <c r="AR158" i="1" s="1"/>
  <c r="W158" i="1"/>
  <c r="AQ158" i="1" s="1"/>
  <c r="V158" i="1"/>
  <c r="AP158" i="1" s="1"/>
  <c r="R158" i="1"/>
  <c r="Q158" i="1"/>
  <c r="F158" i="1"/>
  <c r="BH158" i="1" s="1"/>
  <c r="E158" i="1"/>
  <c r="BG158" i="1" s="1"/>
  <c r="D158" i="1"/>
  <c r="BF158" i="1" s="1"/>
  <c r="C158" i="1"/>
  <c r="BE158" i="1" s="1"/>
  <c r="Y186" i="1"/>
  <c r="X186" i="1"/>
  <c r="W186" i="1"/>
  <c r="V186" i="1"/>
  <c r="R186" i="1"/>
  <c r="Q186" i="1"/>
  <c r="F186" i="1"/>
  <c r="E186" i="1"/>
  <c r="D186" i="1"/>
  <c r="C186" i="1"/>
  <c r="Y254" i="1"/>
  <c r="BC254" i="1" s="1"/>
  <c r="X254" i="1"/>
  <c r="BB254" i="1" s="1"/>
  <c r="W254" i="1"/>
  <c r="BA254" i="1" s="1"/>
  <c r="V254" i="1"/>
  <c r="AZ254" i="1" s="1"/>
  <c r="R254" i="1"/>
  <c r="Q254" i="1"/>
  <c r="F254" i="1"/>
  <c r="BH254" i="1" s="1"/>
  <c r="E254" i="1"/>
  <c r="BG254" i="1" s="1"/>
  <c r="D254" i="1"/>
  <c r="BF254" i="1" s="1"/>
  <c r="C254" i="1"/>
  <c r="BE254" i="1" s="1"/>
  <c r="Y351" i="1"/>
  <c r="X351" i="1"/>
  <c r="W351" i="1"/>
  <c r="V351" i="1"/>
  <c r="R351" i="1"/>
  <c r="Q351" i="1"/>
  <c r="F351" i="1"/>
  <c r="BH351" i="1" s="1"/>
  <c r="E351" i="1"/>
  <c r="BG351" i="1" s="1"/>
  <c r="D351" i="1"/>
  <c r="BF351" i="1" s="1"/>
  <c r="C351" i="1"/>
  <c r="BE351" i="1" s="1"/>
  <c r="Y342" i="1"/>
  <c r="BC342" i="1" s="1"/>
  <c r="X342" i="1"/>
  <c r="BB342" i="1" s="1"/>
  <c r="W342" i="1"/>
  <c r="BA342" i="1" s="1"/>
  <c r="V342" i="1"/>
  <c r="AZ342" i="1" s="1"/>
  <c r="R342" i="1"/>
  <c r="Q342" i="1"/>
  <c r="F342" i="1"/>
  <c r="BH342" i="1" s="1"/>
  <c r="E342" i="1"/>
  <c r="BG342" i="1" s="1"/>
  <c r="D342" i="1"/>
  <c r="BF342" i="1" s="1"/>
  <c r="C342" i="1"/>
  <c r="BE342" i="1" s="1"/>
  <c r="Y125" i="1"/>
  <c r="X125" i="1"/>
  <c r="W125" i="1"/>
  <c r="V125" i="1"/>
  <c r="R125" i="1"/>
  <c r="Q125" i="1"/>
  <c r="F125" i="1"/>
  <c r="BH125" i="1" s="1"/>
  <c r="E125" i="1"/>
  <c r="BG125" i="1" s="1"/>
  <c r="D125" i="1"/>
  <c r="BF125" i="1" s="1"/>
  <c r="C125" i="1"/>
  <c r="BE125" i="1" s="1"/>
  <c r="Y307" i="1"/>
  <c r="X307" i="1"/>
  <c r="W307" i="1"/>
  <c r="V307" i="1"/>
  <c r="R307" i="1"/>
  <c r="Q307" i="1"/>
  <c r="F307" i="1"/>
  <c r="E307" i="1"/>
  <c r="D307" i="1"/>
  <c r="C307" i="1"/>
  <c r="R425" i="1"/>
  <c r="Y425" i="1"/>
  <c r="BC425" i="1" s="1"/>
  <c r="X425" i="1"/>
  <c r="BB425" i="1" s="1"/>
  <c r="W425" i="1"/>
  <c r="BA425" i="1" s="1"/>
  <c r="V425" i="1"/>
  <c r="AZ425" i="1" s="1"/>
  <c r="Q425" i="1"/>
  <c r="F425" i="1"/>
  <c r="BH425" i="1" s="1"/>
  <c r="E425" i="1"/>
  <c r="BG425" i="1" s="1"/>
  <c r="D425" i="1"/>
  <c r="BF425" i="1" s="1"/>
  <c r="C425" i="1"/>
  <c r="BE425" i="1" s="1"/>
  <c r="Y96" i="1"/>
  <c r="AS96" i="1" s="1"/>
  <c r="X96" i="1"/>
  <c r="AR96" i="1" s="1"/>
  <c r="W96" i="1"/>
  <c r="AQ96" i="1" s="1"/>
  <c r="V96" i="1"/>
  <c r="AP96" i="1" s="1"/>
  <c r="R96" i="1"/>
  <c r="Q96" i="1"/>
  <c r="F96" i="1"/>
  <c r="BH96" i="1" s="1"/>
  <c r="E96" i="1"/>
  <c r="BG96" i="1" s="1"/>
  <c r="D96" i="1"/>
  <c r="BF96" i="1" s="1"/>
  <c r="C96" i="1"/>
  <c r="BE96" i="1" s="1"/>
  <c r="Y338" i="1"/>
  <c r="AS338" i="1" s="1"/>
  <c r="X338" i="1"/>
  <c r="AR338" i="1" s="1"/>
  <c r="W338" i="1"/>
  <c r="AQ338" i="1" s="1"/>
  <c r="V338" i="1"/>
  <c r="AP338" i="1" s="1"/>
  <c r="R338" i="1"/>
  <c r="Q338" i="1"/>
  <c r="F338" i="1"/>
  <c r="BH338" i="1" s="1"/>
  <c r="E338" i="1"/>
  <c r="BG338" i="1" s="1"/>
  <c r="D338" i="1"/>
  <c r="BF338" i="1" s="1"/>
  <c r="C338" i="1"/>
  <c r="BE338" i="1" s="1"/>
  <c r="Y130" i="1"/>
  <c r="AS130" i="1" s="1"/>
  <c r="X130" i="1"/>
  <c r="AR130" i="1" s="1"/>
  <c r="W130" i="1"/>
  <c r="AQ130" i="1" s="1"/>
  <c r="V130" i="1"/>
  <c r="AP130" i="1" s="1"/>
  <c r="R130" i="1"/>
  <c r="Q130" i="1"/>
  <c r="F130" i="1"/>
  <c r="BH130" i="1" s="1"/>
  <c r="E130" i="1"/>
  <c r="BG130" i="1" s="1"/>
  <c r="D130" i="1"/>
  <c r="BF130" i="1" s="1"/>
  <c r="C130" i="1"/>
  <c r="BE130" i="1" s="1"/>
  <c r="Y137" i="1"/>
  <c r="AS137" i="1" s="1"/>
  <c r="X137" i="1"/>
  <c r="AR137" i="1" s="1"/>
  <c r="W137" i="1"/>
  <c r="AQ137" i="1" s="1"/>
  <c r="V137" i="1"/>
  <c r="AP137" i="1" s="1"/>
  <c r="R137" i="1"/>
  <c r="Q137" i="1"/>
  <c r="F137" i="1"/>
  <c r="BH137" i="1" s="1"/>
  <c r="E137" i="1"/>
  <c r="BG137" i="1" s="1"/>
  <c r="D137" i="1"/>
  <c r="BF137" i="1" s="1"/>
  <c r="C137" i="1"/>
  <c r="BE137" i="1" s="1"/>
  <c r="Y184" i="1"/>
  <c r="X184" i="1"/>
  <c r="W184" i="1"/>
  <c r="V184" i="1"/>
  <c r="R184" i="1"/>
  <c r="Q184" i="1"/>
  <c r="F184" i="1"/>
  <c r="BH184" i="1" s="1"/>
  <c r="E184" i="1"/>
  <c r="BG184" i="1" s="1"/>
  <c r="D184" i="1"/>
  <c r="BF184" i="1" s="1"/>
  <c r="C184" i="1"/>
  <c r="BE184" i="1" s="1"/>
  <c r="Y257" i="1"/>
  <c r="BC257" i="1" s="1"/>
  <c r="X257" i="1"/>
  <c r="BB257" i="1" s="1"/>
  <c r="W257" i="1"/>
  <c r="BA257" i="1" s="1"/>
  <c r="V257" i="1"/>
  <c r="AZ257" i="1" s="1"/>
  <c r="R257" i="1"/>
  <c r="Q257" i="1"/>
  <c r="F257" i="1"/>
  <c r="BH257" i="1" s="1"/>
  <c r="E257" i="1"/>
  <c r="BG257" i="1" s="1"/>
  <c r="D257" i="1"/>
  <c r="BF257" i="1" s="1"/>
  <c r="C257" i="1"/>
  <c r="BE257" i="1" s="1"/>
  <c r="Y268" i="1"/>
  <c r="X268" i="1"/>
  <c r="W268" i="1"/>
  <c r="V268" i="1"/>
  <c r="R268" i="1"/>
  <c r="Q268" i="1"/>
  <c r="F268" i="1"/>
  <c r="E268" i="1"/>
  <c r="D268" i="1"/>
  <c r="C268" i="1"/>
  <c r="Y157" i="1"/>
  <c r="X157" i="1"/>
  <c r="W157" i="1"/>
  <c r="V157" i="1"/>
  <c r="R157" i="1"/>
  <c r="Q157" i="1"/>
  <c r="F157" i="1"/>
  <c r="BH157" i="1" s="1"/>
  <c r="E157" i="1"/>
  <c r="BG157" i="1" s="1"/>
  <c r="D157" i="1"/>
  <c r="BF157" i="1" s="1"/>
  <c r="C157" i="1"/>
  <c r="BE157" i="1" s="1"/>
  <c r="Y222" i="1"/>
  <c r="X222" i="1"/>
  <c r="W222" i="1"/>
  <c r="V222" i="1"/>
  <c r="R222" i="1"/>
  <c r="Q222" i="1"/>
  <c r="F222" i="1"/>
  <c r="E222" i="1"/>
  <c r="D222" i="1"/>
  <c r="C222" i="1"/>
  <c r="Y113" i="1"/>
  <c r="X113" i="1"/>
  <c r="W113" i="1"/>
  <c r="V113" i="1"/>
  <c r="R113" i="1"/>
  <c r="Q113" i="1"/>
  <c r="F113" i="1"/>
  <c r="BH113" i="1" s="1"/>
  <c r="E113" i="1"/>
  <c r="BG113" i="1" s="1"/>
  <c r="D113" i="1"/>
  <c r="BF113" i="1" s="1"/>
  <c r="C113" i="1"/>
  <c r="BE113" i="1" s="1"/>
  <c r="Y275" i="1"/>
  <c r="X275" i="1"/>
  <c r="W275" i="1"/>
  <c r="V275" i="1"/>
  <c r="R275" i="1"/>
  <c r="Q275" i="1"/>
  <c r="F275" i="1"/>
  <c r="E275" i="1"/>
  <c r="D275" i="1"/>
  <c r="C275" i="1"/>
  <c r="Y182" i="1"/>
  <c r="BC182" i="1" s="1"/>
  <c r="X182" i="1"/>
  <c r="BB182" i="1" s="1"/>
  <c r="W182" i="1"/>
  <c r="BA182" i="1" s="1"/>
  <c r="V182" i="1"/>
  <c r="AZ182" i="1" s="1"/>
  <c r="R182" i="1"/>
  <c r="Q182" i="1"/>
  <c r="F182" i="1"/>
  <c r="BH182" i="1" s="1"/>
  <c r="E182" i="1"/>
  <c r="BG182" i="1" s="1"/>
  <c r="D182" i="1"/>
  <c r="BF182" i="1" s="1"/>
  <c r="C182" i="1"/>
  <c r="BE182" i="1" s="1"/>
  <c r="Y225" i="1"/>
  <c r="X225" i="1"/>
  <c r="W225" i="1"/>
  <c r="V225" i="1"/>
  <c r="R225" i="1"/>
  <c r="Q225" i="1"/>
  <c r="F225" i="1"/>
  <c r="E225" i="1"/>
  <c r="D225" i="1"/>
  <c r="C225" i="1"/>
  <c r="Y151" i="1"/>
  <c r="X151" i="1"/>
  <c r="W151" i="1"/>
  <c r="V151" i="1"/>
  <c r="R151" i="1"/>
  <c r="Q151" i="1"/>
  <c r="F151" i="1"/>
  <c r="BH151" i="1" s="1"/>
  <c r="E151" i="1"/>
  <c r="BG151" i="1" s="1"/>
  <c r="D151" i="1"/>
  <c r="BF151" i="1" s="1"/>
  <c r="C151" i="1"/>
  <c r="BE151" i="1" s="1"/>
  <c r="Y372" i="1"/>
  <c r="X372" i="1"/>
  <c r="W372" i="1"/>
  <c r="V372" i="1"/>
  <c r="R372" i="1"/>
  <c r="Q372" i="1"/>
  <c r="F372" i="1"/>
  <c r="E372" i="1"/>
  <c r="D372" i="1"/>
  <c r="C372" i="1"/>
  <c r="Y188" i="1"/>
  <c r="X188" i="1"/>
  <c r="W188" i="1"/>
  <c r="V188" i="1"/>
  <c r="R188" i="1"/>
  <c r="Q188" i="1"/>
  <c r="F188" i="1"/>
  <c r="E188" i="1"/>
  <c r="D188" i="1"/>
  <c r="C188" i="1"/>
  <c r="Y395" i="1"/>
  <c r="X395" i="1"/>
  <c r="W395" i="1"/>
  <c r="V395" i="1"/>
  <c r="R395" i="1"/>
  <c r="Q395" i="1"/>
  <c r="F395" i="1"/>
  <c r="E395" i="1"/>
  <c r="D395" i="1"/>
  <c r="C395" i="1"/>
  <c r="Y435" i="1"/>
  <c r="X435" i="1"/>
  <c r="W435" i="1"/>
  <c r="V435" i="1"/>
  <c r="R435" i="1"/>
  <c r="Q435" i="1"/>
  <c r="F435" i="1"/>
  <c r="E435" i="1"/>
  <c r="D435" i="1"/>
  <c r="C435" i="1"/>
  <c r="Y227" i="1"/>
  <c r="X227" i="1"/>
  <c r="W227" i="1"/>
  <c r="V227" i="1"/>
  <c r="R227" i="1"/>
  <c r="Q227" i="1"/>
  <c r="F227" i="1"/>
  <c r="E227" i="1"/>
  <c r="D227" i="1"/>
  <c r="C227" i="1"/>
  <c r="Y36" i="1"/>
  <c r="X36" i="1"/>
  <c r="W36" i="1"/>
  <c r="V36" i="1"/>
  <c r="R36" i="1"/>
  <c r="Q36" i="1"/>
  <c r="F36" i="1"/>
  <c r="BH36" i="1" s="1"/>
  <c r="E36" i="1"/>
  <c r="BG36" i="1" s="1"/>
  <c r="D36" i="1"/>
  <c r="BF36" i="1" s="1"/>
  <c r="C36" i="1"/>
  <c r="BE36" i="1" s="1"/>
  <c r="Y170" i="1"/>
  <c r="X170" i="1"/>
  <c r="W170" i="1"/>
  <c r="V170" i="1"/>
  <c r="R170" i="1"/>
  <c r="Q170" i="1"/>
  <c r="F170" i="1"/>
  <c r="BH170" i="1" s="1"/>
  <c r="E170" i="1"/>
  <c r="BG170" i="1" s="1"/>
  <c r="D170" i="1"/>
  <c r="BF170" i="1" s="1"/>
  <c r="C170" i="1"/>
  <c r="BE170" i="1" s="1"/>
  <c r="Y146" i="1"/>
  <c r="BC146" i="1" s="1"/>
  <c r="X146" i="1"/>
  <c r="BB146" i="1" s="1"/>
  <c r="W146" i="1"/>
  <c r="BA146" i="1" s="1"/>
  <c r="V146" i="1"/>
  <c r="AZ146" i="1" s="1"/>
  <c r="R146" i="1"/>
  <c r="Q146" i="1"/>
  <c r="F146" i="1"/>
  <c r="BH146" i="1" s="1"/>
  <c r="E146" i="1"/>
  <c r="BG146" i="1" s="1"/>
  <c r="D146" i="1"/>
  <c r="BF146" i="1" s="1"/>
  <c r="C146" i="1"/>
  <c r="BE146" i="1" s="1"/>
  <c r="Y60" i="1"/>
  <c r="X60" i="1"/>
  <c r="W60" i="1"/>
  <c r="V60" i="1"/>
  <c r="R60" i="1"/>
  <c r="Q60" i="1"/>
  <c r="F60" i="1"/>
  <c r="BH60" i="1" s="1"/>
  <c r="E60" i="1"/>
  <c r="BG60" i="1" s="1"/>
  <c r="D60" i="1"/>
  <c r="BF60" i="1" s="1"/>
  <c r="C60" i="1"/>
  <c r="BE60" i="1" s="1"/>
  <c r="Y381" i="1"/>
  <c r="X381" i="1"/>
  <c r="W381" i="1"/>
  <c r="V381" i="1"/>
  <c r="R381" i="1"/>
  <c r="Q381" i="1"/>
  <c r="F381" i="1"/>
  <c r="E381" i="1"/>
  <c r="D381" i="1"/>
  <c r="C381" i="1"/>
  <c r="Y75" i="1"/>
  <c r="X75" i="1"/>
  <c r="W75" i="1"/>
  <c r="V75" i="1"/>
  <c r="R75" i="1"/>
  <c r="Q75" i="1"/>
  <c r="F75" i="1"/>
  <c r="BH75" i="1" s="1"/>
  <c r="E75" i="1"/>
  <c r="BG75" i="1" s="1"/>
  <c r="D75" i="1"/>
  <c r="BF75" i="1" s="1"/>
  <c r="C75" i="1"/>
  <c r="BE75" i="1" s="1"/>
  <c r="Y278" i="1"/>
  <c r="X278" i="1"/>
  <c r="W278" i="1"/>
  <c r="V278" i="1"/>
  <c r="R278" i="1"/>
  <c r="Q278" i="1"/>
  <c r="F278" i="1"/>
  <c r="BH278" i="1" s="1"/>
  <c r="E278" i="1"/>
  <c r="BG278" i="1" s="1"/>
  <c r="D278" i="1"/>
  <c r="BF278" i="1" s="1"/>
  <c r="C278" i="1"/>
  <c r="BE278" i="1" s="1"/>
  <c r="Y185" i="1"/>
  <c r="AS185" i="1" s="1"/>
  <c r="X185" i="1"/>
  <c r="AR185" i="1" s="1"/>
  <c r="W185" i="1"/>
  <c r="AQ185" i="1" s="1"/>
  <c r="V185" i="1"/>
  <c r="AP185" i="1" s="1"/>
  <c r="R185" i="1"/>
  <c r="Q185" i="1"/>
  <c r="F185" i="1"/>
  <c r="BH185" i="1" s="1"/>
  <c r="E185" i="1"/>
  <c r="BG185" i="1" s="1"/>
  <c r="D185" i="1"/>
  <c r="BF185" i="1" s="1"/>
  <c r="C185" i="1"/>
  <c r="BE185" i="1" s="1"/>
  <c r="Y265" i="1"/>
  <c r="BC265" i="1" s="1"/>
  <c r="X265" i="1"/>
  <c r="BB265" i="1" s="1"/>
  <c r="W265" i="1"/>
  <c r="BA265" i="1" s="1"/>
  <c r="V265" i="1"/>
  <c r="AZ265" i="1" s="1"/>
  <c r="R265" i="1"/>
  <c r="Q265" i="1"/>
  <c r="F265" i="1"/>
  <c r="BH265" i="1" s="1"/>
  <c r="E265" i="1"/>
  <c r="BG265" i="1" s="1"/>
  <c r="D265" i="1"/>
  <c r="BF265" i="1" s="1"/>
  <c r="C265" i="1"/>
  <c r="BE265" i="1" s="1"/>
  <c r="Y98" i="1"/>
  <c r="BC98" i="1" s="1"/>
  <c r="X98" i="1"/>
  <c r="BB98" i="1" s="1"/>
  <c r="W98" i="1"/>
  <c r="BA98" i="1" s="1"/>
  <c r="V98" i="1"/>
  <c r="AZ98" i="1" s="1"/>
  <c r="R98" i="1"/>
  <c r="Q98" i="1"/>
  <c r="F98" i="1"/>
  <c r="BH98" i="1" s="1"/>
  <c r="E98" i="1"/>
  <c r="BG98" i="1" s="1"/>
  <c r="D98" i="1"/>
  <c r="BF98" i="1" s="1"/>
  <c r="C98" i="1"/>
  <c r="BE98" i="1" s="1"/>
  <c r="Y159" i="1"/>
  <c r="AS159" i="1" s="1"/>
  <c r="X159" i="1"/>
  <c r="AR159" i="1" s="1"/>
  <c r="W159" i="1"/>
  <c r="AQ159" i="1" s="1"/>
  <c r="V159" i="1"/>
  <c r="AP159" i="1" s="1"/>
  <c r="R159" i="1"/>
  <c r="Q159" i="1"/>
  <c r="F159" i="1"/>
  <c r="BH159" i="1" s="1"/>
  <c r="E159" i="1"/>
  <c r="BG159" i="1" s="1"/>
  <c r="D159" i="1"/>
  <c r="BF159" i="1" s="1"/>
  <c r="C159" i="1"/>
  <c r="BE159" i="1" s="1"/>
  <c r="Y398" i="1"/>
  <c r="X398" i="1"/>
  <c r="W398" i="1"/>
  <c r="V398" i="1"/>
  <c r="R398" i="1"/>
  <c r="Q398" i="1"/>
  <c r="F398" i="1"/>
  <c r="E398" i="1"/>
  <c r="D398" i="1"/>
  <c r="C398" i="1"/>
  <c r="Y310" i="1"/>
  <c r="X310" i="1"/>
  <c r="W310" i="1"/>
  <c r="V310" i="1"/>
  <c r="R310" i="1"/>
  <c r="Q310" i="1"/>
  <c r="F310" i="1"/>
  <c r="E310" i="1"/>
  <c r="D310" i="1"/>
  <c r="C310" i="1"/>
  <c r="Y194" i="1"/>
  <c r="BC194" i="1" s="1"/>
  <c r="X194" i="1"/>
  <c r="BB194" i="1" s="1"/>
  <c r="W194" i="1"/>
  <c r="BA194" i="1" s="1"/>
  <c r="V194" i="1"/>
  <c r="AZ194" i="1" s="1"/>
  <c r="R194" i="1"/>
  <c r="Q194" i="1"/>
  <c r="F194" i="1"/>
  <c r="BH194" i="1" s="1"/>
  <c r="E194" i="1"/>
  <c r="BG194" i="1" s="1"/>
  <c r="D194" i="1"/>
  <c r="BF194" i="1" s="1"/>
  <c r="C194" i="1"/>
  <c r="BE194" i="1" s="1"/>
  <c r="Y219" i="1"/>
  <c r="BC219" i="1" s="1"/>
  <c r="X219" i="1"/>
  <c r="BB219" i="1" s="1"/>
  <c r="W219" i="1"/>
  <c r="BA219" i="1" s="1"/>
  <c r="V219" i="1"/>
  <c r="AZ219" i="1" s="1"/>
  <c r="R219" i="1"/>
  <c r="Q219" i="1"/>
  <c r="F219" i="1"/>
  <c r="BH219" i="1" s="1"/>
  <c r="E219" i="1"/>
  <c r="BG219" i="1" s="1"/>
  <c r="D219" i="1"/>
  <c r="BF219" i="1" s="1"/>
  <c r="C219" i="1"/>
  <c r="BE219" i="1" s="1"/>
  <c r="R281" i="1"/>
  <c r="Y281" i="1"/>
  <c r="X281" i="1"/>
  <c r="W281" i="1"/>
  <c r="V281" i="1"/>
  <c r="Q281" i="1"/>
  <c r="F281" i="1"/>
  <c r="E281" i="1"/>
  <c r="D281" i="1"/>
  <c r="C281" i="1"/>
  <c r="Y63" i="1"/>
  <c r="X63" i="1"/>
  <c r="W63" i="1"/>
  <c r="V63" i="1"/>
  <c r="Q63" i="1"/>
  <c r="F63" i="1"/>
  <c r="BH63" i="1" s="1"/>
  <c r="E63" i="1"/>
  <c r="BG63" i="1" s="1"/>
  <c r="D63" i="1"/>
  <c r="BF63" i="1" s="1"/>
  <c r="C63" i="1"/>
  <c r="BE63" i="1" s="1"/>
  <c r="Y138" i="1"/>
  <c r="AS138" i="1" s="1"/>
  <c r="X138" i="1"/>
  <c r="AR138" i="1" s="1"/>
  <c r="W138" i="1"/>
  <c r="AQ138" i="1" s="1"/>
  <c r="V138" i="1"/>
  <c r="AP138" i="1" s="1"/>
  <c r="Q138" i="1"/>
  <c r="F138" i="1"/>
  <c r="BH138" i="1" s="1"/>
  <c r="E138" i="1"/>
  <c r="BG138" i="1" s="1"/>
  <c r="D138" i="1"/>
  <c r="BF138" i="1" s="1"/>
  <c r="C138" i="1"/>
  <c r="BE138" i="1" s="1"/>
  <c r="Y160" i="1"/>
  <c r="BC160" i="1" s="1"/>
  <c r="X160" i="1"/>
  <c r="BB160" i="1" s="1"/>
  <c r="W160" i="1"/>
  <c r="BA160" i="1" s="1"/>
  <c r="V160" i="1"/>
  <c r="AZ160" i="1" s="1"/>
  <c r="Q160" i="1"/>
  <c r="F160" i="1"/>
  <c r="BH160" i="1" s="1"/>
  <c r="E160" i="1"/>
  <c r="BG160" i="1" s="1"/>
  <c r="D160" i="1"/>
  <c r="BF160" i="1" s="1"/>
  <c r="C160" i="1"/>
  <c r="BE160" i="1" s="1"/>
  <c r="Y70" i="1"/>
  <c r="X70" i="1"/>
  <c r="W70" i="1"/>
  <c r="V70" i="1"/>
  <c r="Q70" i="1"/>
  <c r="F70" i="1"/>
  <c r="BH70" i="1" s="1"/>
  <c r="E70" i="1"/>
  <c r="BG70" i="1" s="1"/>
  <c r="D70" i="1"/>
  <c r="BF70" i="1" s="1"/>
  <c r="C70" i="1"/>
  <c r="BE70" i="1" s="1"/>
  <c r="Y201" i="1"/>
  <c r="AS201" i="1" s="1"/>
  <c r="X201" i="1"/>
  <c r="AR201" i="1" s="1"/>
  <c r="W201" i="1"/>
  <c r="AQ201" i="1" s="1"/>
  <c r="V201" i="1"/>
  <c r="AP201" i="1" s="1"/>
  <c r="Q201" i="1"/>
  <c r="F201" i="1"/>
  <c r="BH201" i="1" s="1"/>
  <c r="E201" i="1"/>
  <c r="BG201" i="1" s="1"/>
  <c r="D201" i="1"/>
  <c r="BF201" i="1" s="1"/>
  <c r="C201" i="1"/>
  <c r="BE201" i="1" s="1"/>
  <c r="Y114" i="1"/>
  <c r="X114" i="1"/>
  <c r="W114" i="1"/>
  <c r="V114" i="1"/>
  <c r="Q114" i="1"/>
  <c r="O114" i="1" s="1"/>
  <c r="F114" i="1"/>
  <c r="E114" i="1"/>
  <c r="D114" i="1"/>
  <c r="C114" i="1"/>
  <c r="Y62" i="1"/>
  <c r="X62" i="1"/>
  <c r="W62" i="1"/>
  <c r="V62" i="1"/>
  <c r="Q62" i="1"/>
  <c r="F62" i="1"/>
  <c r="BH62" i="1" s="1"/>
  <c r="E62" i="1"/>
  <c r="BG62" i="1" s="1"/>
  <c r="D62" i="1"/>
  <c r="BF62" i="1" s="1"/>
  <c r="C62" i="1"/>
  <c r="BE62" i="1" s="1"/>
  <c r="Y420" i="1"/>
  <c r="X420" i="1"/>
  <c r="W420" i="1"/>
  <c r="V420" i="1"/>
  <c r="Q420" i="1"/>
  <c r="F420" i="1"/>
  <c r="E420" i="1"/>
  <c r="D420" i="1"/>
  <c r="C420" i="1"/>
  <c r="Y389" i="1"/>
  <c r="X389" i="1"/>
  <c r="W389" i="1"/>
  <c r="V389" i="1"/>
  <c r="Q389" i="1"/>
  <c r="F389" i="1"/>
  <c r="E389" i="1"/>
  <c r="D389" i="1"/>
  <c r="C389" i="1"/>
  <c r="Y203" i="1"/>
  <c r="X203" i="1"/>
  <c r="W203" i="1"/>
  <c r="V203" i="1"/>
  <c r="Q203" i="1"/>
  <c r="F203" i="1"/>
  <c r="E203" i="1"/>
  <c r="D203" i="1"/>
  <c r="C203" i="1"/>
  <c r="Y318" i="1"/>
  <c r="X318" i="1"/>
  <c r="W318" i="1"/>
  <c r="V318" i="1"/>
  <c r="Q318" i="1"/>
  <c r="F318" i="1"/>
  <c r="E318" i="1"/>
  <c r="D318" i="1"/>
  <c r="C318" i="1"/>
  <c r="Y206" i="1"/>
  <c r="X206" i="1"/>
  <c r="W206" i="1"/>
  <c r="V206" i="1"/>
  <c r="Q206" i="1"/>
  <c r="F206" i="1"/>
  <c r="E206" i="1"/>
  <c r="D206" i="1"/>
  <c r="C206" i="1"/>
  <c r="Y317" i="1"/>
  <c r="X317" i="1"/>
  <c r="W317" i="1"/>
  <c r="V317" i="1"/>
  <c r="Q317" i="1"/>
  <c r="F317" i="1"/>
  <c r="E317" i="1"/>
  <c r="D317" i="1"/>
  <c r="C317" i="1"/>
  <c r="Y149" i="1"/>
  <c r="BC149" i="1" s="1"/>
  <c r="X149" i="1"/>
  <c r="BB149" i="1" s="1"/>
  <c r="W149" i="1"/>
  <c r="BA149" i="1" s="1"/>
  <c r="V149" i="1"/>
  <c r="AZ149" i="1" s="1"/>
  <c r="Q149" i="1"/>
  <c r="F149" i="1"/>
  <c r="BH149" i="1" s="1"/>
  <c r="E149" i="1"/>
  <c r="BG149" i="1" s="1"/>
  <c r="D149" i="1"/>
  <c r="BF149" i="1" s="1"/>
  <c r="C149" i="1"/>
  <c r="BE149" i="1" s="1"/>
  <c r="Y134" i="1"/>
  <c r="AS134" i="1" s="1"/>
  <c r="X134" i="1"/>
  <c r="AR134" i="1" s="1"/>
  <c r="W134" i="1"/>
  <c r="AQ134" i="1" s="1"/>
  <c r="V134" i="1"/>
  <c r="AP134" i="1" s="1"/>
  <c r="Q134" i="1"/>
  <c r="F134" i="1"/>
  <c r="BH134" i="1" s="1"/>
  <c r="E134" i="1"/>
  <c r="BG134" i="1" s="1"/>
  <c r="D134" i="1"/>
  <c r="BF134" i="1" s="1"/>
  <c r="C134" i="1"/>
  <c r="BE134" i="1" s="1"/>
  <c r="Y89" i="1"/>
  <c r="AS89" i="1" s="1"/>
  <c r="X89" i="1"/>
  <c r="AR89" i="1" s="1"/>
  <c r="W89" i="1"/>
  <c r="AQ89" i="1" s="1"/>
  <c r="V89" i="1"/>
  <c r="AP89" i="1" s="1"/>
  <c r="Q89" i="1"/>
  <c r="F89" i="1"/>
  <c r="BH89" i="1" s="1"/>
  <c r="E89" i="1"/>
  <c r="BG89" i="1" s="1"/>
  <c r="D89" i="1"/>
  <c r="BF89" i="1" s="1"/>
  <c r="C89" i="1"/>
  <c r="BE89" i="1" s="1"/>
  <c r="Y315" i="1"/>
  <c r="X315" i="1"/>
  <c r="W315" i="1"/>
  <c r="V315" i="1"/>
  <c r="Q315" i="1"/>
  <c r="F315" i="1"/>
  <c r="E315" i="1"/>
  <c r="D315" i="1"/>
  <c r="C315" i="1"/>
  <c r="Y339" i="1"/>
  <c r="X339" i="1"/>
  <c r="W339" i="1"/>
  <c r="V339" i="1"/>
  <c r="Q339" i="1"/>
  <c r="F339" i="1"/>
  <c r="E339" i="1"/>
  <c r="D339" i="1"/>
  <c r="C339" i="1"/>
  <c r="Y245" i="1"/>
  <c r="X245" i="1"/>
  <c r="W245" i="1"/>
  <c r="V245" i="1"/>
  <c r="Q245" i="1"/>
  <c r="F245" i="1"/>
  <c r="E245" i="1"/>
  <c r="D245" i="1"/>
  <c r="C245" i="1"/>
  <c r="Y261" i="1"/>
  <c r="X261" i="1"/>
  <c r="W261" i="1"/>
  <c r="V261" i="1"/>
  <c r="Q261" i="1"/>
  <c r="F261" i="1"/>
  <c r="E261" i="1"/>
  <c r="D261" i="1"/>
  <c r="C261" i="1"/>
  <c r="Y376" i="1"/>
  <c r="X376" i="1"/>
  <c r="W376" i="1"/>
  <c r="V376" i="1"/>
  <c r="Q376" i="1"/>
  <c r="F376" i="1"/>
  <c r="E376" i="1"/>
  <c r="D376" i="1"/>
  <c r="C376" i="1"/>
  <c r="Y199" i="1"/>
  <c r="X199" i="1"/>
  <c r="W199" i="1"/>
  <c r="V199" i="1"/>
  <c r="Q199" i="1"/>
  <c r="F199" i="1"/>
  <c r="E199" i="1"/>
  <c r="D199" i="1"/>
  <c r="C199" i="1"/>
  <c r="Y33" i="1"/>
  <c r="X33" i="1"/>
  <c r="W33" i="1"/>
  <c r="V33" i="1"/>
  <c r="Q33" i="1"/>
  <c r="F33" i="1"/>
  <c r="BH33" i="1" s="1"/>
  <c r="E33" i="1"/>
  <c r="BG33" i="1" s="1"/>
  <c r="D33" i="1"/>
  <c r="BF33" i="1" s="1"/>
  <c r="C33" i="1"/>
  <c r="BE33" i="1" s="1"/>
  <c r="Y325" i="1"/>
  <c r="X325" i="1"/>
  <c r="W325" i="1"/>
  <c r="V325" i="1"/>
  <c r="Q325" i="1"/>
  <c r="F325" i="1"/>
  <c r="E325" i="1"/>
  <c r="D325" i="1"/>
  <c r="C325" i="1"/>
  <c r="Y53" i="1"/>
  <c r="X53" i="1"/>
  <c r="W53" i="1"/>
  <c r="V53" i="1"/>
  <c r="Q53" i="1"/>
  <c r="F53" i="1"/>
  <c r="BH53" i="1" s="1"/>
  <c r="E53" i="1"/>
  <c r="BG53" i="1" s="1"/>
  <c r="D53" i="1"/>
  <c r="BF53" i="1" s="1"/>
  <c r="C53" i="1"/>
  <c r="BE53" i="1" s="1"/>
  <c r="Y94" i="1"/>
  <c r="AS94" i="1" s="1"/>
  <c r="X94" i="1"/>
  <c r="AR94" i="1" s="1"/>
  <c r="W94" i="1"/>
  <c r="AQ94" i="1" s="1"/>
  <c r="V94" i="1"/>
  <c r="AP94" i="1" s="1"/>
  <c r="Q94" i="1"/>
  <c r="F94" i="1"/>
  <c r="BH94" i="1" s="1"/>
  <c r="E94" i="1"/>
  <c r="BG94" i="1" s="1"/>
  <c r="D94" i="1"/>
  <c r="BF94" i="1" s="1"/>
  <c r="C94" i="1"/>
  <c r="BE94" i="1" s="1"/>
  <c r="Y286" i="1"/>
  <c r="X286" i="1"/>
  <c r="W286" i="1"/>
  <c r="V286" i="1"/>
  <c r="Q286" i="1"/>
  <c r="F286" i="1"/>
  <c r="E286" i="1"/>
  <c r="D286" i="1"/>
  <c r="C286" i="1"/>
  <c r="Y48" i="1"/>
  <c r="X48" i="1"/>
  <c r="W48" i="1"/>
  <c r="V48" i="1"/>
  <c r="Q48" i="1"/>
  <c r="F48" i="1"/>
  <c r="BH48" i="1" s="1"/>
  <c r="E48" i="1"/>
  <c r="BG48" i="1" s="1"/>
  <c r="C48" i="1"/>
  <c r="BE48" i="1" s="1"/>
  <c r="Y409" i="1"/>
  <c r="X409" i="1"/>
  <c r="W409" i="1"/>
  <c r="V409" i="1"/>
  <c r="Q409" i="1"/>
  <c r="F409" i="1"/>
  <c r="E409" i="1"/>
  <c r="D409" i="1"/>
  <c r="C409" i="1"/>
  <c r="Y152" i="1"/>
  <c r="X152" i="1"/>
  <c r="W152" i="1"/>
  <c r="V152" i="1"/>
  <c r="Q152" i="1"/>
  <c r="F152" i="1"/>
  <c r="BH152" i="1" s="1"/>
  <c r="D152" i="1"/>
  <c r="BF152" i="1" s="1"/>
  <c r="C152" i="1"/>
  <c r="BE152" i="1" s="1"/>
  <c r="Y171" i="1"/>
  <c r="AS171" i="1" s="1"/>
  <c r="X171" i="1"/>
  <c r="AR171" i="1" s="1"/>
  <c r="W171" i="1"/>
  <c r="AQ171" i="1" s="1"/>
  <c r="V171" i="1"/>
  <c r="AP171" i="1" s="1"/>
  <c r="Q171" i="1"/>
  <c r="F171" i="1"/>
  <c r="BH171" i="1" s="1"/>
  <c r="E171" i="1"/>
  <c r="BG171" i="1" s="1"/>
  <c r="D171" i="1"/>
  <c r="BF171" i="1" s="1"/>
  <c r="C171" i="1"/>
  <c r="BE171" i="1" s="1"/>
  <c r="Q361" i="1"/>
  <c r="Y361" i="1"/>
  <c r="X361" i="1"/>
  <c r="W361" i="1"/>
  <c r="V361" i="1"/>
  <c r="F361" i="1"/>
  <c r="E361" i="1"/>
  <c r="D361" i="1"/>
  <c r="C361" i="1"/>
  <c r="AP361" i="1" l="1"/>
  <c r="AZ361" i="1"/>
  <c r="BE361" i="1" s="1"/>
  <c r="AQ361" i="1"/>
  <c r="BA361" i="1"/>
  <c r="BF361" i="1" s="1"/>
  <c r="AR361" i="1"/>
  <c r="BB361" i="1"/>
  <c r="BG361" i="1" s="1"/>
  <c r="AS361" i="1"/>
  <c r="BC361" i="1"/>
  <c r="BH361" i="1" s="1"/>
  <c r="AP409" i="1"/>
  <c r="AZ409" i="1"/>
  <c r="BE409" i="1" s="1"/>
  <c r="AQ409" i="1"/>
  <c r="BA409" i="1"/>
  <c r="BF409" i="1" s="1"/>
  <c r="AR409" i="1"/>
  <c r="BB409" i="1"/>
  <c r="BG409" i="1" s="1"/>
  <c r="AS409" i="1"/>
  <c r="BC409" i="1"/>
  <c r="BH409" i="1" s="1"/>
  <c r="AP286" i="1"/>
  <c r="AZ286" i="1"/>
  <c r="BE286" i="1" s="1"/>
  <c r="AQ286" i="1"/>
  <c r="BA286" i="1"/>
  <c r="BF286" i="1" s="1"/>
  <c r="AR286" i="1"/>
  <c r="BB286" i="1"/>
  <c r="BG286" i="1" s="1"/>
  <c r="AS286" i="1"/>
  <c r="BC286" i="1"/>
  <c r="BH286" i="1" s="1"/>
  <c r="AP325" i="1"/>
  <c r="AZ325" i="1"/>
  <c r="BE325" i="1" s="1"/>
  <c r="AQ325" i="1"/>
  <c r="BA325" i="1"/>
  <c r="BF325" i="1" s="1"/>
  <c r="AR325" i="1"/>
  <c r="BB325" i="1"/>
  <c r="BG325" i="1" s="1"/>
  <c r="AS325" i="1"/>
  <c r="BC325" i="1"/>
  <c r="BH325" i="1" s="1"/>
  <c r="AP199" i="1"/>
  <c r="AZ199" i="1"/>
  <c r="BE199" i="1" s="1"/>
  <c r="AQ199" i="1"/>
  <c r="BA199" i="1"/>
  <c r="BF199" i="1" s="1"/>
  <c r="AR199" i="1"/>
  <c r="BB199" i="1"/>
  <c r="BG199" i="1" s="1"/>
  <c r="AS199" i="1"/>
  <c r="BC199" i="1"/>
  <c r="BH199" i="1" s="1"/>
  <c r="AP376" i="1"/>
  <c r="AZ376" i="1"/>
  <c r="BE376" i="1" s="1"/>
  <c r="AQ376" i="1"/>
  <c r="BA376" i="1"/>
  <c r="BF376" i="1" s="1"/>
  <c r="AR376" i="1"/>
  <c r="BB376" i="1"/>
  <c r="BG376" i="1" s="1"/>
  <c r="AS376" i="1"/>
  <c r="BC376" i="1"/>
  <c r="BH376" i="1" s="1"/>
  <c r="AP261" i="1"/>
  <c r="AZ261" i="1"/>
  <c r="BE261" i="1" s="1"/>
  <c r="AQ261" i="1"/>
  <c r="BA261" i="1"/>
  <c r="BF261" i="1" s="1"/>
  <c r="AR261" i="1"/>
  <c r="BB261" i="1"/>
  <c r="BG261" i="1" s="1"/>
  <c r="AS261" i="1"/>
  <c r="BC261" i="1"/>
  <c r="BH261" i="1" s="1"/>
  <c r="AP245" i="1"/>
  <c r="AZ245" i="1"/>
  <c r="BE245" i="1" s="1"/>
  <c r="AQ245" i="1"/>
  <c r="BA245" i="1"/>
  <c r="BF245" i="1" s="1"/>
  <c r="AR245" i="1"/>
  <c r="BB245" i="1"/>
  <c r="BG245" i="1" s="1"/>
  <c r="AS245" i="1"/>
  <c r="BC245" i="1"/>
  <c r="BH245" i="1" s="1"/>
  <c r="AP339" i="1"/>
  <c r="AZ339" i="1"/>
  <c r="BE339" i="1" s="1"/>
  <c r="AQ339" i="1"/>
  <c r="BA339" i="1"/>
  <c r="BF339" i="1" s="1"/>
  <c r="AR339" i="1"/>
  <c r="BB339" i="1"/>
  <c r="BG339" i="1" s="1"/>
  <c r="AS339" i="1"/>
  <c r="BC339" i="1"/>
  <c r="BH339" i="1" s="1"/>
  <c r="AP315" i="1"/>
  <c r="AZ315" i="1"/>
  <c r="BE315" i="1" s="1"/>
  <c r="AQ315" i="1"/>
  <c r="BA315" i="1"/>
  <c r="BF315" i="1" s="1"/>
  <c r="AR315" i="1"/>
  <c r="BB315" i="1"/>
  <c r="BG315" i="1" s="1"/>
  <c r="AS315" i="1"/>
  <c r="BC315" i="1"/>
  <c r="BH315" i="1" s="1"/>
  <c r="AP317" i="1"/>
  <c r="AZ317" i="1"/>
  <c r="BE317" i="1" s="1"/>
  <c r="AQ317" i="1"/>
  <c r="BA317" i="1"/>
  <c r="BF317" i="1" s="1"/>
  <c r="AR317" i="1"/>
  <c r="BB317" i="1"/>
  <c r="BG317" i="1" s="1"/>
  <c r="AS317" i="1"/>
  <c r="BC317" i="1"/>
  <c r="BH317" i="1" s="1"/>
  <c r="AP206" i="1"/>
  <c r="AZ206" i="1"/>
  <c r="BE206" i="1" s="1"/>
  <c r="AQ206" i="1"/>
  <c r="BA206" i="1"/>
  <c r="BF206" i="1" s="1"/>
  <c r="AR206" i="1"/>
  <c r="BB206" i="1"/>
  <c r="BG206" i="1" s="1"/>
  <c r="AS206" i="1"/>
  <c r="BC206" i="1"/>
  <c r="BH206" i="1" s="1"/>
  <c r="AP318" i="1"/>
  <c r="AZ318" i="1"/>
  <c r="BE318" i="1" s="1"/>
  <c r="AQ318" i="1"/>
  <c r="BA318" i="1"/>
  <c r="BF318" i="1" s="1"/>
  <c r="AR318" i="1"/>
  <c r="BB318" i="1"/>
  <c r="BG318" i="1" s="1"/>
  <c r="AS318" i="1"/>
  <c r="BC318" i="1"/>
  <c r="BH318" i="1" s="1"/>
  <c r="AP203" i="1"/>
  <c r="AZ203" i="1"/>
  <c r="BE203" i="1" s="1"/>
  <c r="AQ203" i="1"/>
  <c r="BA203" i="1"/>
  <c r="BF203" i="1" s="1"/>
  <c r="AR203" i="1"/>
  <c r="BB203" i="1"/>
  <c r="BG203" i="1" s="1"/>
  <c r="AS203" i="1"/>
  <c r="BC203" i="1"/>
  <c r="BH203" i="1" s="1"/>
  <c r="AP389" i="1"/>
  <c r="AZ389" i="1"/>
  <c r="BE389" i="1" s="1"/>
  <c r="AQ389" i="1"/>
  <c r="BA389" i="1"/>
  <c r="BF389" i="1" s="1"/>
  <c r="AR389" i="1"/>
  <c r="BB389" i="1"/>
  <c r="BG389" i="1" s="1"/>
  <c r="AS389" i="1"/>
  <c r="BC389" i="1"/>
  <c r="BH389" i="1" s="1"/>
  <c r="AP420" i="1"/>
  <c r="AZ420" i="1"/>
  <c r="BE420" i="1" s="1"/>
  <c r="AQ420" i="1"/>
  <c r="BA420" i="1"/>
  <c r="BF420" i="1" s="1"/>
  <c r="AR420" i="1"/>
  <c r="BB420" i="1"/>
  <c r="BG420" i="1" s="1"/>
  <c r="AS420" i="1"/>
  <c r="BC420" i="1"/>
  <c r="BH420" i="1" s="1"/>
  <c r="AP281" i="1"/>
  <c r="AZ281" i="1"/>
  <c r="BE281" i="1" s="1"/>
  <c r="AQ281" i="1"/>
  <c r="BA281" i="1"/>
  <c r="BF281" i="1" s="1"/>
  <c r="AR281" i="1"/>
  <c r="BB281" i="1"/>
  <c r="BG281" i="1" s="1"/>
  <c r="AS281" i="1"/>
  <c r="BC281" i="1"/>
  <c r="BH281" i="1" s="1"/>
  <c r="AP310" i="1"/>
  <c r="AZ310" i="1"/>
  <c r="BE310" i="1" s="1"/>
  <c r="AQ310" i="1"/>
  <c r="BA310" i="1"/>
  <c r="BF310" i="1" s="1"/>
  <c r="AR310" i="1"/>
  <c r="BB310" i="1"/>
  <c r="BG310" i="1" s="1"/>
  <c r="AS310" i="1"/>
  <c r="BC310" i="1"/>
  <c r="BH310" i="1" s="1"/>
  <c r="AP398" i="1"/>
  <c r="AZ398" i="1"/>
  <c r="BE398" i="1" s="1"/>
  <c r="AQ398" i="1"/>
  <c r="BA398" i="1"/>
  <c r="BF398" i="1" s="1"/>
  <c r="AR398" i="1"/>
  <c r="BB398" i="1"/>
  <c r="BG398" i="1" s="1"/>
  <c r="AS398" i="1"/>
  <c r="BC398" i="1"/>
  <c r="BH398" i="1" s="1"/>
  <c r="AP381" i="1"/>
  <c r="AZ381" i="1"/>
  <c r="BE381" i="1" s="1"/>
  <c r="AQ381" i="1"/>
  <c r="BA381" i="1"/>
  <c r="BF381" i="1" s="1"/>
  <c r="AR381" i="1"/>
  <c r="BB381" i="1"/>
  <c r="BG381" i="1" s="1"/>
  <c r="AS381" i="1"/>
  <c r="BC381" i="1"/>
  <c r="BH381" i="1" s="1"/>
  <c r="AP227" i="1"/>
  <c r="AZ227" i="1"/>
  <c r="BE227" i="1" s="1"/>
  <c r="AQ227" i="1"/>
  <c r="BA227" i="1"/>
  <c r="BF227" i="1" s="1"/>
  <c r="AR227" i="1"/>
  <c r="BB227" i="1"/>
  <c r="BG227" i="1" s="1"/>
  <c r="AS227" i="1"/>
  <c r="BC227" i="1"/>
  <c r="BH227" i="1" s="1"/>
  <c r="AP435" i="1"/>
  <c r="AZ435" i="1"/>
  <c r="BE435" i="1" s="1"/>
  <c r="AQ435" i="1"/>
  <c r="BA435" i="1"/>
  <c r="BF435" i="1" s="1"/>
  <c r="AR435" i="1"/>
  <c r="BB435" i="1"/>
  <c r="BG435" i="1" s="1"/>
  <c r="AS435" i="1"/>
  <c r="BC435" i="1"/>
  <c r="BH435" i="1" s="1"/>
  <c r="AP395" i="1"/>
  <c r="AZ395" i="1"/>
  <c r="BE395" i="1" s="1"/>
  <c r="AQ395" i="1"/>
  <c r="BA395" i="1"/>
  <c r="BF395" i="1" s="1"/>
  <c r="AR395" i="1"/>
  <c r="BB395" i="1"/>
  <c r="BG395" i="1" s="1"/>
  <c r="AS395" i="1"/>
  <c r="BC395" i="1"/>
  <c r="BH395" i="1" s="1"/>
  <c r="AP188" i="1"/>
  <c r="AZ188" i="1"/>
  <c r="BE188" i="1" s="1"/>
  <c r="AQ188" i="1"/>
  <c r="BA188" i="1"/>
  <c r="BF188" i="1" s="1"/>
  <c r="AR188" i="1"/>
  <c r="BB188" i="1"/>
  <c r="BG188" i="1" s="1"/>
  <c r="AS188" i="1"/>
  <c r="BC188" i="1"/>
  <c r="BH188" i="1" s="1"/>
  <c r="AP372" i="1"/>
  <c r="AZ372" i="1"/>
  <c r="BE372" i="1" s="1"/>
  <c r="AQ372" i="1"/>
  <c r="BA372" i="1"/>
  <c r="BF372" i="1" s="1"/>
  <c r="AR372" i="1"/>
  <c r="BB372" i="1"/>
  <c r="BG372" i="1" s="1"/>
  <c r="AS372" i="1"/>
  <c r="BC372" i="1"/>
  <c r="BH372" i="1" s="1"/>
  <c r="AP225" i="1"/>
  <c r="AZ225" i="1"/>
  <c r="BE225" i="1" s="1"/>
  <c r="AQ225" i="1"/>
  <c r="BA225" i="1"/>
  <c r="BF225" i="1" s="1"/>
  <c r="AR225" i="1"/>
  <c r="BB225" i="1"/>
  <c r="BG225" i="1" s="1"/>
  <c r="AS225" i="1"/>
  <c r="BC225" i="1"/>
  <c r="BH225" i="1" s="1"/>
  <c r="AP275" i="1"/>
  <c r="AZ275" i="1"/>
  <c r="BE275" i="1" s="1"/>
  <c r="AQ275" i="1"/>
  <c r="BA275" i="1"/>
  <c r="BF275" i="1" s="1"/>
  <c r="AR275" i="1"/>
  <c r="BB275" i="1"/>
  <c r="BG275" i="1" s="1"/>
  <c r="AS275" i="1"/>
  <c r="BC275" i="1"/>
  <c r="BH275" i="1" s="1"/>
  <c r="AP222" i="1"/>
  <c r="AZ222" i="1"/>
  <c r="BE222" i="1" s="1"/>
  <c r="AQ222" i="1"/>
  <c r="BA222" i="1"/>
  <c r="BF222" i="1" s="1"/>
  <c r="AR222" i="1"/>
  <c r="BB222" i="1"/>
  <c r="BG222" i="1" s="1"/>
  <c r="AS222" i="1"/>
  <c r="BC222" i="1"/>
  <c r="BH222" i="1" s="1"/>
  <c r="AP268" i="1"/>
  <c r="AZ268" i="1"/>
  <c r="BE268" i="1" s="1"/>
  <c r="AQ268" i="1"/>
  <c r="BA268" i="1"/>
  <c r="BF268" i="1" s="1"/>
  <c r="AR268" i="1"/>
  <c r="BB268" i="1"/>
  <c r="BG268" i="1" s="1"/>
  <c r="AS268" i="1"/>
  <c r="BC268" i="1"/>
  <c r="BH268" i="1" s="1"/>
  <c r="AP307" i="1"/>
  <c r="AZ307" i="1"/>
  <c r="BE307" i="1" s="1"/>
  <c r="AQ307" i="1"/>
  <c r="BA307" i="1"/>
  <c r="BF307" i="1" s="1"/>
  <c r="AR307" i="1"/>
  <c r="BB307" i="1"/>
  <c r="BG307" i="1" s="1"/>
  <c r="AS307" i="1"/>
  <c r="BC307" i="1"/>
  <c r="BH307" i="1" s="1"/>
  <c r="AP186" i="1"/>
  <c r="AZ186" i="1"/>
  <c r="BE186" i="1" s="1"/>
  <c r="AQ186" i="1"/>
  <c r="BA186" i="1"/>
  <c r="BF186" i="1" s="1"/>
  <c r="AR186" i="1"/>
  <c r="BB186" i="1"/>
  <c r="BG186" i="1" s="1"/>
  <c r="AS186" i="1"/>
  <c r="BC186" i="1"/>
  <c r="BH186" i="1" s="1"/>
  <c r="AP289" i="1"/>
  <c r="AZ289" i="1"/>
  <c r="BE289" i="1" s="1"/>
  <c r="AQ289" i="1"/>
  <c r="BA289" i="1"/>
  <c r="BF289" i="1" s="1"/>
  <c r="AR289" i="1"/>
  <c r="BB289" i="1"/>
  <c r="BG289" i="1" s="1"/>
  <c r="AS289" i="1"/>
  <c r="BC289" i="1"/>
  <c r="BH289" i="1" s="1"/>
  <c r="AP423" i="1"/>
  <c r="AZ423" i="1"/>
  <c r="BE423" i="1" s="1"/>
  <c r="AQ423" i="1"/>
  <c r="BA423" i="1"/>
  <c r="BF423" i="1" s="1"/>
  <c r="AR423" i="1"/>
  <c r="BB423" i="1"/>
  <c r="BG423" i="1" s="1"/>
  <c r="AS423" i="1"/>
  <c r="BC423" i="1"/>
  <c r="BH423" i="1" s="1"/>
  <c r="AP332" i="1"/>
  <c r="AZ332" i="1"/>
  <c r="BE332" i="1" s="1"/>
  <c r="AQ332" i="1"/>
  <c r="BA332" i="1"/>
  <c r="BF332" i="1" s="1"/>
  <c r="AR332" i="1"/>
  <c r="BB332" i="1"/>
  <c r="BG332" i="1" s="1"/>
  <c r="AS332" i="1"/>
  <c r="BC332" i="1"/>
  <c r="BH332" i="1" s="1"/>
  <c r="AP392" i="1"/>
  <c r="AZ392" i="1"/>
  <c r="BE392" i="1" s="1"/>
  <c r="AQ392" i="1"/>
  <c r="BA392" i="1"/>
  <c r="BF392" i="1" s="1"/>
  <c r="AR392" i="1"/>
  <c r="BB392" i="1"/>
  <c r="BG392" i="1" s="1"/>
  <c r="AS392" i="1"/>
  <c r="BC392" i="1"/>
  <c r="BH392" i="1" s="1"/>
  <c r="AP427" i="1"/>
  <c r="AZ427" i="1"/>
  <c r="BE427" i="1" s="1"/>
  <c r="AQ427" i="1"/>
  <c r="BA427" i="1"/>
  <c r="BF427" i="1" s="1"/>
  <c r="AR427" i="1"/>
  <c r="BB427" i="1"/>
  <c r="BG427" i="1" s="1"/>
  <c r="AS427" i="1"/>
  <c r="BC427" i="1"/>
  <c r="BH427" i="1" s="1"/>
  <c r="AP412" i="1"/>
  <c r="AZ412" i="1"/>
  <c r="BE412" i="1" s="1"/>
  <c r="AQ412" i="1"/>
  <c r="BA412" i="1"/>
  <c r="BF412" i="1" s="1"/>
  <c r="AR412" i="1"/>
  <c r="BB412" i="1"/>
  <c r="BG412" i="1" s="1"/>
  <c r="AS412" i="1"/>
  <c r="BC412" i="1"/>
  <c r="BH412" i="1" s="1"/>
  <c r="AP431" i="1"/>
  <c r="AZ431" i="1"/>
  <c r="BE431" i="1" s="1"/>
  <c r="AQ431" i="1"/>
  <c r="BA431" i="1"/>
  <c r="BF431" i="1" s="1"/>
  <c r="AR431" i="1"/>
  <c r="BB431" i="1"/>
  <c r="BG431" i="1" s="1"/>
  <c r="AS431" i="1"/>
  <c r="BC431" i="1"/>
  <c r="BH431" i="1" s="1"/>
  <c r="AP413" i="1"/>
  <c r="AZ413" i="1"/>
  <c r="BE413" i="1" s="1"/>
  <c r="AQ413" i="1"/>
  <c r="BA413" i="1"/>
  <c r="BF413" i="1" s="1"/>
  <c r="AR413" i="1"/>
  <c r="BB413" i="1"/>
  <c r="BG413" i="1" s="1"/>
  <c r="AS413" i="1"/>
  <c r="BC413" i="1"/>
  <c r="BH413" i="1" s="1"/>
  <c r="AI256" i="2"/>
  <c r="AH256" i="2"/>
  <c r="AG256" i="2"/>
  <c r="AF256" i="2"/>
  <c r="AB256" i="2"/>
  <c r="J256" i="2" s="1"/>
  <c r="P256" i="2" s="1"/>
  <c r="AA256" i="2"/>
  <c r="I256" i="2" s="1"/>
  <c r="O256" i="2" s="1"/>
  <c r="AB269" i="2"/>
  <c r="J269" i="2" s="1"/>
  <c r="P269" i="2" s="1"/>
  <c r="AI269" i="2"/>
  <c r="AH269" i="2"/>
  <c r="AG269" i="2"/>
  <c r="AF269" i="2"/>
  <c r="AA269" i="2"/>
  <c r="I269" i="2" s="1"/>
  <c r="O269" i="2" s="1"/>
  <c r="AI134" i="2"/>
  <c r="AH134" i="2"/>
  <c r="AG134" i="2"/>
  <c r="AF134" i="2"/>
  <c r="AB134" i="2"/>
  <c r="J134" i="2" s="1"/>
  <c r="P134" i="2" s="1"/>
  <c r="AA134" i="2"/>
  <c r="I134" i="2" s="1"/>
  <c r="O134" i="2" s="1"/>
  <c r="AI278" i="2"/>
  <c r="AH278" i="2"/>
  <c r="AG278" i="2"/>
  <c r="AF278" i="2"/>
  <c r="AB278" i="2"/>
  <c r="J278" i="2" s="1"/>
  <c r="P278" i="2" s="1"/>
  <c r="AA278" i="2"/>
  <c r="I278" i="2" s="1"/>
  <c r="O278" i="2" s="1"/>
  <c r="AI112" i="2"/>
  <c r="AH112" i="2"/>
  <c r="AG112" i="2"/>
  <c r="AF112" i="2"/>
  <c r="AB112" i="2"/>
  <c r="J112" i="2" s="1"/>
  <c r="P112" i="2" s="1"/>
  <c r="AA112" i="2"/>
  <c r="I112" i="2" s="1"/>
  <c r="O112" i="2" s="1"/>
  <c r="AI53" i="2"/>
  <c r="AH53" i="2"/>
  <c r="AG53" i="2"/>
  <c r="AF53" i="2"/>
  <c r="AB53" i="2"/>
  <c r="J53" i="2" s="1"/>
  <c r="P53" i="2" s="1"/>
  <c r="AA53" i="2"/>
  <c r="I53" i="2" s="1"/>
  <c r="O53" i="2" s="1"/>
  <c r="AI286" i="2"/>
  <c r="AH286" i="2"/>
  <c r="AG286" i="2"/>
  <c r="AF286" i="2"/>
  <c r="AB286" i="2"/>
  <c r="J286" i="2" s="1"/>
  <c r="P286" i="2" s="1"/>
  <c r="AA286" i="2"/>
  <c r="I286" i="2" s="1"/>
  <c r="O286" i="2" s="1"/>
  <c r="AI178" i="2"/>
  <c r="AH178" i="2"/>
  <c r="AG178" i="2"/>
  <c r="AF178" i="2"/>
  <c r="AB178" i="2"/>
  <c r="J178" i="2" s="1"/>
  <c r="P178" i="2" s="1"/>
  <c r="AA178" i="2"/>
  <c r="I178" i="2" s="1"/>
  <c r="O178" i="2" s="1"/>
  <c r="AI247" i="2"/>
  <c r="AH247" i="2"/>
  <c r="AG247" i="2"/>
  <c r="AF247" i="2"/>
  <c r="AB247" i="2"/>
  <c r="J247" i="2" s="1"/>
  <c r="P247" i="2" s="1"/>
  <c r="AA247" i="2"/>
  <c r="I247" i="2" s="1"/>
  <c r="O247" i="2" s="1"/>
  <c r="AI183" i="2"/>
  <c r="AH183" i="2"/>
  <c r="AG183" i="2"/>
  <c r="AF183" i="2"/>
  <c r="AB183" i="2"/>
  <c r="J183" i="2" s="1"/>
  <c r="P183" i="2" s="1"/>
  <c r="AA183" i="2"/>
  <c r="I183" i="2" s="1"/>
  <c r="O183" i="2" s="1"/>
  <c r="AI65" i="2"/>
  <c r="AH65" i="2"/>
  <c r="AG65" i="2"/>
  <c r="AF65" i="2"/>
  <c r="AB65" i="2"/>
  <c r="J65" i="2" s="1"/>
  <c r="P65" i="2" s="1"/>
  <c r="AA65" i="2"/>
  <c r="I65" i="2" s="1"/>
  <c r="O65" i="2" s="1"/>
  <c r="AI162" i="2"/>
  <c r="AH162" i="2"/>
  <c r="AG162" i="2"/>
  <c r="AF162" i="2"/>
  <c r="AB162" i="2"/>
  <c r="J162" i="2" s="1"/>
  <c r="P162" i="2" s="1"/>
  <c r="AA162" i="2"/>
  <c r="I162" i="2" s="1"/>
  <c r="O162" i="2" s="1"/>
  <c r="AB186" i="2"/>
  <c r="J186" i="2" s="1"/>
  <c r="P186" i="2" s="1"/>
  <c r="AI186" i="2"/>
  <c r="AH186" i="2"/>
  <c r="AG186" i="2"/>
  <c r="AF186" i="2"/>
  <c r="AA186" i="2"/>
  <c r="I186" i="2" s="1"/>
  <c r="O186" i="2" s="1"/>
  <c r="AI140" i="2"/>
  <c r="AH140" i="2"/>
  <c r="AG140" i="2"/>
  <c r="AF140" i="2"/>
  <c r="AB140" i="2"/>
  <c r="J140" i="2" s="1"/>
  <c r="P140" i="2" s="1"/>
  <c r="AA140" i="2"/>
  <c r="I140" i="2" s="1"/>
  <c r="O140" i="2" s="1"/>
  <c r="AI249" i="2"/>
  <c r="AH249" i="2"/>
  <c r="AG249" i="2"/>
  <c r="AF249" i="2"/>
  <c r="AB249" i="2"/>
  <c r="J249" i="2" s="1"/>
  <c r="P249" i="2" s="1"/>
  <c r="AA249" i="2"/>
  <c r="I249" i="2" s="1"/>
  <c r="O249" i="2" s="1"/>
  <c r="AI161" i="2"/>
  <c r="AH161" i="2"/>
  <c r="AG161" i="2"/>
  <c r="AF161" i="2"/>
  <c r="AB161" i="2"/>
  <c r="J161" i="2" s="1"/>
  <c r="P161" i="2" s="1"/>
  <c r="AA161" i="2"/>
  <c r="I161" i="2" s="1"/>
  <c r="O161" i="2" s="1"/>
  <c r="AI84" i="2"/>
  <c r="AH84" i="2"/>
  <c r="AG84" i="2"/>
  <c r="AF84" i="2"/>
  <c r="AB84" i="2"/>
  <c r="J84" i="2" s="1"/>
  <c r="P84" i="2" s="1"/>
  <c r="AA84" i="2"/>
  <c r="I84" i="2" s="1"/>
  <c r="O84" i="2" s="1"/>
  <c r="AI100" i="2"/>
  <c r="AH100" i="2"/>
  <c r="AG100" i="2"/>
  <c r="AF100" i="2"/>
  <c r="AB100" i="2"/>
  <c r="J100" i="2" s="1"/>
  <c r="P100" i="2" s="1"/>
  <c r="AA100" i="2"/>
  <c r="I100" i="2" s="1"/>
  <c r="O100" i="2" s="1"/>
  <c r="AI106" i="2"/>
  <c r="AH106" i="2"/>
  <c r="AG106" i="2"/>
  <c r="AF106" i="2"/>
  <c r="AB106" i="2"/>
  <c r="J106" i="2" s="1"/>
  <c r="P106" i="2" s="1"/>
  <c r="AA106" i="2"/>
  <c r="I106" i="2" s="1"/>
  <c r="O106" i="2" s="1"/>
  <c r="AI284" i="2"/>
  <c r="AH284" i="2"/>
  <c r="AG284" i="2"/>
  <c r="AF284" i="2"/>
  <c r="AB284" i="2"/>
  <c r="J284" i="2" s="1"/>
  <c r="P284" i="2" s="1"/>
  <c r="AA284" i="2"/>
  <c r="I284" i="2" s="1"/>
  <c r="O284" i="2" s="1"/>
  <c r="AI163" i="2"/>
  <c r="AH163" i="2"/>
  <c r="AG163" i="2"/>
  <c r="AF163" i="2"/>
  <c r="AB163" i="2"/>
  <c r="J163" i="2" s="1"/>
  <c r="P163" i="2" s="1"/>
  <c r="AA163" i="2"/>
  <c r="I163" i="2" s="1"/>
  <c r="O163" i="2" s="1"/>
  <c r="AI234" i="2"/>
  <c r="AH234" i="2"/>
  <c r="AG234" i="2"/>
  <c r="AF234" i="2"/>
  <c r="AB234" i="2"/>
  <c r="J234" i="2" s="1"/>
  <c r="P234" i="2" s="1"/>
  <c r="AA234" i="2"/>
  <c r="I234" i="2" s="1"/>
  <c r="O234" i="2" s="1"/>
  <c r="AI244" i="2"/>
  <c r="AH244" i="2"/>
  <c r="AG244" i="2"/>
  <c r="AF244" i="2"/>
  <c r="AB244" i="2"/>
  <c r="J244" i="2" s="1"/>
  <c r="P244" i="2" s="1"/>
  <c r="AA244" i="2"/>
  <c r="I244" i="2" s="1"/>
  <c r="O244" i="2" s="1"/>
  <c r="AI209" i="2"/>
  <c r="AH209" i="2"/>
  <c r="AG209" i="2"/>
  <c r="AF209" i="2"/>
  <c r="AB209" i="2"/>
  <c r="J209" i="2" s="1"/>
  <c r="P209" i="2" s="1"/>
  <c r="AA209" i="2"/>
  <c r="I209" i="2" s="1"/>
  <c r="O209" i="2" s="1"/>
  <c r="AI123" i="2"/>
  <c r="AH123" i="2"/>
  <c r="AG123" i="2"/>
  <c r="AF123" i="2"/>
  <c r="AB123" i="2"/>
  <c r="J123" i="2" s="1"/>
  <c r="P123" i="2" s="1"/>
  <c r="AA123" i="2"/>
  <c r="I123" i="2" s="1"/>
  <c r="O123" i="2" s="1"/>
  <c r="AI47" i="2"/>
  <c r="AH47" i="2"/>
  <c r="AG47" i="2"/>
  <c r="AF47" i="2"/>
  <c r="AB47" i="2"/>
  <c r="J47" i="2" s="1"/>
  <c r="P47" i="2" s="1"/>
  <c r="AA47" i="2"/>
  <c r="I47" i="2" s="1"/>
  <c r="O47" i="2" s="1"/>
  <c r="AI160" i="2"/>
  <c r="AH160" i="2"/>
  <c r="AG160" i="2"/>
  <c r="AF160" i="2"/>
  <c r="AB160" i="2"/>
  <c r="J160" i="2" s="1"/>
  <c r="P160" i="2" s="1"/>
  <c r="AA160" i="2"/>
  <c r="I160" i="2" s="1"/>
  <c r="O160" i="2" s="1"/>
  <c r="AI270" i="2"/>
  <c r="AH270" i="2"/>
  <c r="AG270" i="2"/>
  <c r="AF270" i="2"/>
  <c r="AB270" i="2"/>
  <c r="J270" i="2" s="1"/>
  <c r="P270" i="2" s="1"/>
  <c r="AA270" i="2"/>
  <c r="I270" i="2" s="1"/>
  <c r="O270" i="2" s="1"/>
  <c r="AI104" i="2"/>
  <c r="AH104" i="2"/>
  <c r="AG104" i="2"/>
  <c r="AF104" i="2"/>
  <c r="AB104" i="2"/>
  <c r="J104" i="2" s="1"/>
  <c r="P104" i="2" s="1"/>
  <c r="AA104" i="2"/>
  <c r="I104" i="2" s="1"/>
  <c r="O104" i="2" s="1"/>
  <c r="AI31" i="2"/>
  <c r="AH31" i="2"/>
  <c r="AG31" i="2"/>
  <c r="AF31" i="2"/>
  <c r="AB31" i="2"/>
  <c r="J31" i="2" s="1"/>
  <c r="P31" i="2" s="1"/>
  <c r="AA31" i="2"/>
  <c r="I31" i="2" s="1"/>
  <c r="O31" i="2" s="1"/>
  <c r="AI289" i="2"/>
  <c r="AH289" i="2"/>
  <c r="AG289" i="2"/>
  <c r="AF289" i="2"/>
  <c r="AB289" i="2"/>
  <c r="J289" i="2" s="1"/>
  <c r="P289" i="2" s="1"/>
  <c r="AA289" i="2"/>
  <c r="I289" i="2" s="1"/>
  <c r="O289" i="2" s="1"/>
  <c r="AB250" i="2"/>
  <c r="J250" i="2" s="1"/>
  <c r="P250" i="2" s="1"/>
  <c r="AI250" i="2"/>
  <c r="AH250" i="2"/>
  <c r="AG250" i="2"/>
  <c r="AF250" i="2"/>
  <c r="AA250" i="2"/>
  <c r="I250" i="2" s="1"/>
  <c r="O250" i="2" s="1"/>
  <c r="AI54" i="2"/>
  <c r="AH54" i="2"/>
  <c r="AG54" i="2"/>
  <c r="AF54" i="2"/>
  <c r="AB54" i="2"/>
  <c r="J54" i="2" s="1"/>
  <c r="P54" i="2" s="1"/>
  <c r="AA54" i="2"/>
  <c r="I54" i="2" s="1"/>
  <c r="O54" i="2" s="1"/>
  <c r="AI99" i="2"/>
  <c r="AH99" i="2"/>
  <c r="AG99" i="2"/>
  <c r="AF99" i="2"/>
  <c r="AB99" i="2"/>
  <c r="J99" i="2" s="1"/>
  <c r="P99" i="2" s="1"/>
  <c r="AA99" i="2"/>
  <c r="I99" i="2" s="1"/>
  <c r="O99" i="2" s="1"/>
  <c r="AI275" i="2"/>
  <c r="AH275" i="2"/>
  <c r="AG275" i="2"/>
  <c r="AF275" i="2"/>
  <c r="AB275" i="2"/>
  <c r="J275" i="2" s="1"/>
  <c r="P275" i="2" s="1"/>
  <c r="AA275" i="2"/>
  <c r="I275" i="2" s="1"/>
  <c r="O275" i="2" s="1"/>
  <c r="AI35" i="2"/>
  <c r="AH35" i="2"/>
  <c r="AG35" i="2"/>
  <c r="AF35" i="2"/>
  <c r="AB35" i="2"/>
  <c r="J35" i="2" s="1"/>
  <c r="P35" i="2" s="1"/>
  <c r="AA35" i="2"/>
  <c r="I35" i="2" s="1"/>
  <c r="O35" i="2" s="1"/>
  <c r="AI147" i="2"/>
  <c r="AH147" i="2"/>
  <c r="AG147" i="2"/>
  <c r="AF147" i="2"/>
  <c r="AB147" i="2"/>
  <c r="J147" i="2" s="1"/>
  <c r="P147" i="2" s="1"/>
  <c r="AA147" i="2"/>
  <c r="I147" i="2" s="1"/>
  <c r="O147" i="2" s="1"/>
  <c r="AI219" i="2"/>
  <c r="AH219" i="2"/>
  <c r="AG219" i="2"/>
  <c r="AF219" i="2"/>
  <c r="AB219" i="2"/>
  <c r="J219" i="2" s="1"/>
  <c r="P219" i="2" s="1"/>
  <c r="AA219" i="2"/>
  <c r="I219" i="2" s="1"/>
  <c r="O219" i="2" s="1"/>
  <c r="AI199" i="2"/>
  <c r="AH199" i="2"/>
  <c r="AG199" i="2"/>
  <c r="AF199" i="2"/>
  <c r="AB199" i="2"/>
  <c r="J199" i="2" s="1"/>
  <c r="P199" i="2" s="1"/>
  <c r="AA199" i="2"/>
  <c r="I199" i="2" s="1"/>
  <c r="O199" i="2" s="1"/>
  <c r="AI83" i="2"/>
  <c r="AH83" i="2"/>
  <c r="AG83" i="2"/>
  <c r="AF83" i="2"/>
  <c r="AB83" i="2"/>
  <c r="J83" i="2" s="1"/>
  <c r="P83" i="2" s="1"/>
  <c r="AA83" i="2"/>
  <c r="I83" i="2" s="1"/>
  <c r="O83" i="2" s="1"/>
  <c r="AI66" i="2"/>
  <c r="AH66" i="2"/>
  <c r="AG66" i="2"/>
  <c r="AF66" i="2"/>
  <c r="AB66" i="2"/>
  <c r="J66" i="2" s="1"/>
  <c r="P66" i="2" s="1"/>
  <c r="AA66" i="2"/>
  <c r="I66" i="2" s="1"/>
  <c r="O66" i="2" s="1"/>
  <c r="AI240" i="2"/>
  <c r="AH240" i="2"/>
  <c r="AG240" i="2"/>
  <c r="AF240" i="2"/>
  <c r="AB240" i="2"/>
  <c r="J240" i="2" s="1"/>
  <c r="P240" i="2" s="1"/>
  <c r="AA240" i="2"/>
  <c r="I240" i="2" s="1"/>
  <c r="O240" i="2" s="1"/>
  <c r="AI190" i="2"/>
  <c r="AH190" i="2"/>
  <c r="AG190" i="2"/>
  <c r="AF190" i="2"/>
  <c r="AB190" i="2"/>
  <c r="J190" i="2" s="1"/>
  <c r="P190" i="2" s="1"/>
  <c r="AA190" i="2"/>
  <c r="I190" i="2" s="1"/>
  <c r="O190" i="2" s="1"/>
  <c r="AI195" i="2"/>
  <c r="AH195" i="2"/>
  <c r="AG195" i="2"/>
  <c r="AF195" i="2"/>
  <c r="AB195" i="2"/>
  <c r="J195" i="2" s="1"/>
  <c r="P195" i="2" s="1"/>
  <c r="AA195" i="2"/>
  <c r="I195" i="2" s="1"/>
  <c r="O195" i="2" s="1"/>
  <c r="AI188" i="2"/>
  <c r="AH188" i="2"/>
  <c r="AG188" i="2"/>
  <c r="AF188" i="2"/>
  <c r="AB188" i="2"/>
  <c r="J188" i="2" s="1"/>
  <c r="P188" i="2" s="1"/>
  <c r="AA188" i="2"/>
  <c r="I188" i="2" s="1"/>
  <c r="O188" i="2" s="1"/>
  <c r="AI282" i="2"/>
  <c r="AH282" i="2"/>
  <c r="AG282" i="2"/>
  <c r="AF282" i="2"/>
  <c r="AB282" i="2"/>
  <c r="J282" i="2" s="1"/>
  <c r="P282" i="2" s="1"/>
  <c r="AA282" i="2"/>
  <c r="I282" i="2" s="1"/>
  <c r="O282" i="2" s="1"/>
  <c r="AI86" i="2"/>
  <c r="AH86" i="2"/>
  <c r="AG86" i="2"/>
  <c r="AF86" i="2"/>
  <c r="AB86" i="2"/>
  <c r="J86" i="2" s="1"/>
  <c r="P86" i="2" s="1"/>
  <c r="AA86" i="2"/>
  <c r="I86" i="2" s="1"/>
  <c r="O86" i="2" s="1"/>
  <c r="AI79" i="2"/>
  <c r="AH79" i="2"/>
  <c r="AG79" i="2"/>
  <c r="AF79" i="2"/>
  <c r="AB79" i="2"/>
  <c r="J79" i="2" s="1"/>
  <c r="P79" i="2" s="1"/>
  <c r="AA79" i="2"/>
  <c r="I79" i="2" s="1"/>
  <c r="O79" i="2" s="1"/>
  <c r="AI149" i="2"/>
  <c r="AH149" i="2"/>
  <c r="AG149" i="2"/>
  <c r="AF149" i="2"/>
  <c r="AB149" i="2"/>
  <c r="J149" i="2" s="1"/>
  <c r="P149" i="2" s="1"/>
  <c r="AA149" i="2"/>
  <c r="I149" i="2" s="1"/>
  <c r="O149" i="2" s="1"/>
  <c r="AI91" i="2"/>
  <c r="AH91" i="2"/>
  <c r="AG91" i="2"/>
  <c r="AF91" i="2"/>
  <c r="AB91" i="2"/>
  <c r="J91" i="2" s="1"/>
  <c r="P91" i="2" s="1"/>
  <c r="AA91" i="2"/>
  <c r="I91" i="2" s="1"/>
  <c r="O91" i="2" s="1"/>
  <c r="AI214" i="2"/>
  <c r="AH214" i="2"/>
  <c r="AG214" i="2"/>
  <c r="AF214" i="2"/>
  <c r="AB214" i="2"/>
  <c r="J214" i="2" s="1"/>
  <c r="P214" i="2" s="1"/>
  <c r="AA214" i="2"/>
  <c r="I214" i="2" s="1"/>
  <c r="O214" i="2" s="1"/>
  <c r="AB72" i="2"/>
  <c r="J72" i="2" s="1"/>
  <c r="P72" i="2" s="1"/>
  <c r="AI72" i="2"/>
  <c r="AH72" i="2"/>
  <c r="AG72" i="2"/>
  <c r="AF72" i="2"/>
  <c r="AA72" i="2"/>
  <c r="I72" i="2" s="1"/>
  <c r="O72" i="2" s="1"/>
  <c r="AI154" i="2"/>
  <c r="AH154" i="2"/>
  <c r="AG154" i="2"/>
  <c r="AF154" i="2"/>
  <c r="AA154" i="2"/>
  <c r="I154" i="2" s="1"/>
  <c r="O154" i="2" s="1"/>
  <c r="AA118" i="2"/>
  <c r="I118" i="2" s="1"/>
  <c r="O118" i="2" s="1"/>
  <c r="AF118" i="2"/>
  <c r="AG118" i="2"/>
  <c r="AH118" i="2"/>
  <c r="AI118" i="2"/>
  <c r="AA146" i="2"/>
  <c r="I146" i="2" s="1"/>
  <c r="O146" i="2" s="1"/>
  <c r="AA87" i="2"/>
  <c r="I87" i="2" s="1"/>
  <c r="O87" i="2" s="1"/>
  <c r="AA215" i="2"/>
  <c r="I215" i="2" s="1"/>
  <c r="O215" i="2" s="1"/>
  <c r="AA64" i="2"/>
  <c r="I64" i="2" s="1"/>
  <c r="O64" i="2" s="1"/>
  <c r="AA172" i="2"/>
  <c r="I172" i="2" s="1"/>
  <c r="O172" i="2" s="1"/>
  <c r="AA121" i="2"/>
  <c r="I121" i="2" s="1"/>
  <c r="O121" i="2" s="1"/>
  <c r="AA141" i="2"/>
  <c r="I141" i="2" s="1"/>
  <c r="O141" i="2" s="1"/>
  <c r="AA238" i="2"/>
  <c r="I238" i="2" s="1"/>
  <c r="O238" i="2" s="1"/>
  <c r="AI146" i="2"/>
  <c r="AH146" i="2"/>
  <c r="AG146" i="2"/>
  <c r="AF146" i="2"/>
  <c r="AI87" i="2"/>
  <c r="AH87" i="2"/>
  <c r="AG87" i="2"/>
  <c r="AF87" i="2"/>
  <c r="AI215" i="2"/>
  <c r="AH215" i="2"/>
  <c r="AG215" i="2"/>
  <c r="AF215" i="2"/>
  <c r="AI64" i="2"/>
  <c r="AH64" i="2"/>
  <c r="AG64" i="2"/>
  <c r="AF64" i="2"/>
  <c r="AI172" i="2"/>
  <c r="AH172" i="2"/>
  <c r="AG172" i="2"/>
  <c r="AF172" i="2"/>
  <c r="AI121" i="2"/>
  <c r="AH121" i="2"/>
  <c r="AG121" i="2"/>
  <c r="AF121" i="2"/>
  <c r="AI141" i="2"/>
  <c r="AH141" i="2"/>
  <c r="AG141" i="2"/>
  <c r="AF141" i="2"/>
  <c r="AI238" i="2"/>
  <c r="AH238" i="2"/>
  <c r="AG238" i="2"/>
  <c r="AF238" i="2"/>
  <c r="Q175" i="2"/>
  <c r="G175" i="2" s="1"/>
  <c r="O175" i="2" s="1"/>
  <c r="F175" i="2"/>
  <c r="D175" i="2"/>
  <c r="C175" i="2"/>
  <c r="Q189" i="2"/>
  <c r="G189" i="2" s="1"/>
  <c r="O189" i="2" s="1"/>
  <c r="F189" i="2"/>
  <c r="E189" i="2"/>
  <c r="D189" i="2"/>
  <c r="C189" i="2"/>
  <c r="Q145" i="2"/>
  <c r="G145" i="2" s="1"/>
  <c r="O145" i="2" s="1"/>
  <c r="F145" i="2"/>
  <c r="E145" i="2"/>
  <c r="D145" i="2"/>
  <c r="C145" i="2"/>
  <c r="Q138" i="2"/>
  <c r="G138" i="2" s="1"/>
  <c r="O138" i="2" s="1"/>
  <c r="F138" i="2"/>
  <c r="E138" i="2"/>
  <c r="D138" i="2"/>
  <c r="C138" i="2"/>
  <c r="Q119" i="2"/>
  <c r="G119" i="2" s="1"/>
  <c r="O119" i="2" s="1"/>
  <c r="F119" i="2"/>
  <c r="E119" i="2"/>
  <c r="D119" i="2"/>
  <c r="C119" i="2"/>
  <c r="Q171" i="2"/>
  <c r="G171" i="2" s="1"/>
  <c r="O171" i="2" s="1"/>
  <c r="F171" i="2"/>
  <c r="E171" i="2"/>
  <c r="D171" i="2"/>
  <c r="C171" i="2"/>
  <c r="Q127" i="2"/>
  <c r="G127" i="2" s="1"/>
  <c r="O127" i="2" s="1"/>
  <c r="F127" i="2"/>
  <c r="E127" i="2"/>
  <c r="D127" i="2"/>
  <c r="C127" i="2"/>
  <c r="Q50" i="2"/>
  <c r="G50" i="2" s="1"/>
  <c r="O50" i="2" s="1"/>
  <c r="F50" i="2"/>
  <c r="E50" i="2"/>
  <c r="D50" i="2"/>
  <c r="C50" i="2"/>
  <c r="Q76" i="2"/>
  <c r="G76" i="2" s="1"/>
  <c r="O76" i="2" s="1"/>
  <c r="F76" i="2"/>
  <c r="E76" i="2"/>
  <c r="D76" i="2"/>
  <c r="C76" i="2"/>
  <c r="Q150" i="2"/>
  <c r="G150" i="2" s="1"/>
  <c r="O150" i="2" s="1"/>
  <c r="F150" i="2"/>
  <c r="E150" i="2"/>
  <c r="D150" i="2"/>
  <c r="C150" i="2"/>
  <c r="Q36" i="2"/>
  <c r="G36" i="2" s="1"/>
  <c r="O36" i="2" s="1"/>
  <c r="F36" i="2"/>
  <c r="E36" i="2"/>
  <c r="D36" i="2"/>
  <c r="C36" i="2"/>
  <c r="Q130" i="2"/>
  <c r="G130" i="2" s="1"/>
  <c r="O130" i="2" s="1"/>
  <c r="F130" i="2"/>
  <c r="BH130" i="2" s="1"/>
  <c r="E130" i="2"/>
  <c r="BG130" i="2" s="1"/>
  <c r="D130" i="2"/>
  <c r="BF130" i="2" s="1"/>
  <c r="C130" i="2"/>
  <c r="BE130" i="2" s="1"/>
  <c r="Q166" i="2"/>
  <c r="G166" i="2" s="1"/>
  <c r="O166" i="2" s="1"/>
  <c r="F166" i="2"/>
  <c r="E166" i="2"/>
  <c r="D166" i="2"/>
  <c r="C166" i="2"/>
  <c r="Q113" i="2"/>
  <c r="G113" i="2" s="1"/>
  <c r="O113" i="2" s="1"/>
  <c r="F113" i="2"/>
  <c r="BH113" i="2" s="1"/>
  <c r="E113" i="2"/>
  <c r="BG113" i="2" s="1"/>
  <c r="D113" i="2"/>
  <c r="BF113" i="2" s="1"/>
  <c r="C113" i="2"/>
  <c r="BE113" i="2" s="1"/>
  <c r="Q169" i="2"/>
  <c r="G169" i="2" s="1"/>
  <c r="O169" i="2" s="1"/>
  <c r="F169" i="2"/>
  <c r="E169" i="2"/>
  <c r="D169" i="2"/>
  <c r="C169" i="2"/>
  <c r="Q25" i="2"/>
  <c r="G25" i="2" s="1"/>
  <c r="O25" i="2" s="1"/>
  <c r="F25" i="2"/>
  <c r="E25" i="2"/>
  <c r="D25" i="2"/>
  <c r="C25" i="2"/>
  <c r="Q200" i="2"/>
  <c r="G200" i="2" s="1"/>
  <c r="O200" i="2" s="1"/>
  <c r="F200" i="2"/>
  <c r="E200" i="2"/>
  <c r="D200" i="2"/>
  <c r="C200" i="2"/>
  <c r="Q180" i="2"/>
  <c r="G180" i="2" s="1"/>
  <c r="O180" i="2" s="1"/>
  <c r="F180" i="2"/>
  <c r="E180" i="2"/>
  <c r="D180" i="2"/>
  <c r="C180" i="2"/>
  <c r="R260" i="2"/>
  <c r="H260" i="2" s="1"/>
  <c r="P260" i="2" s="1"/>
  <c r="R39" i="2"/>
  <c r="H39" i="2" s="1"/>
  <c r="P39" i="2" s="1"/>
  <c r="Q39" i="2"/>
  <c r="G39" i="2" s="1"/>
  <c r="O39" i="2" s="1"/>
  <c r="F39" i="2"/>
  <c r="E39" i="2"/>
  <c r="D39" i="2"/>
  <c r="C39" i="2"/>
  <c r="R111" i="2"/>
  <c r="H111" i="2" s="1"/>
  <c r="P111" i="2" s="1"/>
  <c r="Q111" i="2"/>
  <c r="G111" i="2" s="1"/>
  <c r="O111" i="2" s="1"/>
  <c r="F111" i="2"/>
  <c r="BH111" i="2" s="1"/>
  <c r="E111" i="2"/>
  <c r="BG111" i="2" s="1"/>
  <c r="D111" i="2"/>
  <c r="BF111" i="2" s="1"/>
  <c r="C111" i="2"/>
  <c r="BE111" i="2" s="1"/>
  <c r="R268" i="2"/>
  <c r="H268" i="2" s="1"/>
  <c r="P268" i="2" s="1"/>
  <c r="Q268" i="2"/>
  <c r="G268" i="2" s="1"/>
  <c r="O268" i="2" s="1"/>
  <c r="F268" i="2"/>
  <c r="E268" i="2"/>
  <c r="D268" i="2"/>
  <c r="C268" i="2"/>
  <c r="R231" i="2"/>
  <c r="H231" i="2" s="1"/>
  <c r="P231" i="2" s="1"/>
  <c r="Q231" i="2"/>
  <c r="G231" i="2" s="1"/>
  <c r="O231" i="2" s="1"/>
  <c r="F231" i="2"/>
  <c r="BH231" i="2" s="1"/>
  <c r="E231" i="2"/>
  <c r="BG231" i="2" s="1"/>
  <c r="D231" i="2"/>
  <c r="BF231" i="2" s="1"/>
  <c r="C231" i="2"/>
  <c r="BE231" i="2" s="1"/>
  <c r="R93" i="2"/>
  <c r="H93" i="2" s="1"/>
  <c r="P93" i="2" s="1"/>
  <c r="Q93" i="2"/>
  <c r="G93" i="2" s="1"/>
  <c r="O93" i="2" s="1"/>
  <c r="F93" i="2"/>
  <c r="E93" i="2"/>
  <c r="D93" i="2"/>
  <c r="C93" i="2"/>
  <c r="R218" i="2"/>
  <c r="H218" i="2" s="1"/>
  <c r="P218" i="2" s="1"/>
  <c r="Q218" i="2"/>
  <c r="G218" i="2" s="1"/>
  <c r="O218" i="2" s="1"/>
  <c r="F218" i="2"/>
  <c r="BH218" i="2" s="1"/>
  <c r="E218" i="2"/>
  <c r="BG218" i="2" s="1"/>
  <c r="D218" i="2"/>
  <c r="BF218" i="2" s="1"/>
  <c r="C218" i="2"/>
  <c r="BE218" i="2" s="1"/>
  <c r="R105" i="2"/>
  <c r="H105" i="2" s="1"/>
  <c r="P105" i="2" s="1"/>
  <c r="Q105" i="2"/>
  <c r="G105" i="2" s="1"/>
  <c r="O105" i="2" s="1"/>
  <c r="F105" i="2"/>
  <c r="E105" i="2"/>
  <c r="D105" i="2"/>
  <c r="C105" i="2"/>
  <c r="R265" i="2"/>
  <c r="H265" i="2" s="1"/>
  <c r="P265" i="2" s="1"/>
  <c r="Q265" i="2"/>
  <c r="G265" i="2" s="1"/>
  <c r="O265" i="2" s="1"/>
  <c r="F265" i="2"/>
  <c r="E265" i="2"/>
  <c r="D265" i="2"/>
  <c r="C265" i="2"/>
  <c r="R248" i="2"/>
  <c r="H248" i="2" s="1"/>
  <c r="P248" i="2" s="1"/>
  <c r="Q248" i="2"/>
  <c r="G248" i="2" s="1"/>
  <c r="O248" i="2" s="1"/>
  <c r="F248" i="2"/>
  <c r="E248" i="2"/>
  <c r="D248" i="2"/>
  <c r="C248" i="2"/>
  <c r="R239" i="2"/>
  <c r="H239" i="2" s="1"/>
  <c r="P239" i="2" s="1"/>
  <c r="Q239" i="2"/>
  <c r="G239" i="2" s="1"/>
  <c r="O239" i="2" s="1"/>
  <c r="F239" i="2"/>
  <c r="E239" i="2"/>
  <c r="D239" i="2"/>
  <c r="C239" i="2"/>
  <c r="R263" i="2"/>
  <c r="H263" i="2" s="1"/>
  <c r="P263" i="2" s="1"/>
  <c r="Q263" i="2"/>
  <c r="G263" i="2" s="1"/>
  <c r="O263" i="2" s="1"/>
  <c r="F263" i="2"/>
  <c r="E263" i="2"/>
  <c r="D263" i="2"/>
  <c r="C263" i="2"/>
  <c r="R58" i="2"/>
  <c r="H58" i="2" s="1"/>
  <c r="P58" i="2" s="1"/>
  <c r="Q58" i="2"/>
  <c r="G58" i="2" s="1"/>
  <c r="O58" i="2" s="1"/>
  <c r="F58" i="2"/>
  <c r="E58" i="2"/>
  <c r="D58" i="2"/>
  <c r="C58" i="2"/>
  <c r="R177" i="2"/>
  <c r="H177" i="2" s="1"/>
  <c r="P177" i="2" s="1"/>
  <c r="Q177" i="2"/>
  <c r="G177" i="2" s="1"/>
  <c r="O177" i="2" s="1"/>
  <c r="F177" i="2"/>
  <c r="E177" i="2"/>
  <c r="D177" i="2"/>
  <c r="C177" i="2"/>
  <c r="R258" i="2"/>
  <c r="H258" i="2" s="1"/>
  <c r="P258" i="2" s="1"/>
  <c r="R158" i="2"/>
  <c r="H158" i="2" s="1"/>
  <c r="P158" i="2" s="1"/>
  <c r="Q158" i="2"/>
  <c r="G158" i="2" s="1"/>
  <c r="O158" i="2" s="1"/>
  <c r="F158" i="2"/>
  <c r="E158" i="2"/>
  <c r="D158" i="2"/>
  <c r="C158" i="2"/>
  <c r="R277" i="2"/>
  <c r="H277" i="2" s="1"/>
  <c r="P277" i="2" s="1"/>
  <c r="Q277" i="2"/>
  <c r="G277" i="2" s="1"/>
  <c r="O277" i="2" s="1"/>
  <c r="F277" i="2"/>
  <c r="E277" i="2"/>
  <c r="D277" i="2"/>
  <c r="C277" i="2"/>
  <c r="R223" i="2"/>
  <c r="H223" i="2" s="1"/>
  <c r="P223" i="2" s="1"/>
  <c r="Q223" i="2"/>
  <c r="G223" i="2" s="1"/>
  <c r="O223" i="2" s="1"/>
  <c r="F223" i="2"/>
  <c r="E223" i="2"/>
  <c r="D223" i="2"/>
  <c r="C223" i="2"/>
  <c r="Q260" i="2"/>
  <c r="G260" i="2" s="1"/>
  <c r="O260" i="2" s="1"/>
  <c r="F260" i="2"/>
  <c r="E260" i="2"/>
  <c r="D260" i="2"/>
  <c r="C260" i="2"/>
  <c r="R114" i="2"/>
  <c r="H114" i="2" s="1"/>
  <c r="P114" i="2" s="1"/>
  <c r="Q114" i="2"/>
  <c r="G114" i="2" s="1"/>
  <c r="O114" i="2" s="1"/>
  <c r="F114" i="2"/>
  <c r="E114" i="2"/>
  <c r="D114" i="2"/>
  <c r="C114" i="2"/>
  <c r="R217" i="2"/>
  <c r="H217" i="2" s="1"/>
  <c r="P217" i="2" s="1"/>
  <c r="Q217" i="2"/>
  <c r="G217" i="2" s="1"/>
  <c r="O217" i="2" s="1"/>
  <c r="F217" i="2"/>
  <c r="E217" i="2"/>
  <c r="D217" i="2"/>
  <c r="C217" i="2"/>
  <c r="R136" i="2"/>
  <c r="H136" i="2" s="1"/>
  <c r="P136" i="2" s="1"/>
  <c r="Q136" i="2"/>
  <c r="G136" i="2" s="1"/>
  <c r="O136" i="2" s="1"/>
  <c r="F136" i="2"/>
  <c r="E136" i="2"/>
  <c r="D136" i="2"/>
  <c r="C136" i="2"/>
  <c r="Q236" i="2"/>
  <c r="G236" i="2" s="1"/>
  <c r="O236" i="2" s="1"/>
  <c r="F236" i="2"/>
  <c r="BH236" i="2" s="1"/>
  <c r="E236" i="2"/>
  <c r="BG236" i="2" s="1"/>
  <c r="D236" i="2"/>
  <c r="BF236" i="2" s="1"/>
  <c r="C236" i="2"/>
  <c r="BE236" i="2" s="1"/>
  <c r="R59" i="2"/>
  <c r="H59" i="2" s="1"/>
  <c r="P59" i="2" s="1"/>
  <c r="Q59" i="2"/>
  <c r="G59" i="2" s="1"/>
  <c r="O59" i="2" s="1"/>
  <c r="F59" i="2"/>
  <c r="E59" i="2"/>
  <c r="D59" i="2"/>
  <c r="C59" i="2"/>
  <c r="R202" i="2"/>
  <c r="H202" i="2" s="1"/>
  <c r="P202" i="2" s="1"/>
  <c r="Q202" i="2"/>
  <c r="G202" i="2" s="1"/>
  <c r="O202" i="2" s="1"/>
  <c r="F202" i="2"/>
  <c r="E202" i="2"/>
  <c r="D202" i="2"/>
  <c r="C202" i="2"/>
  <c r="R197" i="2"/>
  <c r="H197" i="2" s="1"/>
  <c r="P197" i="2" s="1"/>
  <c r="Q197" i="2"/>
  <c r="G197" i="2" s="1"/>
  <c r="O197" i="2" s="1"/>
  <c r="F197" i="2"/>
  <c r="E197" i="2"/>
  <c r="D197" i="2"/>
  <c r="C197" i="2"/>
  <c r="R74" i="2"/>
  <c r="H74" i="2" s="1"/>
  <c r="P74" i="2" s="1"/>
  <c r="Q74" i="2"/>
  <c r="G74" i="2" s="1"/>
  <c r="O74" i="2" s="1"/>
  <c r="F74" i="2"/>
  <c r="E74" i="2"/>
  <c r="D74" i="2"/>
  <c r="C74" i="2"/>
  <c r="R204" i="2"/>
  <c r="H204" i="2" s="1"/>
  <c r="P204" i="2" s="1"/>
  <c r="Q204" i="2"/>
  <c r="G204" i="2" s="1"/>
  <c r="O204" i="2" s="1"/>
  <c r="F204" i="2"/>
  <c r="E204" i="2"/>
  <c r="D204" i="2"/>
  <c r="C204" i="2"/>
  <c r="R232" i="2"/>
  <c r="H232" i="2" s="1"/>
  <c r="P232" i="2" s="1"/>
  <c r="Q232" i="2"/>
  <c r="G232" i="2" s="1"/>
  <c r="O232" i="2" s="1"/>
  <c r="F232" i="2"/>
  <c r="E232" i="2"/>
  <c r="D232" i="2"/>
  <c r="C232" i="2"/>
  <c r="R272" i="2"/>
  <c r="H272" i="2" s="1"/>
  <c r="P272" i="2" s="1"/>
  <c r="Q272" i="2"/>
  <c r="G272" i="2" s="1"/>
  <c r="O272" i="2" s="1"/>
  <c r="F272" i="2"/>
  <c r="E272" i="2"/>
  <c r="D272" i="2"/>
  <c r="C272" i="2"/>
  <c r="R148" i="2"/>
  <c r="H148" i="2" s="1"/>
  <c r="P148" i="2" s="1"/>
  <c r="Q148" i="2"/>
  <c r="G148" i="2" s="1"/>
  <c r="O148" i="2" s="1"/>
  <c r="F148" i="2"/>
  <c r="BH148" i="2" s="1"/>
  <c r="E148" i="2"/>
  <c r="BG148" i="2" s="1"/>
  <c r="D148" i="2"/>
  <c r="BF148" i="2" s="1"/>
  <c r="C148" i="2"/>
  <c r="BE148" i="2" s="1"/>
  <c r="R33" i="2"/>
  <c r="H33" i="2" s="1"/>
  <c r="P33" i="2" s="1"/>
  <c r="Q33" i="2"/>
  <c r="G33" i="2" s="1"/>
  <c r="O33" i="2" s="1"/>
  <c r="F33" i="2"/>
  <c r="E33" i="2"/>
  <c r="D33" i="2"/>
  <c r="C33" i="2"/>
  <c r="R165" i="2"/>
  <c r="H165" i="2" s="1"/>
  <c r="P165" i="2" s="1"/>
  <c r="Q165" i="2"/>
  <c r="G165" i="2" s="1"/>
  <c r="O165" i="2" s="1"/>
  <c r="F165" i="2"/>
  <c r="E165" i="2"/>
  <c r="D165" i="2"/>
  <c r="C165" i="2"/>
  <c r="R48" i="2"/>
  <c r="H48" i="2" s="1"/>
  <c r="P48" i="2" s="1"/>
  <c r="Q48" i="2"/>
  <c r="G48" i="2" s="1"/>
  <c r="O48" i="2" s="1"/>
  <c r="F48" i="2"/>
  <c r="E48" i="2"/>
  <c r="D48" i="2"/>
  <c r="C48" i="2"/>
  <c r="R51" i="2"/>
  <c r="H51" i="2" s="1"/>
  <c r="P51" i="2" s="1"/>
  <c r="Q51" i="2"/>
  <c r="G51" i="2" s="1"/>
  <c r="O51" i="2" s="1"/>
  <c r="F51" i="2"/>
  <c r="E51" i="2"/>
  <c r="D51" i="2"/>
  <c r="C51" i="2"/>
  <c r="R226" i="2"/>
  <c r="H226" i="2" s="1"/>
  <c r="P226" i="2" s="1"/>
  <c r="Q226" i="2"/>
  <c r="G226" i="2" s="1"/>
  <c r="O226" i="2" s="1"/>
  <c r="F226" i="2"/>
  <c r="E226" i="2"/>
  <c r="D226" i="2"/>
  <c r="C226" i="2"/>
  <c r="R41" i="2"/>
  <c r="H41" i="2" s="1"/>
  <c r="P41" i="2" s="1"/>
  <c r="Q41" i="2"/>
  <c r="G41" i="2" s="1"/>
  <c r="O41" i="2" s="1"/>
  <c r="F41" i="2"/>
  <c r="E41" i="2"/>
  <c r="D41" i="2"/>
  <c r="C41" i="2"/>
  <c r="R181" i="2"/>
  <c r="H181" i="2" s="1"/>
  <c r="P181" i="2" s="1"/>
  <c r="Q181" i="2"/>
  <c r="G181" i="2" s="1"/>
  <c r="O181" i="2" s="1"/>
  <c r="F181" i="2"/>
  <c r="E181" i="2"/>
  <c r="D181" i="2"/>
  <c r="C181" i="2"/>
  <c r="R242" i="2"/>
  <c r="H242" i="2" s="1"/>
  <c r="P242" i="2" s="1"/>
  <c r="Q242" i="2"/>
  <c r="G242" i="2" s="1"/>
  <c r="O242" i="2" s="1"/>
  <c r="F242" i="2"/>
  <c r="E242" i="2"/>
  <c r="D242" i="2"/>
  <c r="C242" i="2"/>
  <c r="R98" i="2"/>
  <c r="H98" i="2" s="1"/>
  <c r="P98" i="2" s="1"/>
  <c r="Q98" i="2"/>
  <c r="G98" i="2" s="1"/>
  <c r="O98" i="2" s="1"/>
  <c r="F98" i="2"/>
  <c r="E98" i="2"/>
  <c r="D98" i="2"/>
  <c r="C98" i="2"/>
  <c r="R68" i="2"/>
  <c r="H68" i="2" s="1"/>
  <c r="P68" i="2" s="1"/>
  <c r="Q68" i="2"/>
  <c r="G68" i="2" s="1"/>
  <c r="O68" i="2" s="1"/>
  <c r="F68" i="2"/>
  <c r="E68" i="2"/>
  <c r="D68" i="2"/>
  <c r="C68" i="2"/>
  <c r="R273" i="2"/>
  <c r="H273" i="2" s="1"/>
  <c r="P273" i="2" s="1"/>
  <c r="Q273" i="2"/>
  <c r="G273" i="2" s="1"/>
  <c r="O273" i="2" s="1"/>
  <c r="F273" i="2"/>
  <c r="E273" i="2"/>
  <c r="D273" i="2"/>
  <c r="C273" i="2"/>
  <c r="R211" i="2"/>
  <c r="H211" i="2" s="1"/>
  <c r="P211" i="2" s="1"/>
  <c r="Q211" i="2"/>
  <c r="G211" i="2" s="1"/>
  <c r="O211" i="2" s="1"/>
  <c r="F211" i="2"/>
  <c r="E211" i="2"/>
  <c r="D211" i="2"/>
  <c r="C211" i="2"/>
  <c r="Q258" i="2"/>
  <c r="G258" i="2" s="1"/>
  <c r="O258" i="2" s="1"/>
  <c r="F258" i="2"/>
  <c r="E258" i="2"/>
  <c r="D258" i="2"/>
  <c r="C258" i="2"/>
  <c r="R115" i="2"/>
  <c r="H115" i="2" s="1"/>
  <c r="P115" i="2" s="1"/>
  <c r="Q115" i="2"/>
  <c r="G115" i="2" s="1"/>
  <c r="O115" i="2" s="1"/>
  <c r="F115" i="2"/>
  <c r="E115" i="2"/>
  <c r="D115" i="2"/>
  <c r="C115" i="2"/>
  <c r="R27" i="2"/>
  <c r="H27" i="2" s="1"/>
  <c r="P27" i="2" s="1"/>
  <c r="Q27" i="2"/>
  <c r="G27" i="2" s="1"/>
  <c r="O27" i="2" s="1"/>
  <c r="F27" i="2"/>
  <c r="E27" i="2"/>
  <c r="D27" i="2"/>
  <c r="C27" i="2"/>
  <c r="R216" i="2"/>
  <c r="H216" i="2" s="1"/>
  <c r="P216" i="2" s="1"/>
  <c r="Q216" i="2"/>
  <c r="G216" i="2" s="1"/>
  <c r="O216" i="2" s="1"/>
  <c r="F216" i="2"/>
  <c r="E216" i="2"/>
  <c r="D216" i="2"/>
  <c r="C216" i="2"/>
  <c r="R228" i="2"/>
  <c r="H228" i="2" s="1"/>
  <c r="P228" i="2" s="1"/>
  <c r="Q228" i="2"/>
  <c r="G228" i="2" s="1"/>
  <c r="O228" i="2" s="1"/>
  <c r="F228" i="2"/>
  <c r="E228" i="2"/>
  <c r="D228" i="2"/>
  <c r="C228" i="2"/>
  <c r="R63" i="2"/>
  <c r="H63" i="2" s="1"/>
  <c r="P63" i="2" s="1"/>
  <c r="Q63" i="2"/>
  <c r="G63" i="2" s="1"/>
  <c r="O63" i="2" s="1"/>
  <c r="F63" i="2"/>
  <c r="BH63" i="2" s="1"/>
  <c r="E63" i="2"/>
  <c r="BG63" i="2" s="1"/>
  <c r="D63" i="2"/>
  <c r="BF63" i="2" s="1"/>
  <c r="C63" i="2"/>
  <c r="BE63" i="2" s="1"/>
  <c r="R135" i="2"/>
  <c r="H135" i="2" s="1"/>
  <c r="P135" i="2" s="1"/>
  <c r="Q135" i="2"/>
  <c r="G135" i="2" s="1"/>
  <c r="O135" i="2" s="1"/>
  <c r="F135" i="2"/>
  <c r="E135" i="2"/>
  <c r="D135" i="2"/>
  <c r="C135" i="2"/>
  <c r="R245" i="2"/>
  <c r="H245" i="2" s="1"/>
  <c r="P245" i="2" s="1"/>
  <c r="Q245" i="2"/>
  <c r="G245" i="2" s="1"/>
  <c r="O245" i="2" s="1"/>
  <c r="F245" i="2"/>
  <c r="E245" i="2"/>
  <c r="D245" i="2"/>
  <c r="C245" i="2"/>
  <c r="R280" i="2"/>
  <c r="H280" i="2" s="1"/>
  <c r="P280" i="2" s="1"/>
  <c r="Q280" i="2"/>
  <c r="G280" i="2" s="1"/>
  <c r="O280" i="2" s="1"/>
  <c r="R103" i="2"/>
  <c r="H103" i="2" s="1"/>
  <c r="P103" i="2" s="1"/>
  <c r="Q103" i="2"/>
  <c r="G103" i="2" s="1"/>
  <c r="O103" i="2" s="1"/>
  <c r="R285" i="2"/>
  <c r="H285" i="2" s="1"/>
  <c r="P285" i="2" s="1"/>
  <c r="Q285" i="2"/>
  <c r="G285" i="2" s="1"/>
  <c r="O285" i="2" s="1"/>
  <c r="R220" i="2"/>
  <c r="H220" i="2" s="1"/>
  <c r="P220" i="2" s="1"/>
  <c r="Q220" i="2"/>
  <c r="G220" i="2" s="1"/>
  <c r="O220" i="2" s="1"/>
  <c r="R253" i="2"/>
  <c r="H253" i="2" s="1"/>
  <c r="P253" i="2" s="1"/>
  <c r="Q253" i="2"/>
  <c r="G253" i="2" s="1"/>
  <c r="O253" i="2" s="1"/>
  <c r="F280" i="2"/>
  <c r="BH280" i="2" s="1"/>
  <c r="E280" i="2"/>
  <c r="BG280" i="2" s="1"/>
  <c r="D280" i="2"/>
  <c r="BF280" i="2" s="1"/>
  <c r="C280" i="2"/>
  <c r="BE280" i="2" s="1"/>
  <c r="F103" i="2"/>
  <c r="BH103" i="2" s="1"/>
  <c r="E103" i="2"/>
  <c r="BG103" i="2" s="1"/>
  <c r="D103" i="2"/>
  <c r="BF103" i="2" s="1"/>
  <c r="C103" i="2"/>
  <c r="BE103" i="2" s="1"/>
  <c r="F285" i="2"/>
  <c r="E285" i="2"/>
  <c r="D285" i="2"/>
  <c r="C285" i="2"/>
  <c r="F220" i="2"/>
  <c r="E220" i="2"/>
  <c r="D220" i="2"/>
  <c r="C220" i="2"/>
  <c r="F253" i="2"/>
  <c r="E253" i="2"/>
  <c r="D253" i="2"/>
  <c r="C253" i="2"/>
  <c r="V253" i="2" l="1"/>
  <c r="AZ253" i="2"/>
  <c r="BE253" i="2" s="1"/>
  <c r="W253" i="2"/>
  <c r="BA253" i="2"/>
  <c r="BF253" i="2" s="1"/>
  <c r="X253" i="2"/>
  <c r="BB253" i="2"/>
  <c r="BG253" i="2" s="1"/>
  <c r="Y253" i="2"/>
  <c r="BC253" i="2"/>
  <c r="BH253" i="2" s="1"/>
  <c r="AZ220" i="2"/>
  <c r="BE220" i="2" s="1"/>
  <c r="BA220" i="2"/>
  <c r="BF220" i="2" s="1"/>
  <c r="BB220" i="2"/>
  <c r="BG220" i="2" s="1"/>
  <c r="BC220" i="2"/>
  <c r="BH220" i="2" s="1"/>
  <c r="AZ285" i="2"/>
  <c r="BE285" i="2" s="1"/>
  <c r="BA285" i="2"/>
  <c r="BF285" i="2" s="1"/>
  <c r="BB285" i="2"/>
  <c r="BG285" i="2" s="1"/>
  <c r="BC285" i="2"/>
  <c r="BH285" i="2" s="1"/>
  <c r="AZ245" i="2"/>
  <c r="BE245" i="2" s="1"/>
  <c r="BA245" i="2"/>
  <c r="BF245" i="2" s="1"/>
  <c r="BB245" i="2"/>
  <c r="BG245" i="2" s="1"/>
  <c r="BC245" i="2"/>
  <c r="BH245" i="2" s="1"/>
  <c r="AZ135" i="2"/>
  <c r="BE135" i="2" s="1"/>
  <c r="BA135" i="2"/>
  <c r="BF135" i="2" s="1"/>
  <c r="BB135" i="2"/>
  <c r="BG135" i="2" s="1"/>
  <c r="BC135" i="2"/>
  <c r="BH135" i="2" s="1"/>
  <c r="AZ228" i="2"/>
  <c r="BE228" i="2" s="1"/>
  <c r="BA228" i="2"/>
  <c r="BF228" i="2" s="1"/>
  <c r="BB228" i="2"/>
  <c r="BG228" i="2" s="1"/>
  <c r="BC228" i="2"/>
  <c r="BH228" i="2" s="1"/>
  <c r="AZ216" i="2"/>
  <c r="BE216" i="2" s="1"/>
  <c r="BA216" i="2"/>
  <c r="BF216" i="2" s="1"/>
  <c r="BB216" i="2"/>
  <c r="BG216" i="2" s="1"/>
  <c r="BC216" i="2"/>
  <c r="BH216" i="2" s="1"/>
  <c r="V27" i="2"/>
  <c r="BE27" i="2"/>
  <c r="W27" i="2"/>
  <c r="BF27" i="2"/>
  <c r="X27" i="2"/>
  <c r="BG27" i="2"/>
  <c r="Y27" i="2"/>
  <c r="BH27" i="2"/>
  <c r="AZ115" i="2"/>
  <c r="BE115" i="2" s="1"/>
  <c r="BA115" i="2"/>
  <c r="BF115" i="2" s="1"/>
  <c r="BB115" i="2"/>
  <c r="BG115" i="2" s="1"/>
  <c r="BC115" i="2"/>
  <c r="BH115" i="2" s="1"/>
  <c r="V258" i="2"/>
  <c r="AZ258" i="2"/>
  <c r="BE258" i="2" s="1"/>
  <c r="W258" i="2"/>
  <c r="BA258" i="2"/>
  <c r="BF258" i="2" s="1"/>
  <c r="X258" i="2"/>
  <c r="BB258" i="2"/>
  <c r="BG258" i="2" s="1"/>
  <c r="Y258" i="2"/>
  <c r="BC258" i="2"/>
  <c r="BH258" i="2" s="1"/>
  <c r="V211" i="2"/>
  <c r="AZ211" i="2"/>
  <c r="BE211" i="2" s="1"/>
  <c r="W211" i="2"/>
  <c r="BA211" i="2"/>
  <c r="BF211" i="2" s="1"/>
  <c r="X211" i="2"/>
  <c r="BB211" i="2"/>
  <c r="BG211" i="2" s="1"/>
  <c r="Y211" i="2"/>
  <c r="BC211" i="2"/>
  <c r="BH211" i="2" s="1"/>
  <c r="AZ273" i="2"/>
  <c r="BE273" i="2" s="1"/>
  <c r="BA273" i="2"/>
  <c r="BF273" i="2" s="1"/>
  <c r="BB273" i="2"/>
  <c r="BG273" i="2" s="1"/>
  <c r="BC273" i="2"/>
  <c r="BH273" i="2" s="1"/>
  <c r="V68" i="2"/>
  <c r="AZ68" i="2"/>
  <c r="BE68" i="2" s="1"/>
  <c r="W68" i="2"/>
  <c r="BA68" i="2"/>
  <c r="BF68" i="2" s="1"/>
  <c r="X68" i="2"/>
  <c r="BB68" i="2"/>
  <c r="BG68" i="2" s="1"/>
  <c r="Y68" i="2"/>
  <c r="BC68" i="2"/>
  <c r="BH68" i="2" s="1"/>
  <c r="V98" i="2"/>
  <c r="AZ98" i="2"/>
  <c r="BE98" i="2" s="1"/>
  <c r="W98" i="2"/>
  <c r="BA98" i="2"/>
  <c r="BF98" i="2" s="1"/>
  <c r="X98" i="2"/>
  <c r="BB98" i="2"/>
  <c r="BG98" i="2" s="1"/>
  <c r="Y98" i="2"/>
  <c r="BC98" i="2"/>
  <c r="BH98" i="2" s="1"/>
  <c r="V242" i="2"/>
  <c r="BE242" i="2"/>
  <c r="W242" i="2"/>
  <c r="BF242" i="2"/>
  <c r="X242" i="2"/>
  <c r="BG242" i="2"/>
  <c r="Y242" i="2"/>
  <c r="BH242" i="2"/>
  <c r="V181" i="2"/>
  <c r="BE181" i="2"/>
  <c r="W181" i="2"/>
  <c r="BF181" i="2"/>
  <c r="X181" i="2"/>
  <c r="BG181" i="2"/>
  <c r="Y181" i="2"/>
  <c r="BH181" i="2"/>
  <c r="V41" i="2"/>
  <c r="BE41" i="2"/>
  <c r="W41" i="2"/>
  <c r="BF41" i="2"/>
  <c r="X41" i="2"/>
  <c r="BG41" i="2"/>
  <c r="Y41" i="2"/>
  <c r="BH41" i="2"/>
  <c r="V226" i="2"/>
  <c r="AZ226" i="2"/>
  <c r="BE226" i="2" s="1"/>
  <c r="W226" i="2"/>
  <c r="BA226" i="2"/>
  <c r="BF226" i="2" s="1"/>
  <c r="X226" i="2"/>
  <c r="BB226" i="2"/>
  <c r="BG226" i="2" s="1"/>
  <c r="Y226" i="2"/>
  <c r="BC226" i="2"/>
  <c r="BH226" i="2" s="1"/>
  <c r="V51" i="2"/>
  <c r="BE51" i="2"/>
  <c r="W51" i="2"/>
  <c r="BF51" i="2"/>
  <c r="X51" i="2"/>
  <c r="BG51" i="2"/>
  <c r="Y51" i="2"/>
  <c r="BH51" i="2"/>
  <c r="V48" i="2"/>
  <c r="BE48" i="2"/>
  <c r="W48" i="2"/>
  <c r="BF48" i="2"/>
  <c r="X48" i="2"/>
  <c r="BG48" i="2"/>
  <c r="Y48" i="2"/>
  <c r="BH48" i="2"/>
  <c r="AZ165" i="2"/>
  <c r="BE165" i="2" s="1"/>
  <c r="BA165" i="2"/>
  <c r="BF165" i="2" s="1"/>
  <c r="BB165" i="2"/>
  <c r="BG165" i="2" s="1"/>
  <c r="BC165" i="2"/>
  <c r="BH165" i="2" s="1"/>
  <c r="V33" i="2"/>
  <c r="BE33" i="2"/>
  <c r="W33" i="2"/>
  <c r="BF33" i="2"/>
  <c r="X33" i="2"/>
  <c r="BG33" i="2"/>
  <c r="Y33" i="2"/>
  <c r="BH33" i="2"/>
  <c r="AZ272" i="2"/>
  <c r="BE272" i="2" s="1"/>
  <c r="BA272" i="2"/>
  <c r="BF272" i="2" s="1"/>
  <c r="BB272" i="2"/>
  <c r="BG272" i="2" s="1"/>
  <c r="BC272" i="2"/>
  <c r="BH272" i="2" s="1"/>
  <c r="AZ232" i="2"/>
  <c r="BE232" i="2" s="1"/>
  <c r="BA232" i="2"/>
  <c r="BF232" i="2" s="1"/>
  <c r="BB232" i="2"/>
  <c r="BG232" i="2" s="1"/>
  <c r="BC232" i="2"/>
  <c r="BH232" i="2" s="1"/>
  <c r="AZ204" i="2"/>
  <c r="BE204" i="2" s="1"/>
  <c r="BA204" i="2"/>
  <c r="BF204" i="2" s="1"/>
  <c r="BB204" i="2"/>
  <c r="BG204" i="2" s="1"/>
  <c r="BC204" i="2"/>
  <c r="BH204" i="2" s="1"/>
  <c r="V74" i="2"/>
  <c r="BE74" i="2"/>
  <c r="W74" i="2"/>
  <c r="BF74" i="2"/>
  <c r="X74" i="2"/>
  <c r="BG74" i="2"/>
  <c r="Y74" i="2"/>
  <c r="BH74" i="2"/>
  <c r="AZ197" i="2"/>
  <c r="BE197" i="2" s="1"/>
  <c r="BA197" i="2"/>
  <c r="BF197" i="2" s="1"/>
  <c r="BB197" i="2"/>
  <c r="BG197" i="2" s="1"/>
  <c r="BC197" i="2"/>
  <c r="BH197" i="2" s="1"/>
  <c r="AZ202" i="2"/>
  <c r="BE202" i="2" s="1"/>
  <c r="BA202" i="2"/>
  <c r="BF202" i="2" s="1"/>
  <c r="BB202" i="2"/>
  <c r="BG202" i="2" s="1"/>
  <c r="BC202" i="2"/>
  <c r="BH202" i="2" s="1"/>
  <c r="V59" i="2"/>
  <c r="AZ59" i="2"/>
  <c r="BE59" i="2" s="1"/>
  <c r="W59" i="2"/>
  <c r="BA59" i="2"/>
  <c r="BF59" i="2" s="1"/>
  <c r="X59" i="2"/>
  <c r="BB59" i="2"/>
  <c r="BG59" i="2" s="1"/>
  <c r="Y59" i="2"/>
  <c r="BC59" i="2"/>
  <c r="BH59" i="2" s="1"/>
  <c r="AZ136" i="2"/>
  <c r="BE136" i="2" s="1"/>
  <c r="BA136" i="2"/>
  <c r="BF136" i="2" s="1"/>
  <c r="BB136" i="2"/>
  <c r="BG136" i="2" s="1"/>
  <c r="BC136" i="2"/>
  <c r="BH136" i="2" s="1"/>
  <c r="AZ217" i="2"/>
  <c r="BE217" i="2" s="1"/>
  <c r="BA217" i="2"/>
  <c r="BF217" i="2" s="1"/>
  <c r="BB217" i="2"/>
  <c r="BG217" i="2" s="1"/>
  <c r="BC217" i="2"/>
  <c r="BH217" i="2" s="1"/>
  <c r="V114" i="2"/>
  <c r="AZ114" i="2"/>
  <c r="BE114" i="2" s="1"/>
  <c r="W114" i="2"/>
  <c r="BA114" i="2"/>
  <c r="BF114" i="2" s="1"/>
  <c r="X114" i="2"/>
  <c r="BB114" i="2"/>
  <c r="BG114" i="2" s="1"/>
  <c r="Y114" i="2"/>
  <c r="BC114" i="2"/>
  <c r="BH114" i="2" s="1"/>
  <c r="AZ260" i="2"/>
  <c r="BE260" i="2" s="1"/>
  <c r="BA260" i="2"/>
  <c r="BF260" i="2" s="1"/>
  <c r="BB260" i="2"/>
  <c r="BG260" i="2" s="1"/>
  <c r="BC260" i="2"/>
  <c r="BH260" i="2" s="1"/>
  <c r="V223" i="2"/>
  <c r="BE223" i="2"/>
  <c r="W223" i="2"/>
  <c r="BF223" i="2"/>
  <c r="X223" i="2"/>
  <c r="BG223" i="2"/>
  <c r="Y223" i="2"/>
  <c r="BH223" i="2"/>
  <c r="AZ277" i="2"/>
  <c r="BE277" i="2" s="1"/>
  <c r="BA277" i="2"/>
  <c r="BF277" i="2" s="1"/>
  <c r="BB277" i="2"/>
  <c r="BG277" i="2" s="1"/>
  <c r="BC277" i="2"/>
  <c r="BH277" i="2" s="1"/>
  <c r="AZ158" i="2"/>
  <c r="BE158" i="2" s="1"/>
  <c r="BA158" i="2"/>
  <c r="BF158" i="2" s="1"/>
  <c r="BB158" i="2"/>
  <c r="BG158" i="2" s="1"/>
  <c r="BC158" i="2"/>
  <c r="BH158" i="2" s="1"/>
  <c r="V177" i="2"/>
  <c r="AZ177" i="2"/>
  <c r="BE177" i="2" s="1"/>
  <c r="W177" i="2"/>
  <c r="BA177" i="2"/>
  <c r="BF177" i="2" s="1"/>
  <c r="X177" i="2"/>
  <c r="BB177" i="2"/>
  <c r="BG177" i="2" s="1"/>
  <c r="Y177" i="2"/>
  <c r="BC177" i="2"/>
  <c r="BH177" i="2" s="1"/>
  <c r="V58" i="2"/>
  <c r="AZ58" i="2"/>
  <c r="BE58" i="2" s="1"/>
  <c r="W58" i="2"/>
  <c r="BA58" i="2"/>
  <c r="BF58" i="2" s="1"/>
  <c r="X58" i="2"/>
  <c r="BB58" i="2"/>
  <c r="BG58" i="2" s="1"/>
  <c r="Y58" i="2"/>
  <c r="BC58" i="2"/>
  <c r="BH58" i="2" s="1"/>
  <c r="AZ263" i="2"/>
  <c r="BE263" i="2" s="1"/>
  <c r="BA263" i="2"/>
  <c r="BF263" i="2" s="1"/>
  <c r="BB263" i="2"/>
  <c r="BG263" i="2" s="1"/>
  <c r="BC263" i="2"/>
  <c r="BH263" i="2" s="1"/>
  <c r="AZ239" i="2"/>
  <c r="BE239" i="2" s="1"/>
  <c r="BA239" i="2"/>
  <c r="BF239" i="2" s="1"/>
  <c r="BB239" i="2"/>
  <c r="BG239" i="2" s="1"/>
  <c r="BC239" i="2"/>
  <c r="BH239" i="2" s="1"/>
  <c r="V248" i="2"/>
  <c r="AZ248" i="2"/>
  <c r="BE248" i="2" s="1"/>
  <c r="W248" i="2"/>
  <c r="BA248" i="2"/>
  <c r="BF248" i="2" s="1"/>
  <c r="X248" i="2"/>
  <c r="BB248" i="2"/>
  <c r="BG248" i="2" s="1"/>
  <c r="Y248" i="2"/>
  <c r="BC248" i="2"/>
  <c r="BH248" i="2" s="1"/>
  <c r="AZ265" i="2"/>
  <c r="BE265" i="2" s="1"/>
  <c r="BA265" i="2"/>
  <c r="BF265" i="2" s="1"/>
  <c r="BB265" i="2"/>
  <c r="BG265" i="2" s="1"/>
  <c r="BC265" i="2"/>
  <c r="BH265" i="2" s="1"/>
  <c r="V105" i="2"/>
  <c r="AZ105" i="2"/>
  <c r="BE105" i="2" s="1"/>
  <c r="W105" i="2"/>
  <c r="BA105" i="2"/>
  <c r="BF105" i="2" s="1"/>
  <c r="X105" i="2"/>
  <c r="BB105" i="2"/>
  <c r="BG105" i="2" s="1"/>
  <c r="Y105" i="2"/>
  <c r="BC105" i="2"/>
  <c r="BH105" i="2" s="1"/>
  <c r="V93" i="2"/>
  <c r="BE93" i="2"/>
  <c r="W93" i="2"/>
  <c r="BF93" i="2"/>
  <c r="X93" i="2"/>
  <c r="BG93" i="2"/>
  <c r="Y93" i="2"/>
  <c r="BH93" i="2"/>
  <c r="AZ268" i="2"/>
  <c r="BE268" i="2" s="1"/>
  <c r="BA268" i="2"/>
  <c r="BF268" i="2" s="1"/>
  <c r="BB268" i="2"/>
  <c r="BG268" i="2" s="1"/>
  <c r="BC268" i="2"/>
  <c r="BH268" i="2" s="1"/>
  <c r="V39" i="2"/>
  <c r="BE39" i="2"/>
  <c r="W39" i="2"/>
  <c r="BF39" i="2"/>
  <c r="X39" i="2"/>
  <c r="BG39" i="2"/>
  <c r="Y39" i="2"/>
  <c r="BH39" i="2"/>
  <c r="AZ180" i="2"/>
  <c r="BE180" i="2" s="1"/>
  <c r="BA180" i="2"/>
  <c r="BF180" i="2" s="1"/>
  <c r="BB180" i="2"/>
  <c r="BG180" i="2" s="1"/>
  <c r="BC180" i="2"/>
  <c r="BH180" i="2" s="1"/>
  <c r="AZ200" i="2"/>
  <c r="BE200" i="2" s="1"/>
  <c r="BA200" i="2"/>
  <c r="BF200" i="2" s="1"/>
  <c r="BB200" i="2"/>
  <c r="BG200" i="2" s="1"/>
  <c r="BC200" i="2"/>
  <c r="BH200" i="2" s="1"/>
  <c r="V25" i="2"/>
  <c r="BE25" i="2"/>
  <c r="W25" i="2"/>
  <c r="BF25" i="2"/>
  <c r="X25" i="2"/>
  <c r="BG25" i="2"/>
  <c r="Y25" i="2"/>
  <c r="BH25" i="2"/>
  <c r="AZ169" i="2"/>
  <c r="BE169" i="2" s="1"/>
  <c r="BA169" i="2"/>
  <c r="BF169" i="2" s="1"/>
  <c r="BB169" i="2"/>
  <c r="BG169" i="2" s="1"/>
  <c r="BC169" i="2"/>
  <c r="BH169" i="2" s="1"/>
  <c r="AZ166" i="2"/>
  <c r="BE166" i="2" s="1"/>
  <c r="BA166" i="2"/>
  <c r="BF166" i="2" s="1"/>
  <c r="BB166" i="2"/>
  <c r="BG166" i="2" s="1"/>
  <c r="BC166" i="2"/>
  <c r="BH166" i="2" s="1"/>
  <c r="V36" i="2"/>
  <c r="BE36" i="2"/>
  <c r="W36" i="2"/>
  <c r="BF36" i="2"/>
  <c r="X36" i="2"/>
  <c r="BG36" i="2"/>
  <c r="Y36" i="2"/>
  <c r="BH36" i="2"/>
  <c r="V150" i="2"/>
  <c r="AZ150" i="2"/>
  <c r="BE150" i="2" s="1"/>
  <c r="W150" i="2"/>
  <c r="BA150" i="2"/>
  <c r="BF150" i="2" s="1"/>
  <c r="X150" i="2"/>
  <c r="BB150" i="2"/>
  <c r="BG150" i="2" s="1"/>
  <c r="Y150" i="2"/>
  <c r="BC150" i="2"/>
  <c r="BH150" i="2" s="1"/>
  <c r="V76" i="2"/>
  <c r="AZ76" i="2"/>
  <c r="BE76" i="2" s="1"/>
  <c r="W76" i="2"/>
  <c r="BA76" i="2"/>
  <c r="BF76" i="2" s="1"/>
  <c r="X76" i="2"/>
  <c r="BB76" i="2"/>
  <c r="BG76" i="2" s="1"/>
  <c r="Y76" i="2"/>
  <c r="BC76" i="2"/>
  <c r="BH76" i="2" s="1"/>
  <c r="V50" i="2"/>
  <c r="AZ50" i="2"/>
  <c r="BE50" i="2" s="1"/>
  <c r="W50" i="2"/>
  <c r="BA50" i="2"/>
  <c r="BF50" i="2" s="1"/>
  <c r="X50" i="2"/>
  <c r="BB50" i="2"/>
  <c r="BG50" i="2" s="1"/>
  <c r="Y50" i="2"/>
  <c r="BC50" i="2"/>
  <c r="BH50" i="2" s="1"/>
  <c r="AZ127" i="2"/>
  <c r="BE127" i="2" s="1"/>
  <c r="BA127" i="2"/>
  <c r="BF127" i="2" s="1"/>
  <c r="BB127" i="2"/>
  <c r="BG127" i="2" s="1"/>
  <c r="BC127" i="2"/>
  <c r="BH127" i="2" s="1"/>
  <c r="AZ171" i="2"/>
  <c r="BE171" i="2" s="1"/>
  <c r="BA171" i="2"/>
  <c r="BF171" i="2" s="1"/>
  <c r="BB171" i="2"/>
  <c r="BG171" i="2" s="1"/>
  <c r="BC171" i="2"/>
  <c r="BH171" i="2" s="1"/>
  <c r="AZ119" i="2"/>
  <c r="BE119" i="2" s="1"/>
  <c r="BA119" i="2"/>
  <c r="BF119" i="2" s="1"/>
  <c r="BB119" i="2"/>
  <c r="BG119" i="2" s="1"/>
  <c r="BC119" i="2"/>
  <c r="BH119" i="2" s="1"/>
  <c r="AZ138" i="2"/>
  <c r="BE138" i="2" s="1"/>
  <c r="BA138" i="2"/>
  <c r="BF138" i="2" s="1"/>
  <c r="BB138" i="2"/>
  <c r="BG138" i="2" s="1"/>
  <c r="BC138" i="2"/>
  <c r="BH138" i="2" s="1"/>
  <c r="AZ145" i="2"/>
  <c r="BE145" i="2" s="1"/>
  <c r="BA145" i="2"/>
  <c r="BF145" i="2" s="1"/>
  <c r="BB145" i="2"/>
  <c r="BG145" i="2" s="1"/>
  <c r="BC145" i="2"/>
  <c r="BH145" i="2" s="1"/>
  <c r="AZ189" i="2"/>
  <c r="BE189" i="2" s="1"/>
  <c r="BA189" i="2"/>
  <c r="BF189" i="2" s="1"/>
  <c r="BB189" i="2"/>
  <c r="BG189" i="2" s="1"/>
  <c r="BC189" i="2"/>
  <c r="BH189" i="2" s="1"/>
  <c r="AZ175" i="2"/>
  <c r="BE175" i="2" s="1"/>
  <c r="BA175" i="2"/>
  <c r="BF175" i="2" s="1"/>
  <c r="BC175" i="2"/>
  <c r="BH175" i="2" s="1"/>
  <c r="V220" i="2"/>
  <c r="AP220" i="2"/>
  <c r="W220" i="2"/>
  <c r="AQ220" i="2"/>
  <c r="X220" i="2"/>
  <c r="AR220" i="2"/>
  <c r="Y220" i="2"/>
  <c r="AS220" i="2"/>
  <c r="V285" i="2"/>
  <c r="AP285" i="2"/>
  <c r="W285" i="2"/>
  <c r="AQ285" i="2"/>
  <c r="X285" i="2"/>
  <c r="AR285" i="2"/>
  <c r="Y285" i="2"/>
  <c r="AS285" i="2"/>
  <c r="V103" i="2"/>
  <c r="AP103" i="2"/>
  <c r="W103" i="2"/>
  <c r="AQ103" i="2"/>
  <c r="X103" i="2"/>
  <c r="AR103" i="2"/>
  <c r="Y103" i="2"/>
  <c r="AS103" i="2"/>
  <c r="V280" i="2"/>
  <c r="AP280" i="2"/>
  <c r="W280" i="2"/>
  <c r="AQ280" i="2"/>
  <c r="X280" i="2"/>
  <c r="AR280" i="2"/>
  <c r="Y280" i="2"/>
  <c r="AS280" i="2"/>
  <c r="V245" i="2"/>
  <c r="AP245" i="2"/>
  <c r="W245" i="2"/>
  <c r="AQ245" i="2"/>
  <c r="X245" i="2"/>
  <c r="AR245" i="2"/>
  <c r="Y245" i="2"/>
  <c r="AS245" i="2"/>
  <c r="V135" i="2"/>
  <c r="AP135" i="2"/>
  <c r="W135" i="2"/>
  <c r="AQ135" i="2"/>
  <c r="X135" i="2"/>
  <c r="AR135" i="2"/>
  <c r="Y135" i="2"/>
  <c r="AS135" i="2"/>
  <c r="V63" i="2"/>
  <c r="AP63" i="2"/>
  <c r="W63" i="2"/>
  <c r="AQ63" i="2"/>
  <c r="X63" i="2"/>
  <c r="AR63" i="2"/>
  <c r="Y63" i="2"/>
  <c r="AS63" i="2"/>
  <c r="V228" i="2"/>
  <c r="AP228" i="2"/>
  <c r="W228" i="2"/>
  <c r="AQ228" i="2"/>
  <c r="X228" i="2"/>
  <c r="AR228" i="2"/>
  <c r="Y228" i="2"/>
  <c r="AS228" i="2"/>
  <c r="V216" i="2"/>
  <c r="AP216" i="2"/>
  <c r="W216" i="2"/>
  <c r="AQ216" i="2"/>
  <c r="X216" i="2"/>
  <c r="AR216" i="2"/>
  <c r="Y216" i="2"/>
  <c r="AS216" i="2"/>
  <c r="V115" i="2"/>
  <c r="AP115" i="2"/>
  <c r="W115" i="2"/>
  <c r="AQ115" i="2"/>
  <c r="X115" i="2"/>
  <c r="AR115" i="2"/>
  <c r="Y115" i="2"/>
  <c r="AS115" i="2"/>
  <c r="V273" i="2"/>
  <c r="AP273" i="2"/>
  <c r="W273" i="2"/>
  <c r="AQ273" i="2"/>
  <c r="X273" i="2"/>
  <c r="AR273" i="2"/>
  <c r="Y273" i="2"/>
  <c r="AS273" i="2"/>
  <c r="V165" i="2"/>
  <c r="AP165" i="2"/>
  <c r="W165" i="2"/>
  <c r="AQ165" i="2"/>
  <c r="X165" i="2"/>
  <c r="AR165" i="2"/>
  <c r="Y165" i="2"/>
  <c r="AS165" i="2"/>
  <c r="V148" i="2"/>
  <c r="AP148" i="2"/>
  <c r="W148" i="2"/>
  <c r="AQ148" i="2"/>
  <c r="X148" i="2"/>
  <c r="AR148" i="2"/>
  <c r="Y148" i="2"/>
  <c r="AS148" i="2"/>
  <c r="V272" i="2"/>
  <c r="AP272" i="2"/>
  <c r="W272" i="2"/>
  <c r="AQ272" i="2"/>
  <c r="X272" i="2"/>
  <c r="AR272" i="2"/>
  <c r="Y272" i="2"/>
  <c r="AS272" i="2"/>
  <c r="V232" i="2"/>
  <c r="AP232" i="2"/>
  <c r="W232" i="2"/>
  <c r="AQ232" i="2"/>
  <c r="X232" i="2"/>
  <c r="AR232" i="2"/>
  <c r="Y232" i="2"/>
  <c r="AS232" i="2"/>
  <c r="V204" i="2"/>
  <c r="AP204" i="2"/>
  <c r="W204" i="2"/>
  <c r="AQ204" i="2"/>
  <c r="X204" i="2"/>
  <c r="AR204" i="2"/>
  <c r="Y204" i="2"/>
  <c r="AS204" i="2"/>
  <c r="V197" i="2"/>
  <c r="AP197" i="2"/>
  <c r="W197" i="2"/>
  <c r="AQ197" i="2"/>
  <c r="X197" i="2"/>
  <c r="AR197" i="2"/>
  <c r="Y197" i="2"/>
  <c r="AS197" i="2"/>
  <c r="V202" i="2"/>
  <c r="AP202" i="2"/>
  <c r="W202" i="2"/>
  <c r="AQ202" i="2"/>
  <c r="X202" i="2"/>
  <c r="AR202" i="2"/>
  <c r="Y202" i="2"/>
  <c r="AS202" i="2"/>
  <c r="V236" i="2"/>
  <c r="AP236" i="2"/>
  <c r="W236" i="2"/>
  <c r="AQ236" i="2"/>
  <c r="X236" i="2"/>
  <c r="AR236" i="2"/>
  <c r="Y236" i="2"/>
  <c r="AS236" i="2"/>
  <c r="V136" i="2"/>
  <c r="AP136" i="2"/>
  <c r="W136" i="2"/>
  <c r="AQ136" i="2"/>
  <c r="X136" i="2"/>
  <c r="AR136" i="2"/>
  <c r="Y136" i="2"/>
  <c r="AS136" i="2"/>
  <c r="V217" i="2"/>
  <c r="AP217" i="2"/>
  <c r="W217" i="2"/>
  <c r="AQ217" i="2"/>
  <c r="X217" i="2"/>
  <c r="AR217" i="2"/>
  <c r="Y217" i="2"/>
  <c r="AS217" i="2"/>
  <c r="V260" i="2"/>
  <c r="AP260" i="2"/>
  <c r="W260" i="2"/>
  <c r="AQ260" i="2"/>
  <c r="X260" i="2"/>
  <c r="AR260" i="2"/>
  <c r="Y260" i="2"/>
  <c r="AS260" i="2"/>
  <c r="V277" i="2"/>
  <c r="AP277" i="2"/>
  <c r="W277" i="2"/>
  <c r="AQ277" i="2"/>
  <c r="X277" i="2"/>
  <c r="AR277" i="2"/>
  <c r="Y277" i="2"/>
  <c r="AS277" i="2"/>
  <c r="V158" i="2"/>
  <c r="AP158" i="2"/>
  <c r="W158" i="2"/>
  <c r="AQ158" i="2"/>
  <c r="X158" i="2"/>
  <c r="AR158" i="2"/>
  <c r="Y158" i="2"/>
  <c r="AS158" i="2"/>
  <c r="V263" i="2"/>
  <c r="AP263" i="2"/>
  <c r="W263" i="2"/>
  <c r="AQ263" i="2"/>
  <c r="X263" i="2"/>
  <c r="AR263" i="2"/>
  <c r="Y263" i="2"/>
  <c r="AS263" i="2"/>
  <c r="V239" i="2"/>
  <c r="AP239" i="2"/>
  <c r="W239" i="2"/>
  <c r="AQ239" i="2"/>
  <c r="X239" i="2"/>
  <c r="AR239" i="2"/>
  <c r="Y239" i="2"/>
  <c r="AS239" i="2"/>
  <c r="V265" i="2"/>
  <c r="AP265" i="2"/>
  <c r="W265" i="2"/>
  <c r="AQ265" i="2"/>
  <c r="X265" i="2"/>
  <c r="AR265" i="2"/>
  <c r="Y265" i="2"/>
  <c r="AS265" i="2"/>
  <c r="V218" i="2"/>
  <c r="AP218" i="2"/>
  <c r="W218" i="2"/>
  <c r="AQ218" i="2"/>
  <c r="X218" i="2"/>
  <c r="AR218" i="2"/>
  <c r="Y218" i="2"/>
  <c r="AS218" i="2"/>
  <c r="V231" i="2"/>
  <c r="AP231" i="2"/>
  <c r="W231" i="2"/>
  <c r="AQ231" i="2"/>
  <c r="X231" i="2"/>
  <c r="AR231" i="2"/>
  <c r="Y231" i="2"/>
  <c r="AS231" i="2"/>
  <c r="V268" i="2"/>
  <c r="AP268" i="2"/>
  <c r="W268" i="2"/>
  <c r="AQ268" i="2"/>
  <c r="X268" i="2"/>
  <c r="AR268" i="2"/>
  <c r="Y268" i="2"/>
  <c r="AS268" i="2"/>
  <c r="V111" i="2"/>
  <c r="AP111" i="2"/>
  <c r="W111" i="2"/>
  <c r="AQ111" i="2"/>
  <c r="X111" i="2"/>
  <c r="AR111" i="2"/>
  <c r="Y111" i="2"/>
  <c r="AS111" i="2"/>
  <c r="V180" i="2"/>
  <c r="AP180" i="2"/>
  <c r="W180" i="2"/>
  <c r="AQ180" i="2"/>
  <c r="X180" i="2"/>
  <c r="AR180" i="2"/>
  <c r="Y180" i="2"/>
  <c r="AS180" i="2"/>
  <c r="V200" i="2"/>
  <c r="AP200" i="2"/>
  <c r="W200" i="2"/>
  <c r="AQ200" i="2"/>
  <c r="X200" i="2"/>
  <c r="AR200" i="2"/>
  <c r="Y200" i="2"/>
  <c r="AS200" i="2"/>
  <c r="V169" i="2"/>
  <c r="AP169" i="2"/>
  <c r="W169" i="2"/>
  <c r="AQ169" i="2"/>
  <c r="X169" i="2"/>
  <c r="AR169" i="2"/>
  <c r="Y169" i="2"/>
  <c r="AS169" i="2"/>
  <c r="V113" i="2"/>
  <c r="AP113" i="2"/>
  <c r="W113" i="2"/>
  <c r="AQ113" i="2"/>
  <c r="X113" i="2"/>
  <c r="AR113" i="2"/>
  <c r="Y113" i="2"/>
  <c r="AS113" i="2"/>
  <c r="V166" i="2"/>
  <c r="AP166" i="2"/>
  <c r="W166" i="2"/>
  <c r="AQ166" i="2"/>
  <c r="X166" i="2"/>
  <c r="AR166" i="2"/>
  <c r="Y166" i="2"/>
  <c r="AS166" i="2"/>
  <c r="V130" i="2"/>
  <c r="AP130" i="2"/>
  <c r="W130" i="2"/>
  <c r="AQ130" i="2"/>
  <c r="X130" i="2"/>
  <c r="AR130" i="2"/>
  <c r="Y130" i="2"/>
  <c r="AS130" i="2"/>
  <c r="V127" i="2"/>
  <c r="AP127" i="2"/>
  <c r="W127" i="2"/>
  <c r="AQ127" i="2"/>
  <c r="X127" i="2"/>
  <c r="AR127" i="2"/>
  <c r="Y127" i="2"/>
  <c r="AS127" i="2"/>
  <c r="V171" i="2"/>
  <c r="AP171" i="2"/>
  <c r="W171" i="2"/>
  <c r="AQ171" i="2"/>
  <c r="X171" i="2"/>
  <c r="AR171" i="2"/>
  <c r="Y171" i="2"/>
  <c r="AS171" i="2"/>
  <c r="V119" i="2"/>
  <c r="AP119" i="2"/>
  <c r="W119" i="2"/>
  <c r="AQ119" i="2"/>
  <c r="X119" i="2"/>
  <c r="AR119" i="2"/>
  <c r="Y119" i="2"/>
  <c r="AS119" i="2"/>
  <c r="V138" i="2"/>
  <c r="AP138" i="2"/>
  <c r="W138" i="2"/>
  <c r="AQ138" i="2"/>
  <c r="X138" i="2"/>
  <c r="AR138" i="2"/>
  <c r="Y138" i="2"/>
  <c r="AS138" i="2"/>
  <c r="V145" i="2"/>
  <c r="AP145" i="2"/>
  <c r="W145" i="2"/>
  <c r="AQ145" i="2"/>
  <c r="X145" i="2"/>
  <c r="AR145" i="2"/>
  <c r="Y145" i="2"/>
  <c r="AS145" i="2"/>
  <c r="V189" i="2"/>
  <c r="AP189" i="2"/>
  <c r="W189" i="2"/>
  <c r="AQ189" i="2"/>
  <c r="X189" i="2"/>
  <c r="AR189" i="2"/>
  <c r="Y189" i="2"/>
  <c r="AS189" i="2"/>
  <c r="V175" i="2"/>
  <c r="AP175" i="2"/>
  <c r="W175" i="2"/>
  <c r="AQ175" i="2"/>
  <c r="X175" i="2"/>
  <c r="AR175" i="2"/>
  <c r="Y175" i="2"/>
  <c r="AS175" i="2"/>
  <c r="AB76" i="3"/>
  <c r="P76" i="3" s="1"/>
  <c r="AI76" i="3"/>
  <c r="AH76" i="3"/>
  <c r="AG76" i="3"/>
  <c r="AF76" i="3"/>
  <c r="AA76" i="3"/>
  <c r="O76" i="3" s="1"/>
  <c r="AI254" i="3"/>
  <c r="AH254" i="3"/>
  <c r="AG254" i="3"/>
  <c r="AF254" i="3"/>
  <c r="AA254" i="3"/>
  <c r="O254" i="3" s="1"/>
  <c r="AI255" i="3"/>
  <c r="AH255" i="3"/>
  <c r="AG255" i="3"/>
  <c r="AF255" i="3"/>
  <c r="AA255" i="3"/>
  <c r="O255" i="3" s="1"/>
  <c r="AI250" i="3"/>
  <c r="AH250" i="3"/>
  <c r="AG250" i="3"/>
  <c r="AF250" i="3"/>
  <c r="AA250" i="3"/>
  <c r="O250" i="3" s="1"/>
  <c r="AI163" i="3"/>
  <c r="AH163" i="3"/>
  <c r="AG163" i="3"/>
  <c r="AF163" i="3"/>
  <c r="AA163" i="3"/>
  <c r="O163" i="3" s="1"/>
  <c r="AI189" i="3"/>
  <c r="AH189" i="3"/>
  <c r="AG189" i="3"/>
  <c r="AF189" i="3"/>
  <c r="AA189" i="3"/>
  <c r="O189" i="3" s="1"/>
  <c r="AI75" i="3"/>
  <c r="AH75" i="3"/>
  <c r="AG75" i="3"/>
  <c r="AF75" i="3"/>
  <c r="AA75" i="3"/>
  <c r="O75" i="3" s="1"/>
  <c r="AI29" i="3"/>
  <c r="AH29" i="3"/>
  <c r="AG29" i="3"/>
  <c r="AF29" i="3"/>
  <c r="AA29" i="3"/>
  <c r="O29" i="3" s="1"/>
  <c r="AI110" i="3"/>
  <c r="AH110" i="3"/>
  <c r="AG110" i="3"/>
  <c r="AF110" i="3"/>
  <c r="AA110" i="3"/>
  <c r="O110" i="3" s="1"/>
  <c r="AI188" i="3"/>
  <c r="AH188" i="3"/>
  <c r="AG188" i="3"/>
  <c r="AF188" i="3"/>
  <c r="AA188" i="3"/>
  <c r="O188" i="3" s="1"/>
  <c r="AI123" i="3"/>
  <c r="AH123" i="3"/>
  <c r="AG123" i="3"/>
  <c r="AF123" i="3"/>
  <c r="AA123" i="3"/>
  <c r="O123" i="3" s="1"/>
  <c r="AI229" i="3"/>
  <c r="AH229" i="3"/>
  <c r="AG229" i="3"/>
  <c r="AF229" i="3"/>
  <c r="AA229" i="3"/>
  <c r="O229" i="3" s="1"/>
  <c r="AI263" i="3"/>
  <c r="AH263" i="3"/>
  <c r="AG263" i="3"/>
  <c r="AF263" i="3"/>
  <c r="AA263" i="3"/>
  <c r="O263" i="3" s="1"/>
  <c r="AI62" i="3"/>
  <c r="AH62" i="3"/>
  <c r="AG62" i="3"/>
  <c r="AF62" i="3"/>
  <c r="AA62" i="3"/>
  <c r="O62" i="3" s="1"/>
  <c r="AI63" i="3"/>
  <c r="AH63" i="3"/>
  <c r="AG63" i="3"/>
  <c r="AF63" i="3"/>
  <c r="AA63" i="3"/>
  <c r="O63" i="3" s="1"/>
  <c r="AI83" i="3"/>
  <c r="AH83" i="3"/>
  <c r="AG83" i="3"/>
  <c r="AF83" i="3"/>
  <c r="AA83" i="3"/>
  <c r="O83" i="3" s="1"/>
  <c r="AI120" i="3"/>
  <c r="AH120" i="3"/>
  <c r="AG120" i="3"/>
  <c r="AF120" i="3"/>
  <c r="AA120" i="3"/>
  <c r="O120" i="3" s="1"/>
  <c r="AI48" i="3"/>
  <c r="AH48" i="3"/>
  <c r="AG48" i="3"/>
  <c r="AF48" i="3"/>
  <c r="AA48" i="3"/>
  <c r="O48" i="3" s="1"/>
  <c r="AI116" i="3"/>
  <c r="AH116" i="3"/>
  <c r="AG116" i="3"/>
  <c r="AF116" i="3"/>
  <c r="AA116" i="3"/>
  <c r="O116" i="3" s="1"/>
  <c r="AI159" i="3"/>
  <c r="AH159" i="3"/>
  <c r="AG159" i="3"/>
  <c r="AF159" i="3"/>
  <c r="AA159" i="3"/>
  <c r="O159" i="3" s="1"/>
  <c r="AB192" i="3"/>
  <c r="P192" i="3" s="1"/>
  <c r="AI192" i="3"/>
  <c r="AH192" i="3"/>
  <c r="AG192" i="3"/>
  <c r="AF192" i="3"/>
  <c r="AA192" i="3"/>
  <c r="O192" i="3" s="1"/>
  <c r="AB181" i="3"/>
  <c r="P181" i="3" s="1"/>
  <c r="AI181" i="3"/>
  <c r="AH181" i="3"/>
  <c r="AG181" i="3"/>
  <c r="AF181" i="3"/>
  <c r="AA181" i="3"/>
  <c r="O181" i="3" s="1"/>
  <c r="AI230" i="3"/>
  <c r="AH230" i="3"/>
  <c r="AG230" i="3"/>
  <c r="AF230" i="3"/>
  <c r="AB230" i="3"/>
  <c r="P230" i="3" s="1"/>
  <c r="AA230" i="3"/>
  <c r="O230" i="3" s="1"/>
  <c r="AI220" i="3"/>
  <c r="AH220" i="3"/>
  <c r="AG220" i="3"/>
  <c r="AF220" i="3"/>
  <c r="AB220" i="3"/>
  <c r="P220" i="3" s="1"/>
  <c r="AA220" i="3"/>
  <c r="O220" i="3" s="1"/>
  <c r="AI251" i="3"/>
  <c r="AH251" i="3"/>
  <c r="AG251" i="3"/>
  <c r="AF251" i="3"/>
  <c r="AB251" i="3"/>
  <c r="P251" i="3" s="1"/>
  <c r="AA251" i="3"/>
  <c r="O251" i="3" s="1"/>
  <c r="AI227" i="3"/>
  <c r="AH227" i="3"/>
  <c r="AG227" i="3"/>
  <c r="AF227" i="3"/>
  <c r="AB227" i="3"/>
  <c r="P227" i="3" s="1"/>
  <c r="AA227" i="3"/>
  <c r="O227" i="3" s="1"/>
  <c r="AB272" i="3"/>
  <c r="P272" i="3" s="1"/>
  <c r="AI272" i="3"/>
  <c r="AH272" i="3"/>
  <c r="AG272" i="3"/>
  <c r="AF272" i="3"/>
  <c r="AA272" i="3"/>
  <c r="O272" i="3" s="1"/>
  <c r="AI72" i="3"/>
  <c r="AH72" i="3"/>
  <c r="AG72" i="3"/>
  <c r="AF72" i="3"/>
  <c r="AB72" i="3"/>
  <c r="P72" i="3" s="1"/>
  <c r="AA72" i="3"/>
  <c r="O72" i="3" s="1"/>
  <c r="AI239" i="3"/>
  <c r="AH239" i="3"/>
  <c r="AG239" i="3"/>
  <c r="AF239" i="3"/>
  <c r="AB239" i="3"/>
  <c r="P239" i="3" s="1"/>
  <c r="AA239" i="3"/>
  <c r="O239" i="3" s="1"/>
  <c r="AI238" i="3"/>
  <c r="AH238" i="3"/>
  <c r="AG238" i="3"/>
  <c r="AF238" i="3"/>
  <c r="AB238" i="3"/>
  <c r="P238" i="3" s="1"/>
  <c r="AA238" i="3"/>
  <c r="O238" i="3" s="1"/>
  <c r="AB108" i="3"/>
  <c r="P108" i="3" s="1"/>
  <c r="AI108" i="3"/>
  <c r="AH108" i="3"/>
  <c r="AG108" i="3"/>
  <c r="AF108" i="3"/>
  <c r="AA108" i="3"/>
  <c r="O108" i="3" s="1"/>
  <c r="AI58" i="3"/>
  <c r="AH58" i="3"/>
  <c r="AG58" i="3"/>
  <c r="AF58" i="3"/>
  <c r="P58" i="3"/>
  <c r="AA58" i="3"/>
  <c r="O58" i="3" s="1"/>
  <c r="AI128" i="3"/>
  <c r="AH128" i="3"/>
  <c r="AG128" i="3"/>
  <c r="AF128" i="3"/>
  <c r="AB128" i="3"/>
  <c r="P128" i="3" s="1"/>
  <c r="AA128" i="3"/>
  <c r="O128" i="3" s="1"/>
  <c r="AI102" i="3"/>
  <c r="AH102" i="3"/>
  <c r="AG102" i="3"/>
  <c r="AF102" i="3"/>
  <c r="AB102" i="3"/>
  <c r="P102" i="3" s="1"/>
  <c r="AA102" i="3"/>
  <c r="O102" i="3" s="1"/>
  <c r="AI183" i="3"/>
  <c r="AH183" i="3"/>
  <c r="AG183" i="3"/>
  <c r="AF183" i="3"/>
  <c r="AB183" i="3"/>
  <c r="P183" i="3" s="1"/>
  <c r="AA183" i="3"/>
  <c r="O183" i="3" s="1"/>
  <c r="AI90" i="3"/>
  <c r="AH90" i="3"/>
  <c r="AG90" i="3"/>
  <c r="AF90" i="3"/>
  <c r="AB90" i="3"/>
  <c r="P90" i="3" s="1"/>
  <c r="AA90" i="3"/>
  <c r="O90" i="3" s="1"/>
  <c r="AI137" i="3"/>
  <c r="AH137" i="3"/>
  <c r="AG137" i="3"/>
  <c r="AF137" i="3"/>
  <c r="AB137" i="3"/>
  <c r="P137" i="3" s="1"/>
  <c r="AA137" i="3"/>
  <c r="O137" i="3" s="1"/>
  <c r="AI276" i="3"/>
  <c r="AH276" i="3"/>
  <c r="AG276" i="3"/>
  <c r="AF276" i="3"/>
  <c r="AB276" i="3"/>
  <c r="P276" i="3" s="1"/>
  <c r="AA276" i="3"/>
  <c r="O276" i="3" s="1"/>
  <c r="AI200" i="3"/>
  <c r="AH200" i="3"/>
  <c r="AG200" i="3"/>
  <c r="AF200" i="3"/>
  <c r="AB200" i="3"/>
  <c r="P200" i="3" s="1"/>
  <c r="AA200" i="3"/>
  <c r="O200" i="3" s="1"/>
  <c r="AI222" i="3"/>
  <c r="AH222" i="3"/>
  <c r="AG222" i="3"/>
  <c r="AF222" i="3"/>
  <c r="AB222" i="3"/>
  <c r="P222" i="3" s="1"/>
  <c r="AA222" i="3"/>
  <c r="O222" i="3" s="1"/>
  <c r="AI204" i="3"/>
  <c r="AH204" i="3"/>
  <c r="AG204" i="3"/>
  <c r="AF204" i="3"/>
  <c r="AB204" i="3"/>
  <c r="P204" i="3" s="1"/>
  <c r="AA204" i="3"/>
  <c r="O204" i="3" s="1"/>
  <c r="AI141" i="3"/>
  <c r="AH141" i="3"/>
  <c r="AG141" i="3"/>
  <c r="AF141" i="3"/>
  <c r="AB141" i="3"/>
  <c r="P141" i="3" s="1"/>
  <c r="AA141" i="3"/>
  <c r="O141" i="3" s="1"/>
  <c r="AI237" i="3"/>
  <c r="AH237" i="3"/>
  <c r="AG237" i="3"/>
  <c r="AF237" i="3"/>
  <c r="AB237" i="3"/>
  <c r="P237" i="3" s="1"/>
  <c r="AA237" i="3"/>
  <c r="O237" i="3" s="1"/>
  <c r="AI42" i="3"/>
  <c r="AH42" i="3"/>
  <c r="AG42" i="3"/>
  <c r="AF42" i="3"/>
  <c r="AB42" i="3"/>
  <c r="P42" i="3" s="1"/>
  <c r="AA42" i="3"/>
  <c r="O42" i="3" s="1"/>
  <c r="AI232" i="3"/>
  <c r="AH232" i="3"/>
  <c r="AG232" i="3"/>
  <c r="AF232" i="3"/>
  <c r="AB232" i="3"/>
  <c r="P232" i="3" s="1"/>
  <c r="AA232" i="3"/>
  <c r="O232" i="3" s="1"/>
  <c r="AI245" i="3"/>
  <c r="AH245" i="3"/>
  <c r="AG245" i="3"/>
  <c r="AF245" i="3"/>
  <c r="AB245" i="3"/>
  <c r="P245" i="3" s="1"/>
  <c r="AA245" i="3"/>
  <c r="O245" i="3" s="1"/>
  <c r="AI144" i="3"/>
  <c r="AH144" i="3"/>
  <c r="AG144" i="3"/>
  <c r="AF144" i="3"/>
  <c r="AB144" i="3"/>
  <c r="P144" i="3" s="1"/>
  <c r="AA144" i="3"/>
  <c r="O144" i="3" s="1"/>
  <c r="AI185" i="3"/>
  <c r="AH185" i="3"/>
  <c r="AG185" i="3"/>
  <c r="AF185" i="3"/>
  <c r="AB185" i="3"/>
  <c r="P185" i="3" s="1"/>
  <c r="AA185" i="3"/>
  <c r="O185" i="3" s="1"/>
  <c r="AI136" i="3"/>
  <c r="AH136" i="3"/>
  <c r="AG136" i="3"/>
  <c r="AF136" i="3"/>
  <c r="AB136" i="3"/>
  <c r="P136" i="3" s="1"/>
  <c r="AA136" i="3"/>
  <c r="O136" i="3" s="1"/>
  <c r="AI101" i="3"/>
  <c r="AH101" i="3"/>
  <c r="AG101" i="3"/>
  <c r="AF101" i="3"/>
  <c r="AB101" i="3"/>
  <c r="P101" i="3" s="1"/>
  <c r="AA101" i="3"/>
  <c r="O101" i="3" s="1"/>
  <c r="AB247" i="3"/>
  <c r="P247" i="3" s="1"/>
  <c r="AI247" i="3"/>
  <c r="AH247" i="3"/>
  <c r="AG247" i="3"/>
  <c r="AF247" i="3"/>
  <c r="AA247" i="3"/>
  <c r="O247" i="3" s="1"/>
  <c r="AI248" i="3"/>
  <c r="AH248" i="3"/>
  <c r="AG248" i="3"/>
  <c r="AF248" i="3"/>
  <c r="AB248" i="3"/>
  <c r="P248" i="3" s="1"/>
  <c r="AA248" i="3"/>
  <c r="O248" i="3" s="1"/>
  <c r="AI195" i="3"/>
  <c r="AH195" i="3"/>
  <c r="AG195" i="3"/>
  <c r="AF195" i="3"/>
  <c r="AB195" i="3"/>
  <c r="P195" i="3" s="1"/>
  <c r="AA195" i="3"/>
  <c r="O195" i="3" s="1"/>
  <c r="AI65" i="3"/>
  <c r="AH65" i="3"/>
  <c r="AG65" i="3"/>
  <c r="AF65" i="3"/>
  <c r="AB65" i="3"/>
  <c r="P65" i="3" s="1"/>
  <c r="AA65" i="3"/>
  <c r="O65" i="3" s="1"/>
  <c r="AI87" i="3"/>
  <c r="AH87" i="3"/>
  <c r="AG87" i="3"/>
  <c r="AF87" i="3"/>
  <c r="AB87" i="3"/>
  <c r="P87" i="3" s="1"/>
  <c r="AA87" i="3"/>
  <c r="O87" i="3" s="1"/>
  <c r="AI139" i="3"/>
  <c r="AH139" i="3"/>
  <c r="AG139" i="3"/>
  <c r="AF139" i="3"/>
  <c r="AB139" i="3"/>
  <c r="P139" i="3" s="1"/>
  <c r="AA139" i="3"/>
  <c r="O139" i="3" s="1"/>
  <c r="AI177" i="3"/>
  <c r="AH177" i="3"/>
  <c r="AG177" i="3"/>
  <c r="AF177" i="3"/>
  <c r="AB177" i="3"/>
  <c r="P177" i="3" s="1"/>
  <c r="AA177" i="3"/>
  <c r="O177" i="3" s="1"/>
  <c r="AI96" i="3"/>
  <c r="AH96" i="3"/>
  <c r="AG96" i="3"/>
  <c r="AF96" i="3"/>
  <c r="AB96" i="3"/>
  <c r="P96" i="3" s="1"/>
  <c r="AA96" i="3"/>
  <c r="O96" i="3" s="1"/>
  <c r="AI122" i="3"/>
  <c r="AH122" i="3"/>
  <c r="AG122" i="3"/>
  <c r="AF122" i="3"/>
  <c r="AB122" i="3"/>
  <c r="P122" i="3" s="1"/>
  <c r="AA122" i="3"/>
  <c r="O122" i="3" s="1"/>
  <c r="AI160" i="3"/>
  <c r="AH160" i="3"/>
  <c r="AG160" i="3"/>
  <c r="AF160" i="3"/>
  <c r="AB160" i="3"/>
  <c r="P160" i="3" s="1"/>
  <c r="AA160" i="3"/>
  <c r="O160" i="3" s="1"/>
  <c r="AI257" i="3"/>
  <c r="AH257" i="3"/>
  <c r="AG257" i="3"/>
  <c r="AF257" i="3"/>
  <c r="AB257" i="3"/>
  <c r="P257" i="3" s="1"/>
  <c r="AA257" i="3"/>
  <c r="O257" i="3" s="1"/>
  <c r="AI68" i="3"/>
  <c r="AH68" i="3"/>
  <c r="AG68" i="3"/>
  <c r="AF68" i="3"/>
  <c r="AB68" i="3"/>
  <c r="P68" i="3" s="1"/>
  <c r="AA68" i="3"/>
  <c r="O68" i="3" s="1"/>
  <c r="AI85" i="3"/>
  <c r="AH85" i="3"/>
  <c r="AG85" i="3"/>
  <c r="AF85" i="3"/>
  <c r="AB85" i="3"/>
  <c r="P85" i="3" s="1"/>
  <c r="AA85" i="3"/>
  <c r="O85" i="3" s="1"/>
  <c r="AI267" i="3"/>
  <c r="AH267" i="3"/>
  <c r="AG267" i="3"/>
  <c r="AF267" i="3"/>
  <c r="AB267" i="3"/>
  <c r="P267" i="3" s="1"/>
  <c r="AA267" i="3"/>
  <c r="O267" i="3" s="1"/>
  <c r="AI260" i="3"/>
  <c r="AH260" i="3"/>
  <c r="AG260" i="3"/>
  <c r="AF260" i="3"/>
  <c r="AB260" i="3"/>
  <c r="P260" i="3" s="1"/>
  <c r="AA260" i="3"/>
  <c r="O260" i="3" s="1"/>
  <c r="AI271" i="3"/>
  <c r="AH271" i="3"/>
  <c r="AG271" i="3"/>
  <c r="AF271" i="3"/>
  <c r="AB271" i="3"/>
  <c r="P271" i="3" s="1"/>
  <c r="AA271" i="3"/>
  <c r="O271" i="3" s="1"/>
  <c r="AI201" i="3"/>
  <c r="AH201" i="3"/>
  <c r="AG201" i="3"/>
  <c r="AF201" i="3"/>
  <c r="AB201" i="3"/>
  <c r="P201" i="3" s="1"/>
  <c r="AA201" i="3"/>
  <c r="O201" i="3" s="1"/>
  <c r="AI77" i="3"/>
  <c r="AH77" i="3"/>
  <c r="AG77" i="3"/>
  <c r="AF77" i="3"/>
  <c r="AB77" i="3"/>
  <c r="P77" i="3" s="1"/>
  <c r="AA77" i="3"/>
  <c r="O77" i="3" s="1"/>
  <c r="AI133" i="3"/>
  <c r="AH133" i="3"/>
  <c r="AG133" i="3"/>
  <c r="AF133" i="3"/>
  <c r="AB133" i="3"/>
  <c r="P133" i="3" s="1"/>
  <c r="AA133" i="3"/>
  <c r="O133" i="3" s="1"/>
  <c r="AI25" i="3"/>
  <c r="AH25" i="3"/>
  <c r="AG25" i="3"/>
  <c r="AF25" i="3"/>
  <c r="AB25" i="3"/>
  <c r="P25" i="3" s="1"/>
  <c r="AA25" i="3"/>
  <c r="O25" i="3" s="1"/>
  <c r="AI216" i="3"/>
  <c r="AH216" i="3"/>
  <c r="AG216" i="3"/>
  <c r="AF216" i="3"/>
  <c r="AB216" i="3"/>
  <c r="P216" i="3" s="1"/>
  <c r="AA216" i="3"/>
  <c r="O216" i="3" s="1"/>
  <c r="AI131" i="3"/>
  <c r="AH131" i="3"/>
  <c r="AG131" i="3"/>
  <c r="AF131" i="3"/>
  <c r="AB131" i="3"/>
  <c r="P131" i="3" s="1"/>
  <c r="AA131" i="3"/>
  <c r="O131" i="3" s="1"/>
  <c r="AI146" i="3"/>
  <c r="AH146" i="3"/>
  <c r="AG146" i="3"/>
  <c r="AF146" i="3"/>
  <c r="AB146" i="3"/>
  <c r="P146" i="3" s="1"/>
  <c r="AA146" i="3"/>
  <c r="O146" i="3" s="1"/>
  <c r="AI165" i="3"/>
  <c r="AH165" i="3"/>
  <c r="AG165" i="3"/>
  <c r="AF165" i="3"/>
  <c r="AB165" i="3"/>
  <c r="P165" i="3" s="1"/>
  <c r="AA165" i="3"/>
  <c r="O165" i="3" s="1"/>
  <c r="AI152" i="3"/>
  <c r="AH152" i="3"/>
  <c r="AG152" i="3"/>
  <c r="AF152" i="3"/>
  <c r="AB152" i="3"/>
  <c r="P152" i="3" s="1"/>
  <c r="AA152" i="3"/>
  <c r="O152" i="3" s="1"/>
  <c r="Y134" i="3"/>
  <c r="BC134" i="3" s="1"/>
  <c r="X134" i="3"/>
  <c r="BB134" i="3" s="1"/>
  <c r="W134" i="3"/>
  <c r="BA134" i="3" s="1"/>
  <c r="V134" i="3"/>
  <c r="AZ134" i="3" s="1"/>
  <c r="R134" i="3"/>
  <c r="H134" i="3" s="1"/>
  <c r="P134" i="3" s="1"/>
  <c r="Q134" i="3"/>
  <c r="G134" i="3" s="1"/>
  <c r="O134" i="3" s="1"/>
  <c r="F134" i="3"/>
  <c r="BH134" i="3" s="1"/>
  <c r="E134" i="3"/>
  <c r="BG134" i="3" s="1"/>
  <c r="D134" i="3"/>
  <c r="BF134" i="3" s="1"/>
  <c r="C134" i="3"/>
  <c r="BE134" i="3" s="1"/>
  <c r="Y207" i="3"/>
  <c r="AS207" i="3" s="1"/>
  <c r="X207" i="3"/>
  <c r="AR207" i="3" s="1"/>
  <c r="W207" i="3"/>
  <c r="AQ207" i="3" s="1"/>
  <c r="V207" i="3"/>
  <c r="AP207" i="3" s="1"/>
  <c r="R207" i="3"/>
  <c r="H207" i="3" s="1"/>
  <c r="P207" i="3" s="1"/>
  <c r="Q207" i="3"/>
  <c r="G207" i="3" s="1"/>
  <c r="O207" i="3" s="1"/>
  <c r="F207" i="3"/>
  <c r="BH207" i="3" s="1"/>
  <c r="E207" i="3"/>
  <c r="BG207" i="3" s="1"/>
  <c r="D207" i="3"/>
  <c r="BF207" i="3" s="1"/>
  <c r="C207" i="3"/>
  <c r="BE207" i="3" s="1"/>
  <c r="Y273" i="3"/>
  <c r="X273" i="3"/>
  <c r="W273" i="3"/>
  <c r="V273" i="3"/>
  <c r="R273" i="3"/>
  <c r="H273" i="3" s="1"/>
  <c r="P273" i="3" s="1"/>
  <c r="Q273" i="3"/>
  <c r="G273" i="3" s="1"/>
  <c r="O273" i="3" s="1"/>
  <c r="F273" i="3"/>
  <c r="E273" i="3"/>
  <c r="D273" i="3"/>
  <c r="C273" i="3"/>
  <c r="R224" i="3"/>
  <c r="H224" i="3" s="1"/>
  <c r="P224" i="3" s="1"/>
  <c r="Y224" i="3"/>
  <c r="X224" i="3"/>
  <c r="W224" i="3"/>
  <c r="V224" i="3"/>
  <c r="Q224" i="3"/>
  <c r="G224" i="3" s="1"/>
  <c r="O224" i="3" s="1"/>
  <c r="F224" i="3"/>
  <c r="BH224" i="3" s="1"/>
  <c r="E224" i="3"/>
  <c r="BG224" i="3" s="1"/>
  <c r="D224" i="3"/>
  <c r="BF224" i="3" s="1"/>
  <c r="C224" i="3"/>
  <c r="BE224" i="3" s="1"/>
  <c r="Y127" i="3"/>
  <c r="AS127" i="3" s="1"/>
  <c r="X127" i="3"/>
  <c r="AR127" i="3" s="1"/>
  <c r="W127" i="3"/>
  <c r="AQ127" i="3" s="1"/>
  <c r="V127" i="3"/>
  <c r="AP127" i="3" s="1"/>
  <c r="R127" i="3"/>
  <c r="H127" i="3" s="1"/>
  <c r="P127" i="3" s="1"/>
  <c r="Q127" i="3"/>
  <c r="G127" i="3" s="1"/>
  <c r="O127" i="3" s="1"/>
  <c r="F127" i="3"/>
  <c r="BH127" i="3" s="1"/>
  <c r="E127" i="3"/>
  <c r="BG127" i="3" s="1"/>
  <c r="D127" i="3"/>
  <c r="BF127" i="3" s="1"/>
  <c r="C127" i="3"/>
  <c r="BE127" i="3" s="1"/>
  <c r="Y51" i="3"/>
  <c r="X51" i="3"/>
  <c r="W51" i="3"/>
  <c r="V51" i="3"/>
  <c r="R51" i="3"/>
  <c r="H51" i="3" s="1"/>
  <c r="P51" i="3" s="1"/>
  <c r="Q51" i="3"/>
  <c r="G51" i="3" s="1"/>
  <c r="O51" i="3" s="1"/>
  <c r="F51" i="3"/>
  <c r="BH51" i="3" s="1"/>
  <c r="E51" i="3"/>
  <c r="BG51" i="3" s="1"/>
  <c r="D51" i="3"/>
  <c r="BF51" i="3" s="1"/>
  <c r="C51" i="3"/>
  <c r="BE51" i="3" s="1"/>
  <c r="Y234" i="3"/>
  <c r="X234" i="3"/>
  <c r="W234" i="3"/>
  <c r="V234" i="3"/>
  <c r="R234" i="3"/>
  <c r="H234" i="3" s="1"/>
  <c r="P234" i="3" s="1"/>
  <c r="Q234" i="3"/>
  <c r="G234" i="3" s="1"/>
  <c r="O234" i="3" s="1"/>
  <c r="F234" i="3"/>
  <c r="E234" i="3"/>
  <c r="D234" i="3"/>
  <c r="C234" i="3"/>
  <c r="Y145" i="3"/>
  <c r="BC145" i="3" s="1"/>
  <c r="X145" i="3"/>
  <c r="BB145" i="3" s="1"/>
  <c r="W145" i="3"/>
  <c r="BA145" i="3" s="1"/>
  <c r="V145" i="3"/>
  <c r="AZ145" i="3" s="1"/>
  <c r="R145" i="3"/>
  <c r="H145" i="3" s="1"/>
  <c r="P145" i="3" s="1"/>
  <c r="Q145" i="3"/>
  <c r="G145" i="3" s="1"/>
  <c r="O145" i="3" s="1"/>
  <c r="F145" i="3"/>
  <c r="BH145" i="3" s="1"/>
  <c r="E145" i="3"/>
  <c r="BG145" i="3" s="1"/>
  <c r="D145" i="3"/>
  <c r="BF145" i="3" s="1"/>
  <c r="C145" i="3"/>
  <c r="BE145" i="3" s="1"/>
  <c r="Y265" i="3"/>
  <c r="BC265" i="3" s="1"/>
  <c r="X265" i="3"/>
  <c r="BB265" i="3" s="1"/>
  <c r="W265" i="3"/>
  <c r="BA265" i="3" s="1"/>
  <c r="V265" i="3"/>
  <c r="AZ265" i="3" s="1"/>
  <c r="R265" i="3"/>
  <c r="H265" i="3" s="1"/>
  <c r="P265" i="3" s="1"/>
  <c r="Q265" i="3"/>
  <c r="G265" i="3" s="1"/>
  <c r="O265" i="3" s="1"/>
  <c r="F265" i="3"/>
  <c r="BH265" i="3" s="1"/>
  <c r="E265" i="3"/>
  <c r="BG265" i="3" s="1"/>
  <c r="D265" i="3"/>
  <c r="BF265" i="3" s="1"/>
  <c r="C265" i="3"/>
  <c r="BE265" i="3" s="1"/>
  <c r="Y186" i="3"/>
  <c r="BC186" i="3" s="1"/>
  <c r="X186" i="3"/>
  <c r="BB186" i="3" s="1"/>
  <c r="W186" i="3"/>
  <c r="BA186" i="3" s="1"/>
  <c r="V186" i="3"/>
  <c r="AZ186" i="3" s="1"/>
  <c r="R186" i="3"/>
  <c r="H186" i="3" s="1"/>
  <c r="P186" i="3" s="1"/>
  <c r="Q186" i="3"/>
  <c r="G186" i="3" s="1"/>
  <c r="O186" i="3" s="1"/>
  <c r="F186" i="3"/>
  <c r="BH186" i="3" s="1"/>
  <c r="E186" i="3"/>
  <c r="BG186" i="3" s="1"/>
  <c r="D186" i="3"/>
  <c r="BF186" i="3" s="1"/>
  <c r="C186" i="3"/>
  <c r="BE186" i="3" s="1"/>
  <c r="Y109" i="3"/>
  <c r="BC109" i="3" s="1"/>
  <c r="X109" i="3"/>
  <c r="BB109" i="3" s="1"/>
  <c r="W109" i="3"/>
  <c r="BA109" i="3" s="1"/>
  <c r="V109" i="3"/>
  <c r="AZ109" i="3" s="1"/>
  <c r="R109" i="3"/>
  <c r="H109" i="3" s="1"/>
  <c r="P109" i="3" s="1"/>
  <c r="Q109" i="3"/>
  <c r="G109" i="3" s="1"/>
  <c r="O109" i="3" s="1"/>
  <c r="F109" i="3"/>
  <c r="BH109" i="3" s="1"/>
  <c r="E109" i="3"/>
  <c r="BG109" i="3" s="1"/>
  <c r="D109" i="3"/>
  <c r="BF109" i="3" s="1"/>
  <c r="C109" i="3"/>
  <c r="BE109" i="3" s="1"/>
  <c r="Y169" i="3"/>
  <c r="AS169" i="3" s="1"/>
  <c r="X169" i="3"/>
  <c r="AR169" i="3" s="1"/>
  <c r="W169" i="3"/>
  <c r="AQ169" i="3" s="1"/>
  <c r="V169" i="3"/>
  <c r="AP169" i="3" s="1"/>
  <c r="R169" i="3"/>
  <c r="H169" i="3" s="1"/>
  <c r="P169" i="3" s="1"/>
  <c r="Q169" i="3"/>
  <c r="G169" i="3" s="1"/>
  <c r="O169" i="3" s="1"/>
  <c r="F169" i="3"/>
  <c r="BH169" i="3" s="1"/>
  <c r="E169" i="3"/>
  <c r="BG169" i="3" s="1"/>
  <c r="D169" i="3"/>
  <c r="BF169" i="3" s="1"/>
  <c r="C169" i="3"/>
  <c r="BE169" i="3" s="1"/>
  <c r="R113" i="3"/>
  <c r="H113" i="3" s="1"/>
  <c r="P113" i="3" s="1"/>
  <c r="Y113" i="3"/>
  <c r="X113" i="3"/>
  <c r="W113" i="3"/>
  <c r="V113" i="3"/>
  <c r="Q113" i="3"/>
  <c r="G113" i="3" s="1"/>
  <c r="O113" i="3" s="1"/>
  <c r="F113" i="3"/>
  <c r="BH113" i="3" s="1"/>
  <c r="E113" i="3"/>
  <c r="BG113" i="3" s="1"/>
  <c r="D113" i="3"/>
  <c r="BF113" i="3" s="1"/>
  <c r="C113" i="3"/>
  <c r="BE113" i="3" s="1"/>
  <c r="Y212" i="3"/>
  <c r="X212" i="3"/>
  <c r="W212" i="3"/>
  <c r="V212" i="3"/>
  <c r="R212" i="3"/>
  <c r="H212" i="3" s="1"/>
  <c r="P212" i="3" s="1"/>
  <c r="Q212" i="3"/>
  <c r="G212" i="3" s="1"/>
  <c r="O212" i="3" s="1"/>
  <c r="F212" i="3"/>
  <c r="E212" i="3"/>
  <c r="D212" i="3"/>
  <c r="C212" i="3"/>
  <c r="Y221" i="3"/>
  <c r="X221" i="3"/>
  <c r="W221" i="3"/>
  <c r="V221" i="3"/>
  <c r="R221" i="3"/>
  <c r="H221" i="3" s="1"/>
  <c r="P221" i="3" s="1"/>
  <c r="Q221" i="3"/>
  <c r="G221" i="3" s="1"/>
  <c r="O221" i="3" s="1"/>
  <c r="F221" i="3"/>
  <c r="E221" i="3"/>
  <c r="D221" i="3"/>
  <c r="C221" i="3"/>
  <c r="Y205" i="3"/>
  <c r="X205" i="3"/>
  <c r="W205" i="3"/>
  <c r="V205" i="3"/>
  <c r="R205" i="3"/>
  <c r="H205" i="3" s="1"/>
  <c r="P205" i="3" s="1"/>
  <c r="Q205" i="3"/>
  <c r="G205" i="3" s="1"/>
  <c r="O205" i="3" s="1"/>
  <c r="F205" i="3"/>
  <c r="E205" i="3"/>
  <c r="D205" i="3"/>
  <c r="C205" i="3"/>
  <c r="Y242" i="3"/>
  <c r="X242" i="3"/>
  <c r="W242" i="3"/>
  <c r="V242" i="3"/>
  <c r="R242" i="3"/>
  <c r="H242" i="3" s="1"/>
  <c r="P242" i="3" s="1"/>
  <c r="Q242" i="3"/>
  <c r="G242" i="3" s="1"/>
  <c r="O242" i="3" s="1"/>
  <c r="F242" i="3"/>
  <c r="E242" i="3"/>
  <c r="D242" i="3"/>
  <c r="C242" i="3"/>
  <c r="Y168" i="3"/>
  <c r="X168" i="3"/>
  <c r="W168" i="3"/>
  <c r="V168" i="3"/>
  <c r="R168" i="3"/>
  <c r="H168" i="3" s="1"/>
  <c r="P168" i="3" s="1"/>
  <c r="Q168" i="3"/>
  <c r="G168" i="3" s="1"/>
  <c r="O168" i="3" s="1"/>
  <c r="F168" i="3"/>
  <c r="BH168" i="3" s="1"/>
  <c r="E168" i="3"/>
  <c r="BG168" i="3" s="1"/>
  <c r="D168" i="3"/>
  <c r="BF168" i="3" s="1"/>
  <c r="C168" i="3"/>
  <c r="BE168" i="3" s="1"/>
  <c r="Y34" i="3"/>
  <c r="X34" i="3"/>
  <c r="W34" i="3"/>
  <c r="V34" i="3"/>
  <c r="R34" i="3"/>
  <c r="H34" i="3" s="1"/>
  <c r="P34" i="3" s="1"/>
  <c r="Q34" i="3"/>
  <c r="G34" i="3" s="1"/>
  <c r="O34" i="3" s="1"/>
  <c r="F34" i="3"/>
  <c r="BH34" i="3" s="1"/>
  <c r="E34" i="3"/>
  <c r="BG34" i="3" s="1"/>
  <c r="D34" i="3"/>
  <c r="BF34" i="3" s="1"/>
  <c r="C34" i="3"/>
  <c r="BE34" i="3" s="1"/>
  <c r="Y60" i="3"/>
  <c r="X60" i="3"/>
  <c r="W60" i="3"/>
  <c r="V60" i="3"/>
  <c r="R60" i="3"/>
  <c r="H60" i="3" s="1"/>
  <c r="P60" i="3" s="1"/>
  <c r="Q60" i="3"/>
  <c r="G60" i="3" s="1"/>
  <c r="O60" i="3" s="1"/>
  <c r="F60" i="3"/>
  <c r="BH60" i="3" s="1"/>
  <c r="E60" i="3"/>
  <c r="BG60" i="3" s="1"/>
  <c r="D60" i="3"/>
  <c r="BF60" i="3" s="1"/>
  <c r="C60" i="3"/>
  <c r="BE60" i="3" s="1"/>
  <c r="Y89" i="3"/>
  <c r="AS89" i="3" s="1"/>
  <c r="X89" i="3"/>
  <c r="AR89" i="3" s="1"/>
  <c r="W89" i="3"/>
  <c r="AQ89" i="3" s="1"/>
  <c r="V89" i="3"/>
  <c r="AP89" i="3" s="1"/>
  <c r="R89" i="3"/>
  <c r="H89" i="3" s="1"/>
  <c r="P89" i="3" s="1"/>
  <c r="Q89" i="3"/>
  <c r="G89" i="3" s="1"/>
  <c r="O89" i="3" s="1"/>
  <c r="F89" i="3"/>
  <c r="BH89" i="3" s="1"/>
  <c r="E89" i="3"/>
  <c r="BG89" i="3" s="1"/>
  <c r="D89" i="3"/>
  <c r="BF89" i="3" s="1"/>
  <c r="C89" i="3"/>
  <c r="BE89" i="3" s="1"/>
  <c r="R172" i="3"/>
  <c r="H172" i="3" s="1"/>
  <c r="P172" i="3" s="1"/>
  <c r="Y172" i="3"/>
  <c r="X172" i="3"/>
  <c r="W172" i="3"/>
  <c r="V172" i="3"/>
  <c r="Q172" i="3"/>
  <c r="G172" i="3" s="1"/>
  <c r="O172" i="3" s="1"/>
  <c r="F172" i="3"/>
  <c r="E172" i="3"/>
  <c r="D172" i="3"/>
  <c r="C172" i="3"/>
  <c r="Y218" i="3"/>
  <c r="AS218" i="3" s="1"/>
  <c r="X218" i="3"/>
  <c r="AR218" i="3" s="1"/>
  <c r="W218" i="3"/>
  <c r="AQ218" i="3" s="1"/>
  <c r="V218" i="3"/>
  <c r="AP218" i="3" s="1"/>
  <c r="Q218" i="3"/>
  <c r="G218" i="3" s="1"/>
  <c r="O218" i="3" s="1"/>
  <c r="F218" i="3"/>
  <c r="BH218" i="3" s="1"/>
  <c r="E218" i="3"/>
  <c r="BG218" i="3" s="1"/>
  <c r="D218" i="3"/>
  <c r="BF218" i="3" s="1"/>
  <c r="C218" i="3"/>
  <c r="BE218" i="3" s="1"/>
  <c r="Y150" i="3"/>
  <c r="X150" i="3"/>
  <c r="W150" i="3"/>
  <c r="V150" i="3"/>
  <c r="Q150" i="3"/>
  <c r="G150" i="3" s="1"/>
  <c r="O150" i="3" s="1"/>
  <c r="F150" i="3"/>
  <c r="E150" i="3"/>
  <c r="D150" i="3"/>
  <c r="C150" i="3"/>
  <c r="Y194" i="3"/>
  <c r="X194" i="3"/>
  <c r="W194" i="3"/>
  <c r="V194" i="3"/>
  <c r="Q194" i="3"/>
  <c r="G194" i="3" s="1"/>
  <c r="O194" i="3" s="1"/>
  <c r="F194" i="3"/>
  <c r="E194" i="3"/>
  <c r="D194" i="3"/>
  <c r="C194" i="3"/>
  <c r="Y79" i="3"/>
  <c r="BC79" i="3" s="1"/>
  <c r="X79" i="3"/>
  <c r="BB79" i="3" s="1"/>
  <c r="W79" i="3"/>
  <c r="BA79" i="3" s="1"/>
  <c r="V79" i="3"/>
  <c r="AZ79" i="3" s="1"/>
  <c r="Q79" i="3"/>
  <c r="G79" i="3" s="1"/>
  <c r="O79" i="3" s="1"/>
  <c r="F79" i="3"/>
  <c r="BH79" i="3" s="1"/>
  <c r="E79" i="3"/>
  <c r="BG79" i="3" s="1"/>
  <c r="D79" i="3"/>
  <c r="BF79" i="3" s="1"/>
  <c r="C79" i="3"/>
  <c r="BE79" i="3" s="1"/>
  <c r="Y174" i="3"/>
  <c r="X174" i="3"/>
  <c r="W174" i="3"/>
  <c r="V174" i="3"/>
  <c r="Q174" i="3"/>
  <c r="G174" i="3" s="1"/>
  <c r="O174" i="3" s="1"/>
  <c r="F174" i="3"/>
  <c r="E174" i="3"/>
  <c r="D174" i="3"/>
  <c r="C174" i="3"/>
  <c r="Y98" i="3"/>
  <c r="BC98" i="3" s="1"/>
  <c r="X98" i="3"/>
  <c r="BB98" i="3" s="1"/>
  <c r="W98" i="3"/>
  <c r="BA98" i="3" s="1"/>
  <c r="V98" i="3"/>
  <c r="AZ98" i="3" s="1"/>
  <c r="Q98" i="3"/>
  <c r="G98" i="3" s="1"/>
  <c r="O98" i="3" s="1"/>
  <c r="F98" i="3"/>
  <c r="BH98" i="3" s="1"/>
  <c r="E98" i="3"/>
  <c r="BG98" i="3" s="1"/>
  <c r="D98" i="3"/>
  <c r="BF98" i="3" s="1"/>
  <c r="C98" i="3"/>
  <c r="BE98" i="3" s="1"/>
  <c r="Y111" i="3"/>
  <c r="BC111" i="3" s="1"/>
  <c r="X111" i="3"/>
  <c r="BB111" i="3" s="1"/>
  <c r="W111" i="3"/>
  <c r="BA111" i="3" s="1"/>
  <c r="V111" i="3"/>
  <c r="AZ111" i="3" s="1"/>
  <c r="Q111" i="3"/>
  <c r="G111" i="3" s="1"/>
  <c r="O111" i="3" s="1"/>
  <c r="F111" i="3"/>
  <c r="BH111" i="3" s="1"/>
  <c r="E111" i="3"/>
  <c r="BG111" i="3" s="1"/>
  <c r="D111" i="3"/>
  <c r="BF111" i="3" s="1"/>
  <c r="C111" i="3"/>
  <c r="BE111" i="3" s="1"/>
  <c r="Y217" i="3"/>
  <c r="X217" i="3"/>
  <c r="W217" i="3"/>
  <c r="V217" i="3"/>
  <c r="Q217" i="3"/>
  <c r="G217" i="3" s="1"/>
  <c r="O217" i="3" s="1"/>
  <c r="F217" i="3"/>
  <c r="E217" i="3"/>
  <c r="D217" i="3"/>
  <c r="C217" i="3"/>
  <c r="Y164" i="3"/>
  <c r="X164" i="3"/>
  <c r="W164" i="3"/>
  <c r="V164" i="3"/>
  <c r="Q164" i="3"/>
  <c r="G164" i="3" s="1"/>
  <c r="O164" i="3" s="1"/>
  <c r="F164" i="3"/>
  <c r="BH164" i="3" s="1"/>
  <c r="E164" i="3"/>
  <c r="BG164" i="3" s="1"/>
  <c r="D164" i="3"/>
  <c r="BF164" i="3" s="1"/>
  <c r="C164" i="3"/>
  <c r="BE164" i="3" s="1"/>
  <c r="Y203" i="3"/>
  <c r="X203" i="3"/>
  <c r="W203" i="3"/>
  <c r="V203" i="3"/>
  <c r="Q203" i="3"/>
  <c r="G203" i="3" s="1"/>
  <c r="O203" i="3" s="1"/>
  <c r="F203" i="3"/>
  <c r="BH203" i="3" s="1"/>
  <c r="E203" i="3"/>
  <c r="BG203" i="3" s="1"/>
  <c r="D203" i="3"/>
  <c r="BF203" i="3" s="1"/>
  <c r="C203" i="3"/>
  <c r="BE203" i="3" s="1"/>
  <c r="F64" i="3"/>
  <c r="BH64" i="3" s="1"/>
  <c r="E64" i="3"/>
  <c r="BG64" i="3" s="1"/>
  <c r="D64" i="3"/>
  <c r="BF64" i="3" s="1"/>
  <c r="C64" i="3"/>
  <c r="BE64" i="3" s="1"/>
  <c r="Y64" i="3"/>
  <c r="X64" i="3"/>
  <c r="W64" i="3"/>
  <c r="V64" i="3"/>
  <c r="Q64" i="3"/>
  <c r="G64" i="3" s="1"/>
  <c r="O64" i="3" s="1"/>
  <c r="AB52" i="4"/>
  <c r="J52" i="4" s="1"/>
  <c r="P52" i="4" s="1"/>
  <c r="AB59" i="4"/>
  <c r="J59" i="4" s="1"/>
  <c r="P59" i="4" s="1"/>
  <c r="AB147" i="4"/>
  <c r="J147" i="4" s="1"/>
  <c r="P147" i="4" s="1"/>
  <c r="AB83" i="4"/>
  <c r="J83" i="4" s="1"/>
  <c r="P83" i="4" s="1"/>
  <c r="AB45" i="4"/>
  <c r="J45" i="4" s="1"/>
  <c r="P45" i="4" s="1"/>
  <c r="AB203" i="4"/>
  <c r="J203" i="4" s="1"/>
  <c r="P203" i="4" s="1"/>
  <c r="AB171" i="4"/>
  <c r="J171" i="4" s="1"/>
  <c r="P171" i="4" s="1"/>
  <c r="AB150" i="4"/>
  <c r="J150" i="4" s="1"/>
  <c r="P150" i="4" s="1"/>
  <c r="AB44" i="4"/>
  <c r="J44" i="4" s="1"/>
  <c r="P44" i="4" s="1"/>
  <c r="AB160" i="4"/>
  <c r="J160" i="4" s="1"/>
  <c r="P160" i="4" s="1"/>
  <c r="AB185" i="4"/>
  <c r="J185" i="4" s="1"/>
  <c r="P185" i="4" s="1"/>
  <c r="AB193" i="4"/>
  <c r="J193" i="4" s="1"/>
  <c r="P193" i="4" s="1"/>
  <c r="AB103" i="4"/>
  <c r="J103" i="4" s="1"/>
  <c r="P103" i="4" s="1"/>
  <c r="AB84" i="4"/>
  <c r="J84" i="4" s="1"/>
  <c r="P84" i="4" s="1"/>
  <c r="AB161" i="4"/>
  <c r="J161" i="4" s="1"/>
  <c r="P161" i="4" s="1"/>
  <c r="AB208" i="4"/>
  <c r="J208" i="4" s="1"/>
  <c r="P208" i="4" s="1"/>
  <c r="AB16" i="4"/>
  <c r="J16" i="4" s="1"/>
  <c r="P16" i="4" s="1"/>
  <c r="AB135" i="4"/>
  <c r="J135" i="4" s="1"/>
  <c r="P135" i="4" s="1"/>
  <c r="AB151" i="4"/>
  <c r="J151" i="4" s="1"/>
  <c r="P151" i="4" s="1"/>
  <c r="AB200" i="4"/>
  <c r="J200" i="4" s="1"/>
  <c r="P200" i="4" s="1"/>
  <c r="AB140" i="4"/>
  <c r="J140" i="4" s="1"/>
  <c r="P140" i="4" s="1"/>
  <c r="AB76" i="4"/>
  <c r="J76" i="4" s="1"/>
  <c r="P76" i="4" s="1"/>
  <c r="AB173" i="4"/>
  <c r="J173" i="4" s="1"/>
  <c r="P173" i="4" s="1"/>
  <c r="AB91" i="4"/>
  <c r="J91" i="4" s="1"/>
  <c r="P91" i="4" s="1"/>
  <c r="AB46" i="4"/>
  <c r="J46" i="4" s="1"/>
  <c r="P46" i="4" s="1"/>
  <c r="AB182" i="4"/>
  <c r="J182" i="4" s="1"/>
  <c r="P182" i="4" s="1"/>
  <c r="AB101" i="4"/>
  <c r="J101" i="4" s="1"/>
  <c r="P101" i="4" s="1"/>
  <c r="AB197" i="4"/>
  <c r="J197" i="4" s="1"/>
  <c r="P197" i="4" s="1"/>
  <c r="AB118" i="4"/>
  <c r="J118" i="4" s="1"/>
  <c r="P118" i="4" s="1"/>
  <c r="AB122" i="4"/>
  <c r="J122" i="4" s="1"/>
  <c r="P122" i="4" s="1"/>
  <c r="AB17" i="4"/>
  <c r="J17" i="4" s="1"/>
  <c r="P17" i="4" s="1"/>
  <c r="AB136" i="4"/>
  <c r="J136" i="4" s="1"/>
  <c r="P136" i="4" s="1"/>
  <c r="AB112" i="4"/>
  <c r="J112" i="4" s="1"/>
  <c r="P112" i="4" s="1"/>
  <c r="AB111" i="4"/>
  <c r="J111" i="4" s="1"/>
  <c r="P111" i="4" s="1"/>
  <c r="AI79" i="4"/>
  <c r="AH79" i="4"/>
  <c r="AG79" i="4"/>
  <c r="AF79" i="4"/>
  <c r="AB79" i="4"/>
  <c r="J79" i="4" s="1"/>
  <c r="P79" i="4" s="1"/>
  <c r="AA79" i="4"/>
  <c r="I79" i="4" s="1"/>
  <c r="O79" i="4" s="1"/>
  <c r="AI164" i="4"/>
  <c r="AH164" i="4"/>
  <c r="AG164" i="4"/>
  <c r="AF164" i="4"/>
  <c r="AB164" i="4"/>
  <c r="J164" i="4" s="1"/>
  <c r="P164" i="4" s="1"/>
  <c r="AA164" i="4"/>
  <c r="I164" i="4" s="1"/>
  <c r="O164" i="4" s="1"/>
  <c r="AI183" i="4"/>
  <c r="AH183" i="4"/>
  <c r="AG183" i="4"/>
  <c r="AF183" i="4"/>
  <c r="AB183" i="4"/>
  <c r="J183" i="4" s="1"/>
  <c r="P183" i="4" s="1"/>
  <c r="AA183" i="4"/>
  <c r="I183" i="4" s="1"/>
  <c r="O183" i="4" s="1"/>
  <c r="AI203" i="4"/>
  <c r="AH203" i="4"/>
  <c r="AG203" i="4"/>
  <c r="AF203" i="4"/>
  <c r="AA203" i="4"/>
  <c r="I203" i="4" s="1"/>
  <c r="O203" i="4" s="1"/>
  <c r="AI37" i="4"/>
  <c r="AH37" i="4"/>
  <c r="AG37" i="4"/>
  <c r="AF37" i="4"/>
  <c r="AB37" i="4"/>
  <c r="J37" i="4" s="1"/>
  <c r="P37" i="4" s="1"/>
  <c r="AA37" i="4"/>
  <c r="I37" i="4" s="1"/>
  <c r="O37" i="4" s="1"/>
  <c r="AI14" i="4"/>
  <c r="AH14" i="4"/>
  <c r="AG14" i="4"/>
  <c r="AF14" i="4"/>
  <c r="AA14" i="4"/>
  <c r="I14" i="4" s="1"/>
  <c r="O14" i="4" s="1"/>
  <c r="AI171" i="4"/>
  <c r="AH171" i="4"/>
  <c r="AG171" i="4"/>
  <c r="AF171" i="4"/>
  <c r="AA171" i="4"/>
  <c r="I171" i="4" s="1"/>
  <c r="O171" i="4" s="1"/>
  <c r="AI104" i="4"/>
  <c r="AH104" i="4"/>
  <c r="AG104" i="4"/>
  <c r="AF104" i="4"/>
  <c r="AB104" i="4"/>
  <c r="J104" i="4" s="1"/>
  <c r="P104" i="4" s="1"/>
  <c r="AA104" i="4"/>
  <c r="I104" i="4" s="1"/>
  <c r="O104" i="4" s="1"/>
  <c r="AI150" i="4"/>
  <c r="AH150" i="4"/>
  <c r="AG150" i="4"/>
  <c r="AF150" i="4"/>
  <c r="AA150" i="4"/>
  <c r="I150" i="4" s="1"/>
  <c r="O150" i="4" s="1"/>
  <c r="AI44" i="4"/>
  <c r="AH44" i="4"/>
  <c r="AG44" i="4"/>
  <c r="AF44" i="4"/>
  <c r="AA44" i="4"/>
  <c r="I44" i="4" s="1"/>
  <c r="O44" i="4" s="1"/>
  <c r="AI160" i="4"/>
  <c r="AH160" i="4"/>
  <c r="AG160" i="4"/>
  <c r="AF160" i="4"/>
  <c r="AA160" i="4"/>
  <c r="I160" i="4" s="1"/>
  <c r="O160" i="4" s="1"/>
  <c r="AI174" i="4"/>
  <c r="AH174" i="4"/>
  <c r="AG174" i="4"/>
  <c r="AF174" i="4"/>
  <c r="AB174" i="4"/>
  <c r="J174" i="4" s="1"/>
  <c r="P174" i="4" s="1"/>
  <c r="AA174" i="4"/>
  <c r="I174" i="4" s="1"/>
  <c r="O174" i="4" s="1"/>
  <c r="AI185" i="4"/>
  <c r="AH185" i="4"/>
  <c r="AG185" i="4"/>
  <c r="AF185" i="4"/>
  <c r="AA185" i="4"/>
  <c r="I185" i="4" s="1"/>
  <c r="O185" i="4" s="1"/>
  <c r="AI193" i="4"/>
  <c r="AH193" i="4"/>
  <c r="AG193" i="4"/>
  <c r="AF193" i="4"/>
  <c r="AA193" i="4"/>
  <c r="I193" i="4" s="1"/>
  <c r="O193" i="4" s="1"/>
  <c r="AI134" i="4"/>
  <c r="AH134" i="4"/>
  <c r="AG134" i="4"/>
  <c r="AF134" i="4"/>
  <c r="AB134" i="4"/>
  <c r="J134" i="4" s="1"/>
  <c r="P134" i="4" s="1"/>
  <c r="AA134" i="4"/>
  <c r="I134" i="4" s="1"/>
  <c r="O134" i="4" s="1"/>
  <c r="AI142" i="4"/>
  <c r="AH142" i="4"/>
  <c r="AG142" i="4"/>
  <c r="AF142" i="4"/>
  <c r="AB142" i="4"/>
  <c r="J142" i="4" s="1"/>
  <c r="P142" i="4" s="1"/>
  <c r="AA142" i="4"/>
  <c r="I142" i="4" s="1"/>
  <c r="O142" i="4" s="1"/>
  <c r="AI200" i="4"/>
  <c r="AH200" i="4"/>
  <c r="AG200" i="4"/>
  <c r="AF200" i="4"/>
  <c r="AA200" i="4"/>
  <c r="I200" i="4" s="1"/>
  <c r="O200" i="4" s="1"/>
  <c r="AI140" i="4"/>
  <c r="AH140" i="4"/>
  <c r="AG140" i="4"/>
  <c r="AF140" i="4"/>
  <c r="AA140" i="4"/>
  <c r="I140" i="4" s="1"/>
  <c r="O140" i="4" s="1"/>
  <c r="AI209" i="4"/>
  <c r="AH209" i="4"/>
  <c r="AG209" i="4"/>
  <c r="AF209" i="4"/>
  <c r="AA209" i="4"/>
  <c r="I209" i="4" s="1"/>
  <c r="O209" i="4" s="1"/>
  <c r="AI151" i="4"/>
  <c r="AH151" i="4"/>
  <c r="AG151" i="4"/>
  <c r="AF151" i="4"/>
  <c r="AA151" i="4"/>
  <c r="I151" i="4" s="1"/>
  <c r="O151" i="4" s="1"/>
  <c r="AI187" i="4"/>
  <c r="AH187" i="4"/>
  <c r="AG187" i="4"/>
  <c r="AF187" i="4"/>
  <c r="AB187" i="4"/>
  <c r="J187" i="4" s="1"/>
  <c r="P187" i="4" s="1"/>
  <c r="AA187" i="4"/>
  <c r="I187" i="4" s="1"/>
  <c r="O187" i="4" s="1"/>
  <c r="AI210" i="4"/>
  <c r="AH210" i="4"/>
  <c r="AG210" i="4"/>
  <c r="AF210" i="4"/>
  <c r="AB210" i="4"/>
  <c r="J210" i="4" s="1"/>
  <c r="P210" i="4" s="1"/>
  <c r="AA210" i="4"/>
  <c r="I210" i="4" s="1"/>
  <c r="O210" i="4" s="1"/>
  <c r="AI16" i="4"/>
  <c r="AH16" i="4"/>
  <c r="AG16" i="4"/>
  <c r="AF16" i="4"/>
  <c r="AA16" i="4"/>
  <c r="I16" i="4" s="1"/>
  <c r="O16" i="4" s="1"/>
  <c r="AI135" i="4"/>
  <c r="AH135" i="4"/>
  <c r="AG135" i="4"/>
  <c r="AF135" i="4"/>
  <c r="AA135" i="4"/>
  <c r="I135" i="4" s="1"/>
  <c r="O135" i="4" s="1"/>
  <c r="AI208" i="4"/>
  <c r="AH208" i="4"/>
  <c r="AG208" i="4"/>
  <c r="AF208" i="4"/>
  <c r="AA208" i="4"/>
  <c r="I208" i="4" s="1"/>
  <c r="O208" i="4" s="1"/>
  <c r="AI73" i="4"/>
  <c r="AH73" i="4"/>
  <c r="AG73" i="4"/>
  <c r="AF73" i="4"/>
  <c r="AB73" i="4"/>
  <c r="J73" i="4" s="1"/>
  <c r="P73" i="4" s="1"/>
  <c r="AA73" i="4"/>
  <c r="I73" i="4" s="1"/>
  <c r="O73" i="4" s="1"/>
  <c r="AI169" i="4"/>
  <c r="AH169" i="4"/>
  <c r="AG169" i="4"/>
  <c r="AF169" i="4"/>
  <c r="AB169" i="4"/>
  <c r="J169" i="4" s="1"/>
  <c r="P169" i="4" s="1"/>
  <c r="AA169" i="4"/>
  <c r="I169" i="4" s="1"/>
  <c r="O169" i="4" s="1"/>
  <c r="AI103" i="4"/>
  <c r="AH103" i="4"/>
  <c r="AG103" i="4"/>
  <c r="AF103" i="4"/>
  <c r="AA103" i="4"/>
  <c r="I103" i="4" s="1"/>
  <c r="O103" i="4" s="1"/>
  <c r="AI96" i="4"/>
  <c r="AH96" i="4"/>
  <c r="AG96" i="4"/>
  <c r="AF96" i="4"/>
  <c r="AB96" i="4"/>
  <c r="J96" i="4" s="1"/>
  <c r="P96" i="4" s="1"/>
  <c r="AA96" i="4"/>
  <c r="I96" i="4" s="1"/>
  <c r="O96" i="4" s="1"/>
  <c r="AI84" i="4"/>
  <c r="AH84" i="4"/>
  <c r="AG84" i="4"/>
  <c r="AF84" i="4"/>
  <c r="AA84" i="4"/>
  <c r="I84" i="4" s="1"/>
  <c r="O84" i="4" s="1"/>
  <c r="AI161" i="4"/>
  <c r="AH161" i="4"/>
  <c r="AG161" i="4"/>
  <c r="AF161" i="4"/>
  <c r="AA161" i="4"/>
  <c r="I161" i="4" s="1"/>
  <c r="O161" i="4" s="1"/>
  <c r="AI114" i="4"/>
  <c r="AH114" i="4"/>
  <c r="AG114" i="4"/>
  <c r="AF114" i="4"/>
  <c r="AB114" i="4"/>
  <c r="J114" i="4" s="1"/>
  <c r="P114" i="4" s="1"/>
  <c r="AA114" i="4"/>
  <c r="I114" i="4" s="1"/>
  <c r="O114" i="4" s="1"/>
  <c r="AI76" i="4"/>
  <c r="AH76" i="4"/>
  <c r="AG76" i="4"/>
  <c r="AF76" i="4"/>
  <c r="AA76" i="4"/>
  <c r="I76" i="4" s="1"/>
  <c r="O76" i="4" s="1"/>
  <c r="AI72" i="4"/>
  <c r="AH72" i="4"/>
  <c r="AG72" i="4"/>
  <c r="AF72" i="4"/>
  <c r="AA72" i="4"/>
  <c r="I72" i="4" s="1"/>
  <c r="O72" i="4" s="1"/>
  <c r="AI173" i="4"/>
  <c r="AH173" i="4"/>
  <c r="AG173" i="4"/>
  <c r="AF173" i="4"/>
  <c r="AA173" i="4"/>
  <c r="I173" i="4" s="1"/>
  <c r="O173" i="4" s="1"/>
  <c r="AI91" i="4"/>
  <c r="AH91" i="4"/>
  <c r="AG91" i="4"/>
  <c r="AF91" i="4"/>
  <c r="AA91" i="4"/>
  <c r="I91" i="4" s="1"/>
  <c r="O91" i="4" s="1"/>
  <c r="AI46" i="4"/>
  <c r="AH46" i="4"/>
  <c r="AG46" i="4"/>
  <c r="AF46" i="4"/>
  <c r="AA46" i="4"/>
  <c r="I46" i="4" s="1"/>
  <c r="O46" i="4" s="1"/>
  <c r="AI182" i="4"/>
  <c r="AH182" i="4"/>
  <c r="AG182" i="4"/>
  <c r="AF182" i="4"/>
  <c r="AA182" i="4"/>
  <c r="I182" i="4" s="1"/>
  <c r="O182" i="4" s="1"/>
  <c r="AI64" i="4"/>
  <c r="AH64" i="4"/>
  <c r="AG64" i="4"/>
  <c r="AF64" i="4"/>
  <c r="AA64" i="4"/>
  <c r="I64" i="4" s="1"/>
  <c r="O64" i="4" s="1"/>
  <c r="AI101" i="4"/>
  <c r="AH101" i="4"/>
  <c r="AG101" i="4"/>
  <c r="AF101" i="4"/>
  <c r="AA101" i="4"/>
  <c r="I101" i="4" s="1"/>
  <c r="O101" i="4" s="1"/>
  <c r="AI157" i="4"/>
  <c r="AH157" i="4"/>
  <c r="AG157" i="4"/>
  <c r="AF157" i="4"/>
  <c r="AB157" i="4"/>
  <c r="J157" i="4" s="1"/>
  <c r="P157" i="4" s="1"/>
  <c r="AA157" i="4"/>
  <c r="I157" i="4" s="1"/>
  <c r="O157" i="4" s="1"/>
  <c r="AI197" i="4"/>
  <c r="AH197" i="4"/>
  <c r="AG197" i="4"/>
  <c r="AF197" i="4"/>
  <c r="AA197" i="4"/>
  <c r="I197" i="4" s="1"/>
  <c r="O197" i="4" s="1"/>
  <c r="AI19" i="4"/>
  <c r="AH19" i="4"/>
  <c r="AG19" i="4"/>
  <c r="AF19" i="4"/>
  <c r="AB19" i="4"/>
  <c r="J19" i="4" s="1"/>
  <c r="P19" i="4" s="1"/>
  <c r="AA19" i="4"/>
  <c r="I19" i="4" s="1"/>
  <c r="O19" i="4" s="1"/>
  <c r="AI118" i="4"/>
  <c r="AH118" i="4"/>
  <c r="AG118" i="4"/>
  <c r="AF118" i="4"/>
  <c r="AA118" i="4"/>
  <c r="I118" i="4" s="1"/>
  <c r="O118" i="4" s="1"/>
  <c r="AI105" i="4"/>
  <c r="AH105" i="4"/>
  <c r="AG105" i="4"/>
  <c r="AF105" i="4"/>
  <c r="AB105" i="4"/>
  <c r="J105" i="4" s="1"/>
  <c r="P105" i="4" s="1"/>
  <c r="AA105" i="4"/>
  <c r="I105" i="4" s="1"/>
  <c r="O105" i="4" s="1"/>
  <c r="AI122" i="4"/>
  <c r="AH122" i="4"/>
  <c r="AG122" i="4"/>
  <c r="AF122" i="4"/>
  <c r="AA122" i="4"/>
  <c r="I122" i="4" s="1"/>
  <c r="O122" i="4" s="1"/>
  <c r="AI17" i="4"/>
  <c r="AH17" i="4"/>
  <c r="AG17" i="4"/>
  <c r="AF17" i="4"/>
  <c r="AA17" i="4"/>
  <c r="I17" i="4" s="1"/>
  <c r="O17" i="4" s="1"/>
  <c r="AI136" i="4"/>
  <c r="AH136" i="4"/>
  <c r="AG136" i="4"/>
  <c r="AF136" i="4"/>
  <c r="AA136" i="4"/>
  <c r="I136" i="4" s="1"/>
  <c r="O136" i="4" s="1"/>
  <c r="AI112" i="4"/>
  <c r="AH112" i="4"/>
  <c r="AG112" i="4"/>
  <c r="AF112" i="4"/>
  <c r="AA112" i="4"/>
  <c r="I112" i="4" s="1"/>
  <c r="O112" i="4" s="1"/>
  <c r="AI39" i="4"/>
  <c r="AH39" i="4"/>
  <c r="AG39" i="4"/>
  <c r="AF39" i="4"/>
  <c r="AB39" i="4"/>
  <c r="J39" i="4" s="1"/>
  <c r="P39" i="4" s="1"/>
  <c r="AA39" i="4"/>
  <c r="I39" i="4" s="1"/>
  <c r="O39" i="4" s="1"/>
  <c r="AI87" i="4"/>
  <c r="AH87" i="4"/>
  <c r="AG87" i="4"/>
  <c r="AF87" i="4"/>
  <c r="AA87" i="4"/>
  <c r="I87" i="4" s="1"/>
  <c r="O87" i="4" s="1"/>
  <c r="AI111" i="4"/>
  <c r="AH111" i="4"/>
  <c r="AG111" i="4"/>
  <c r="AF111" i="4"/>
  <c r="AA111" i="4"/>
  <c r="I111" i="4" s="1"/>
  <c r="O111" i="4" s="1"/>
  <c r="AI52" i="4"/>
  <c r="AH52" i="4"/>
  <c r="AG52" i="4"/>
  <c r="AF52" i="4"/>
  <c r="AA52" i="4"/>
  <c r="I52" i="4" s="1"/>
  <c r="O52" i="4" s="1"/>
  <c r="AI153" i="4"/>
  <c r="AH153" i="4"/>
  <c r="AG153" i="4"/>
  <c r="AF153" i="4"/>
  <c r="AA153" i="4"/>
  <c r="I153" i="4" s="1"/>
  <c r="O153" i="4" s="1"/>
  <c r="AI59" i="4"/>
  <c r="AH59" i="4"/>
  <c r="AG59" i="4"/>
  <c r="AF59" i="4"/>
  <c r="AA59" i="4"/>
  <c r="I59" i="4" s="1"/>
  <c r="O59" i="4" s="1"/>
  <c r="AI207" i="4"/>
  <c r="AH207" i="4"/>
  <c r="AG207" i="4"/>
  <c r="AF207" i="4"/>
  <c r="AB207" i="4"/>
  <c r="J207" i="4" s="1"/>
  <c r="P207" i="4" s="1"/>
  <c r="AA207" i="4"/>
  <c r="I207" i="4" s="1"/>
  <c r="O207" i="4" s="1"/>
  <c r="AI148" i="4"/>
  <c r="AH148" i="4"/>
  <c r="AG148" i="4"/>
  <c r="AF148" i="4"/>
  <c r="AB148" i="4"/>
  <c r="J148" i="4" s="1"/>
  <c r="P148" i="4" s="1"/>
  <c r="AA148" i="4"/>
  <c r="I148" i="4" s="1"/>
  <c r="O148" i="4" s="1"/>
  <c r="AI129" i="4"/>
  <c r="AH129" i="4"/>
  <c r="AG129" i="4"/>
  <c r="AF129" i="4"/>
  <c r="AB129" i="4"/>
  <c r="J129" i="4" s="1"/>
  <c r="P129" i="4" s="1"/>
  <c r="AA129" i="4"/>
  <c r="I129" i="4" s="1"/>
  <c r="O129" i="4" s="1"/>
  <c r="AI107" i="4"/>
  <c r="AH107" i="4"/>
  <c r="AG107" i="4"/>
  <c r="AF107" i="4"/>
  <c r="AA107" i="4"/>
  <c r="I107" i="4" s="1"/>
  <c r="O107" i="4" s="1"/>
  <c r="AI147" i="4"/>
  <c r="AH147" i="4"/>
  <c r="AG147" i="4"/>
  <c r="AF147" i="4"/>
  <c r="AA147" i="4"/>
  <c r="I147" i="4" s="1"/>
  <c r="O147" i="4" s="1"/>
  <c r="AI83" i="4"/>
  <c r="AH83" i="4"/>
  <c r="AG83" i="4"/>
  <c r="AF83" i="4"/>
  <c r="AA83" i="4"/>
  <c r="I83" i="4" s="1"/>
  <c r="O83" i="4" s="1"/>
  <c r="AI45" i="4"/>
  <c r="AH45" i="4"/>
  <c r="AG45" i="4"/>
  <c r="AF45" i="4"/>
  <c r="AA45" i="4"/>
  <c r="I45" i="4" s="1"/>
  <c r="O45" i="4" s="1"/>
  <c r="R133" i="4"/>
  <c r="H133" i="4" s="1"/>
  <c r="P133" i="4" s="1"/>
  <c r="R166" i="4"/>
  <c r="H166" i="4" s="1"/>
  <c r="P166" i="4" s="1"/>
  <c r="R56" i="4"/>
  <c r="H56" i="4" s="1"/>
  <c r="P56" i="4" s="1"/>
  <c r="R99" i="4"/>
  <c r="H99" i="4" s="1"/>
  <c r="P99" i="4" s="1"/>
  <c r="R196" i="4"/>
  <c r="H196" i="4" s="1"/>
  <c r="P196" i="4" s="1"/>
  <c r="R131" i="4"/>
  <c r="H131" i="4" s="1"/>
  <c r="P131" i="4" s="1"/>
  <c r="R42" i="4"/>
  <c r="H42" i="4" s="1"/>
  <c r="P42" i="4" s="1"/>
  <c r="R25" i="4"/>
  <c r="H25" i="4" s="1"/>
  <c r="P25" i="4" s="1"/>
  <c r="R141" i="4"/>
  <c r="H141" i="4" s="1"/>
  <c r="P141" i="4" s="1"/>
  <c r="R53" i="4"/>
  <c r="H53" i="4" s="1"/>
  <c r="P53" i="4" s="1"/>
  <c r="R81" i="4"/>
  <c r="H81" i="4" s="1"/>
  <c r="P81" i="4" s="1"/>
  <c r="R61" i="4"/>
  <c r="H61" i="4" s="1"/>
  <c r="P61" i="4" s="1"/>
  <c r="R80" i="4"/>
  <c r="H80" i="4" s="1"/>
  <c r="P80" i="4" s="1"/>
  <c r="R31" i="4"/>
  <c r="H31" i="4" s="1"/>
  <c r="P31" i="4" s="1"/>
  <c r="R60" i="4"/>
  <c r="H60" i="4" s="1"/>
  <c r="P60" i="4" s="1"/>
  <c r="R68" i="4"/>
  <c r="H68" i="4" s="1"/>
  <c r="P68" i="4" s="1"/>
  <c r="R124" i="4"/>
  <c r="H124" i="4" s="1"/>
  <c r="P124" i="4" s="1"/>
  <c r="R195" i="4"/>
  <c r="H195" i="4" s="1"/>
  <c r="P195" i="4" s="1"/>
  <c r="R163" i="4"/>
  <c r="H163" i="4" s="1"/>
  <c r="P163" i="4" s="1"/>
  <c r="R70" i="4"/>
  <c r="H70" i="4" s="1"/>
  <c r="P70" i="4" s="1"/>
  <c r="R98" i="4"/>
  <c r="H98" i="4" s="1"/>
  <c r="P98" i="4" s="1"/>
  <c r="R181" i="4"/>
  <c r="H181" i="4" s="1"/>
  <c r="P181" i="4" s="1"/>
  <c r="R194" i="4"/>
  <c r="H194" i="4" s="1"/>
  <c r="P194" i="4" s="1"/>
  <c r="R202" i="4"/>
  <c r="H202" i="4" s="1"/>
  <c r="P202" i="4" s="1"/>
  <c r="R117" i="4"/>
  <c r="H117" i="4" s="1"/>
  <c r="P117" i="4" s="1"/>
  <c r="R180" i="4"/>
  <c r="H180" i="4" s="1"/>
  <c r="P180" i="4" s="1"/>
  <c r="R119" i="4"/>
  <c r="H119" i="4" s="1"/>
  <c r="P119" i="4" s="1"/>
  <c r="R198" i="4"/>
  <c r="H198" i="4" s="1"/>
  <c r="P198" i="4" s="1"/>
  <c r="Q198" i="4"/>
  <c r="G198" i="4" s="1"/>
  <c r="O198" i="4" s="1"/>
  <c r="Q119" i="4"/>
  <c r="G119" i="4" s="1"/>
  <c r="O119" i="4" s="1"/>
  <c r="Q180" i="4"/>
  <c r="G180" i="4" s="1"/>
  <c r="O180" i="4" s="1"/>
  <c r="Q117" i="4"/>
  <c r="G117" i="4" s="1"/>
  <c r="O117" i="4" s="1"/>
  <c r="Q202" i="4"/>
  <c r="G202" i="4" s="1"/>
  <c r="O202" i="4" s="1"/>
  <c r="Q149" i="4"/>
  <c r="G149" i="4" s="1"/>
  <c r="O149" i="4" s="1"/>
  <c r="Q181" i="4"/>
  <c r="G181" i="4" s="1"/>
  <c r="O181" i="4" s="1"/>
  <c r="Q194" i="4"/>
  <c r="G194" i="4" s="1"/>
  <c r="O194" i="4" s="1"/>
  <c r="Q70" i="4"/>
  <c r="G70" i="4" s="1"/>
  <c r="O70" i="4" s="1"/>
  <c r="Q98" i="4"/>
  <c r="G98" i="4" s="1"/>
  <c r="O98" i="4" s="1"/>
  <c r="Q163" i="4"/>
  <c r="G163" i="4" s="1"/>
  <c r="O163" i="4" s="1"/>
  <c r="Q60" i="4"/>
  <c r="G60" i="4" s="1"/>
  <c r="O60" i="4" s="1"/>
  <c r="Q78" i="4"/>
  <c r="G78" i="4" s="1"/>
  <c r="O78" i="4" s="1"/>
  <c r="Q68" i="4"/>
  <c r="G68" i="4" s="1"/>
  <c r="O68" i="4" s="1"/>
  <c r="Q124" i="4"/>
  <c r="G124" i="4" s="1"/>
  <c r="O124" i="4" s="1"/>
  <c r="Q41" i="4"/>
  <c r="G41" i="4" s="1"/>
  <c r="O41" i="4" s="1"/>
  <c r="Q195" i="4"/>
  <c r="G195" i="4" s="1"/>
  <c r="O195" i="4" s="1"/>
  <c r="F80" i="4"/>
  <c r="E80" i="4"/>
  <c r="D80" i="4"/>
  <c r="C80" i="4"/>
  <c r="Q31" i="4"/>
  <c r="G31" i="4" s="1"/>
  <c r="O31" i="4" s="1"/>
  <c r="Y80" i="4"/>
  <c r="X80" i="4"/>
  <c r="W80" i="4"/>
  <c r="V80" i="4"/>
  <c r="Q80" i="4"/>
  <c r="G80" i="4" s="1"/>
  <c r="O80" i="4" s="1"/>
  <c r="Q61" i="4"/>
  <c r="G61" i="4" s="1"/>
  <c r="O61" i="4" s="1"/>
  <c r="Q115" i="4"/>
  <c r="G115" i="4" s="1"/>
  <c r="O115" i="4" s="1"/>
  <c r="Q42" i="4"/>
  <c r="G42" i="4" s="1"/>
  <c r="O42" i="4" s="1"/>
  <c r="Q25" i="4"/>
  <c r="G25" i="4" s="1"/>
  <c r="O25" i="4" s="1"/>
  <c r="Q141" i="4"/>
  <c r="G141" i="4" s="1"/>
  <c r="O141" i="4" s="1"/>
  <c r="Q23" i="4"/>
  <c r="G23" i="4" s="1"/>
  <c r="O23" i="4" s="1"/>
  <c r="Q53" i="4"/>
  <c r="G53" i="4" s="1"/>
  <c r="O53" i="4" s="1"/>
  <c r="Q81" i="4"/>
  <c r="G81" i="4" s="1"/>
  <c r="O81" i="4" s="1"/>
  <c r="Q131" i="4"/>
  <c r="G131" i="4" s="1"/>
  <c r="O131" i="4" s="1"/>
  <c r="Q132" i="4"/>
  <c r="G132" i="4" s="1"/>
  <c r="O132" i="4" s="1"/>
  <c r="Q143" i="4"/>
  <c r="G143" i="4" s="1"/>
  <c r="O143" i="4" s="1"/>
  <c r="Q99" i="4"/>
  <c r="G99" i="4" s="1"/>
  <c r="O99" i="4" s="1"/>
  <c r="Q196" i="4"/>
  <c r="G196" i="4" s="1"/>
  <c r="O196" i="4" s="1"/>
  <c r="Q56" i="4"/>
  <c r="G56" i="4" s="1"/>
  <c r="O56" i="4" s="1"/>
  <c r="Q166" i="4"/>
  <c r="G166" i="4" s="1"/>
  <c r="O166" i="4" s="1"/>
  <c r="Q133" i="4"/>
  <c r="G133" i="4" s="1"/>
  <c r="O133" i="4" s="1"/>
  <c r="Q123" i="4"/>
  <c r="G123" i="4" s="1"/>
  <c r="O123" i="4" s="1"/>
  <c r="Q22" i="4"/>
  <c r="G22" i="4" s="1"/>
  <c r="O22" i="4" s="1"/>
  <c r="F133" i="4"/>
  <c r="E133" i="4"/>
  <c r="D133" i="4"/>
  <c r="C133" i="4"/>
  <c r="F22" i="4"/>
  <c r="E22" i="4"/>
  <c r="D22" i="4"/>
  <c r="C22" i="4"/>
  <c r="F123" i="4"/>
  <c r="E123" i="4"/>
  <c r="D123" i="4"/>
  <c r="C123" i="4"/>
  <c r="F166" i="4"/>
  <c r="E166" i="4"/>
  <c r="D166" i="4"/>
  <c r="C166" i="4"/>
  <c r="F56" i="4"/>
  <c r="E56" i="4"/>
  <c r="D56" i="4"/>
  <c r="C56" i="4"/>
  <c r="F143" i="4"/>
  <c r="E143" i="4"/>
  <c r="D143" i="4"/>
  <c r="C143" i="4"/>
  <c r="F99" i="4"/>
  <c r="BH99" i="4" s="1"/>
  <c r="E99" i="4"/>
  <c r="BG99" i="4" s="1"/>
  <c r="D99" i="4"/>
  <c r="BF99" i="4" s="1"/>
  <c r="C99" i="4"/>
  <c r="BE99" i="4" s="1"/>
  <c r="F196" i="4"/>
  <c r="E196" i="4"/>
  <c r="D196" i="4"/>
  <c r="C196" i="4"/>
  <c r="F132" i="4"/>
  <c r="E132" i="4"/>
  <c r="D132" i="4"/>
  <c r="C132" i="4"/>
  <c r="F131" i="4"/>
  <c r="E131" i="4"/>
  <c r="D131" i="4"/>
  <c r="C131" i="4"/>
  <c r="F115" i="4"/>
  <c r="E115" i="4"/>
  <c r="D115" i="4"/>
  <c r="C115" i="4"/>
  <c r="F42" i="4"/>
  <c r="E42" i="4"/>
  <c r="D42" i="4"/>
  <c r="C42" i="4"/>
  <c r="F25" i="4"/>
  <c r="E25" i="4"/>
  <c r="D25" i="4"/>
  <c r="C25" i="4"/>
  <c r="F141" i="4"/>
  <c r="E141" i="4"/>
  <c r="D141" i="4"/>
  <c r="C141" i="4"/>
  <c r="F23" i="4"/>
  <c r="E23" i="4"/>
  <c r="D23" i="4"/>
  <c r="C23" i="4"/>
  <c r="F53" i="4"/>
  <c r="E53" i="4"/>
  <c r="D53" i="4"/>
  <c r="C53" i="4"/>
  <c r="F81" i="4"/>
  <c r="E81" i="4"/>
  <c r="D81" i="4"/>
  <c r="C81" i="4"/>
  <c r="F61" i="4"/>
  <c r="E61" i="4"/>
  <c r="D61" i="4"/>
  <c r="C61" i="4"/>
  <c r="F31" i="4"/>
  <c r="E31" i="4"/>
  <c r="D31" i="4"/>
  <c r="C31" i="4"/>
  <c r="F60" i="4"/>
  <c r="E60" i="4"/>
  <c r="D60" i="4"/>
  <c r="C60" i="4"/>
  <c r="F78" i="4"/>
  <c r="E78" i="4"/>
  <c r="D78" i="4"/>
  <c r="C78" i="4"/>
  <c r="F68" i="4"/>
  <c r="BH68" i="4" s="1"/>
  <c r="E68" i="4"/>
  <c r="BG68" i="4" s="1"/>
  <c r="D68" i="4"/>
  <c r="BF68" i="4" s="1"/>
  <c r="C68" i="4"/>
  <c r="BE68" i="4" s="1"/>
  <c r="F124" i="4"/>
  <c r="E124" i="4"/>
  <c r="D124" i="4"/>
  <c r="C124" i="4"/>
  <c r="F41" i="4"/>
  <c r="X41" i="4"/>
  <c r="D41" i="4"/>
  <c r="C41" i="4"/>
  <c r="F195" i="4"/>
  <c r="E195" i="4"/>
  <c r="D195" i="4"/>
  <c r="C195" i="4"/>
  <c r="F163" i="4"/>
  <c r="E163" i="4"/>
  <c r="D163" i="4"/>
  <c r="C163" i="4"/>
  <c r="F70" i="4"/>
  <c r="E70" i="4"/>
  <c r="D70" i="4"/>
  <c r="C70" i="4"/>
  <c r="F98" i="4"/>
  <c r="BH98" i="4" s="1"/>
  <c r="E98" i="4"/>
  <c r="BG98" i="4" s="1"/>
  <c r="D98" i="4"/>
  <c r="BF98" i="4" s="1"/>
  <c r="C98" i="4"/>
  <c r="BE98" i="4" s="1"/>
  <c r="F181" i="4"/>
  <c r="E181" i="4"/>
  <c r="D181" i="4"/>
  <c r="C181" i="4"/>
  <c r="F194" i="4"/>
  <c r="E194" i="4"/>
  <c r="D194" i="4"/>
  <c r="C194" i="4"/>
  <c r="F149" i="4"/>
  <c r="E149" i="4"/>
  <c r="D149" i="4"/>
  <c r="C149" i="4"/>
  <c r="F202" i="4"/>
  <c r="E202" i="4"/>
  <c r="D202" i="4"/>
  <c r="C202" i="4"/>
  <c r="F117" i="4"/>
  <c r="E117" i="4"/>
  <c r="D117" i="4"/>
  <c r="C117" i="4"/>
  <c r="F180" i="4"/>
  <c r="E180" i="4"/>
  <c r="D180" i="4"/>
  <c r="C180" i="4"/>
  <c r="F119" i="4"/>
  <c r="E119" i="4"/>
  <c r="D119" i="4"/>
  <c r="C119" i="4"/>
  <c r="F198" i="4"/>
  <c r="E198" i="4"/>
  <c r="D198" i="4"/>
  <c r="C198" i="4"/>
  <c r="J54" i="4"/>
  <c r="I54" i="4"/>
  <c r="H54" i="4"/>
  <c r="P54" i="4" s="1"/>
  <c r="G54" i="4"/>
  <c r="O54" i="4" s="1"/>
  <c r="AP242" i="3" l="1"/>
  <c r="AZ242" i="3"/>
  <c r="BE242" i="3" s="1"/>
  <c r="AQ242" i="3"/>
  <c r="BA242" i="3"/>
  <c r="BF242" i="3" s="1"/>
  <c r="AR242" i="3"/>
  <c r="BB242" i="3"/>
  <c r="BG242" i="3" s="1"/>
  <c r="AS242" i="3"/>
  <c r="BC242" i="3"/>
  <c r="BH242" i="3" s="1"/>
  <c r="AP234" i="3"/>
  <c r="AZ234" i="3"/>
  <c r="BE234" i="3" s="1"/>
  <c r="AQ234" i="3"/>
  <c r="BA234" i="3"/>
  <c r="BF234" i="3" s="1"/>
  <c r="AR234" i="3"/>
  <c r="BB234" i="3"/>
  <c r="BG234" i="3" s="1"/>
  <c r="AS234" i="3"/>
  <c r="BC234" i="3"/>
  <c r="BH234" i="3" s="1"/>
  <c r="AP217" i="3"/>
  <c r="AZ217" i="3"/>
  <c r="BE217" i="3" s="1"/>
  <c r="AQ217" i="3"/>
  <c r="BA217" i="3"/>
  <c r="BF217" i="3" s="1"/>
  <c r="AR217" i="3"/>
  <c r="BB217" i="3"/>
  <c r="BG217" i="3" s="1"/>
  <c r="AS217" i="3"/>
  <c r="BC217" i="3"/>
  <c r="BH217" i="3" s="1"/>
  <c r="AP174" i="3"/>
  <c r="AZ174" i="3"/>
  <c r="BE174" i="3" s="1"/>
  <c r="AQ174" i="3"/>
  <c r="BA174" i="3"/>
  <c r="BF174" i="3" s="1"/>
  <c r="AR174" i="3"/>
  <c r="BB174" i="3"/>
  <c r="BG174" i="3" s="1"/>
  <c r="AS174" i="3"/>
  <c r="BC174" i="3"/>
  <c r="BH174" i="3" s="1"/>
  <c r="AP194" i="3"/>
  <c r="AZ194" i="3"/>
  <c r="BE194" i="3" s="1"/>
  <c r="AQ194" i="3"/>
  <c r="BA194" i="3"/>
  <c r="BF194" i="3" s="1"/>
  <c r="AR194" i="3"/>
  <c r="BB194" i="3"/>
  <c r="BG194" i="3" s="1"/>
  <c r="AS194" i="3"/>
  <c r="BC194" i="3"/>
  <c r="BH194" i="3" s="1"/>
  <c r="AP150" i="3"/>
  <c r="AZ150" i="3"/>
  <c r="BE150" i="3" s="1"/>
  <c r="AQ150" i="3"/>
  <c r="BA150" i="3"/>
  <c r="BF150" i="3" s="1"/>
  <c r="AR150" i="3"/>
  <c r="BB150" i="3"/>
  <c r="BG150" i="3" s="1"/>
  <c r="AS150" i="3"/>
  <c r="BC150" i="3"/>
  <c r="BH150" i="3" s="1"/>
  <c r="AP172" i="3"/>
  <c r="AZ172" i="3"/>
  <c r="BE172" i="3" s="1"/>
  <c r="AQ172" i="3"/>
  <c r="BA172" i="3"/>
  <c r="BF172" i="3" s="1"/>
  <c r="AR172" i="3"/>
  <c r="BB172" i="3"/>
  <c r="BG172" i="3" s="1"/>
  <c r="AS172" i="3"/>
  <c r="BC172" i="3"/>
  <c r="BH172" i="3" s="1"/>
  <c r="AP205" i="3"/>
  <c r="AZ205" i="3"/>
  <c r="BE205" i="3" s="1"/>
  <c r="AQ205" i="3"/>
  <c r="BA205" i="3"/>
  <c r="BF205" i="3" s="1"/>
  <c r="AR205" i="3"/>
  <c r="BB205" i="3"/>
  <c r="BG205" i="3" s="1"/>
  <c r="AS205" i="3"/>
  <c r="BC205" i="3"/>
  <c r="BH205" i="3" s="1"/>
  <c r="AP221" i="3"/>
  <c r="AZ221" i="3"/>
  <c r="BE221" i="3" s="1"/>
  <c r="AQ221" i="3"/>
  <c r="BA221" i="3"/>
  <c r="BF221" i="3" s="1"/>
  <c r="AR221" i="3"/>
  <c r="BB221" i="3"/>
  <c r="BG221" i="3" s="1"/>
  <c r="AS221" i="3"/>
  <c r="BC221" i="3"/>
  <c r="BH221" i="3" s="1"/>
  <c r="AP212" i="3"/>
  <c r="AZ212" i="3"/>
  <c r="BE212" i="3" s="1"/>
  <c r="AQ212" i="3"/>
  <c r="BA212" i="3"/>
  <c r="BF212" i="3" s="1"/>
  <c r="AR212" i="3"/>
  <c r="BB212" i="3"/>
  <c r="BG212" i="3" s="1"/>
  <c r="AS212" i="3"/>
  <c r="BC212" i="3"/>
  <c r="BH212" i="3" s="1"/>
  <c r="AP273" i="3"/>
  <c r="AZ273" i="3"/>
  <c r="BE273" i="3" s="1"/>
  <c r="AQ273" i="3"/>
  <c r="BA273" i="3"/>
  <c r="BF273" i="3" s="1"/>
  <c r="AR273" i="3"/>
  <c r="BB273" i="3"/>
  <c r="BG273" i="3" s="1"/>
  <c r="AS273" i="3"/>
  <c r="BC273" i="3"/>
  <c r="BH273" i="3" s="1"/>
  <c r="AZ198" i="4"/>
  <c r="BE198" i="4"/>
  <c r="BA198" i="4"/>
  <c r="BF198" i="4"/>
  <c r="BB198" i="4"/>
  <c r="BG198" i="4"/>
  <c r="BC198" i="4"/>
  <c r="BH198" i="4"/>
  <c r="AZ119" i="4"/>
  <c r="BE119" i="4"/>
  <c r="BA119" i="4"/>
  <c r="BF119" i="4"/>
  <c r="BB119" i="4"/>
  <c r="BG119" i="4"/>
  <c r="BC119" i="4"/>
  <c r="BH119" i="4"/>
  <c r="AZ117" i="4"/>
  <c r="BE117" i="4"/>
  <c r="BA117" i="4"/>
  <c r="BF117" i="4"/>
  <c r="BB117" i="4"/>
  <c r="BG117" i="4"/>
  <c r="BC117" i="4"/>
  <c r="BH117" i="4"/>
  <c r="AZ202" i="4"/>
  <c r="BE202" i="4"/>
  <c r="BA202" i="4"/>
  <c r="BF202" i="4"/>
  <c r="BB202" i="4"/>
  <c r="BG202" i="4"/>
  <c r="BC202" i="4"/>
  <c r="BH202" i="4"/>
  <c r="AZ149" i="4"/>
  <c r="BE149" i="4"/>
  <c r="BA149" i="4"/>
  <c r="BF149" i="4"/>
  <c r="BB149" i="4"/>
  <c r="BG149" i="4"/>
  <c r="BC149" i="4"/>
  <c r="BH149" i="4"/>
  <c r="AZ194" i="4"/>
  <c r="BE194" i="4"/>
  <c r="BA194" i="4"/>
  <c r="BF194" i="4"/>
  <c r="BB194" i="4"/>
  <c r="BG194" i="4"/>
  <c r="BC194" i="4"/>
  <c r="BH194" i="4"/>
  <c r="V70" i="4"/>
  <c r="BE70" i="4"/>
  <c r="W70" i="4"/>
  <c r="BF70" i="4"/>
  <c r="X70" i="4"/>
  <c r="BG70" i="4"/>
  <c r="Y70" i="4"/>
  <c r="BH70" i="4"/>
  <c r="AZ163" i="4"/>
  <c r="BE163" i="4"/>
  <c r="BA163" i="4"/>
  <c r="BF163" i="4"/>
  <c r="BB163" i="4"/>
  <c r="BG163" i="4"/>
  <c r="BC163" i="4"/>
  <c r="BH163" i="4"/>
  <c r="AZ195" i="4"/>
  <c r="BE195" i="4"/>
  <c r="BA195" i="4"/>
  <c r="BF195" i="4"/>
  <c r="BB195" i="4"/>
  <c r="BG195" i="4"/>
  <c r="BC195" i="4"/>
  <c r="BH195" i="4"/>
  <c r="V41" i="4"/>
  <c r="BE41" i="4"/>
  <c r="W41" i="4"/>
  <c r="BF41" i="4"/>
  <c r="Y41" i="4"/>
  <c r="BH41" i="4"/>
  <c r="AZ124" i="4"/>
  <c r="BE124" i="4"/>
  <c r="BA124" i="4"/>
  <c r="BF124" i="4"/>
  <c r="BB124" i="4"/>
  <c r="BG124" i="4"/>
  <c r="BC124" i="4"/>
  <c r="BH124" i="4"/>
  <c r="V78" i="4"/>
  <c r="BE78" i="4"/>
  <c r="W78" i="4"/>
  <c r="BF78" i="4"/>
  <c r="X78" i="4"/>
  <c r="BG78" i="4"/>
  <c r="Y78" i="4"/>
  <c r="BH78" i="4"/>
  <c r="V31" i="4"/>
  <c r="BE31" i="4"/>
  <c r="W31" i="4"/>
  <c r="BF31" i="4"/>
  <c r="X31" i="4"/>
  <c r="BG31" i="4"/>
  <c r="Y31" i="4"/>
  <c r="BH31" i="4"/>
  <c r="V81" i="4"/>
  <c r="BE81" i="4"/>
  <c r="W81" i="4"/>
  <c r="BF81" i="4"/>
  <c r="X81" i="4"/>
  <c r="BG81" i="4"/>
  <c r="Y81" i="4"/>
  <c r="BH81" i="4"/>
  <c r="V23" i="4"/>
  <c r="BE23" i="4"/>
  <c r="W23" i="4"/>
  <c r="BF23" i="4"/>
  <c r="X23" i="4"/>
  <c r="BG23" i="4"/>
  <c r="Y23" i="4"/>
  <c r="BH23" i="4"/>
  <c r="V141" i="4"/>
  <c r="BE141" i="4"/>
  <c r="W141" i="4"/>
  <c r="BF141" i="4"/>
  <c r="X141" i="4"/>
  <c r="BG141" i="4"/>
  <c r="Y141" i="4"/>
  <c r="BH141" i="4"/>
  <c r="V25" i="4"/>
  <c r="BE25" i="4"/>
  <c r="W25" i="4"/>
  <c r="BF25" i="4"/>
  <c r="X25" i="4"/>
  <c r="BG25" i="4"/>
  <c r="Y25" i="4"/>
  <c r="BH25" i="4"/>
  <c r="V42" i="4"/>
  <c r="BE42" i="4"/>
  <c r="W42" i="4"/>
  <c r="BF42" i="4"/>
  <c r="X42" i="4"/>
  <c r="BG42" i="4"/>
  <c r="Y42" i="4"/>
  <c r="BH42" i="4"/>
  <c r="AZ115" i="4"/>
  <c r="BE115" i="4"/>
  <c r="BA115" i="4"/>
  <c r="BF115" i="4"/>
  <c r="BB115" i="4"/>
  <c r="BG115" i="4"/>
  <c r="BC115" i="4"/>
  <c r="BH115" i="4"/>
  <c r="AZ132" i="4"/>
  <c r="BE132" i="4"/>
  <c r="BA132" i="4"/>
  <c r="BF132" i="4"/>
  <c r="BB132" i="4"/>
  <c r="BG132" i="4"/>
  <c r="BC132" i="4"/>
  <c r="BH132" i="4"/>
  <c r="AZ196" i="4"/>
  <c r="BE196" i="4"/>
  <c r="BA196" i="4"/>
  <c r="BF196" i="4"/>
  <c r="BB196" i="4"/>
  <c r="BG196" i="4"/>
  <c r="BC196" i="4"/>
  <c r="BH196" i="4"/>
  <c r="AZ143" i="4"/>
  <c r="BE143" i="4"/>
  <c r="BA143" i="4"/>
  <c r="BF143" i="4"/>
  <c r="BB143" i="4"/>
  <c r="BG143" i="4"/>
  <c r="BC143" i="4"/>
  <c r="BH143" i="4"/>
  <c r="AZ166" i="4"/>
  <c r="BE166" i="4"/>
  <c r="BA166" i="4"/>
  <c r="BF166" i="4"/>
  <c r="BB166" i="4"/>
  <c r="BG166" i="4"/>
  <c r="BC166" i="4"/>
  <c r="BH166" i="4"/>
  <c r="AZ123" i="4"/>
  <c r="BE123" i="4"/>
  <c r="BA123" i="4"/>
  <c r="BF123" i="4"/>
  <c r="BB123" i="4"/>
  <c r="BG123" i="4"/>
  <c r="BC123" i="4"/>
  <c r="BH123" i="4"/>
  <c r="V22" i="4"/>
  <c r="BE22" i="4"/>
  <c r="W22" i="4"/>
  <c r="BF22" i="4"/>
  <c r="X22" i="4"/>
  <c r="BG22" i="4"/>
  <c r="Y22" i="4"/>
  <c r="BH22" i="4"/>
  <c r="AZ80" i="4"/>
  <c r="BE80" i="4"/>
  <c r="BA80" i="4"/>
  <c r="BF80" i="4"/>
  <c r="BB80" i="4"/>
  <c r="BG80" i="4"/>
  <c r="BC80" i="4"/>
  <c r="BH80" i="4"/>
  <c r="V180" i="4"/>
  <c r="AZ180" i="4"/>
  <c r="BE180" i="4" s="1"/>
  <c r="W180" i="4"/>
  <c r="BA180" i="4"/>
  <c r="BF180" i="4" s="1"/>
  <c r="X180" i="4"/>
  <c r="BB180" i="4"/>
  <c r="BG180" i="4" s="1"/>
  <c r="Y180" i="4"/>
  <c r="BC180" i="4"/>
  <c r="BH180" i="4" s="1"/>
  <c r="V181" i="4"/>
  <c r="AZ181" i="4"/>
  <c r="BE181" i="4" s="1"/>
  <c r="W181" i="4"/>
  <c r="BA181" i="4"/>
  <c r="BF181" i="4" s="1"/>
  <c r="X181" i="4"/>
  <c r="BB181" i="4"/>
  <c r="BG181" i="4" s="1"/>
  <c r="Y181" i="4"/>
  <c r="BC181" i="4"/>
  <c r="BH181" i="4" s="1"/>
  <c r="V60" i="4"/>
  <c r="AZ60" i="4"/>
  <c r="BE60" i="4" s="1"/>
  <c r="W60" i="4"/>
  <c r="BA60" i="4"/>
  <c r="BF60" i="4" s="1"/>
  <c r="X60" i="4"/>
  <c r="BB60" i="4"/>
  <c r="BG60" i="4" s="1"/>
  <c r="Y60" i="4"/>
  <c r="BC60" i="4"/>
  <c r="BH60" i="4" s="1"/>
  <c r="V61" i="4"/>
  <c r="AZ61" i="4"/>
  <c r="BE61" i="4" s="1"/>
  <c r="W61" i="4"/>
  <c r="BA61" i="4"/>
  <c r="BF61" i="4" s="1"/>
  <c r="X61" i="4"/>
  <c r="BB61" i="4"/>
  <c r="BG61" i="4" s="1"/>
  <c r="Y61" i="4"/>
  <c r="BC61" i="4"/>
  <c r="BH61" i="4" s="1"/>
  <c r="V53" i="4"/>
  <c r="AZ53" i="4"/>
  <c r="BE53" i="4" s="1"/>
  <c r="W53" i="4"/>
  <c r="BA53" i="4"/>
  <c r="BF53" i="4" s="1"/>
  <c r="X53" i="4"/>
  <c r="BB53" i="4"/>
  <c r="BG53" i="4" s="1"/>
  <c r="Y53" i="4"/>
  <c r="BC53" i="4"/>
  <c r="BH53" i="4" s="1"/>
  <c r="V131" i="4"/>
  <c r="AZ131" i="4"/>
  <c r="BE131" i="4" s="1"/>
  <c r="W131" i="4"/>
  <c r="BA131" i="4"/>
  <c r="BF131" i="4" s="1"/>
  <c r="X131" i="4"/>
  <c r="BB131" i="4"/>
  <c r="BG131" i="4" s="1"/>
  <c r="Y131" i="4"/>
  <c r="BC131" i="4"/>
  <c r="BH131" i="4" s="1"/>
  <c r="V56" i="4"/>
  <c r="AZ56" i="4"/>
  <c r="BE56" i="4" s="1"/>
  <c r="W56" i="4"/>
  <c r="BA56" i="4"/>
  <c r="BF56" i="4" s="1"/>
  <c r="X56" i="4"/>
  <c r="BB56" i="4"/>
  <c r="BG56" i="4" s="1"/>
  <c r="Y56" i="4"/>
  <c r="BC56" i="4"/>
  <c r="BH56" i="4" s="1"/>
  <c r="V133" i="4"/>
  <c r="AZ133" i="4"/>
  <c r="BE133" i="4" s="1"/>
  <c r="W133" i="4"/>
  <c r="BA133" i="4"/>
  <c r="BF133" i="4" s="1"/>
  <c r="X133" i="4"/>
  <c r="BB133" i="4"/>
  <c r="BG133" i="4" s="1"/>
  <c r="Y133" i="4"/>
  <c r="BC133" i="4"/>
  <c r="BH133" i="4" s="1"/>
  <c r="V198" i="4"/>
  <c r="AP198" i="4"/>
  <c r="W198" i="4"/>
  <c r="AQ198" i="4"/>
  <c r="X198" i="4"/>
  <c r="AR198" i="4"/>
  <c r="Y198" i="4"/>
  <c r="AS198" i="4"/>
  <c r="V119" i="4"/>
  <c r="AP119" i="4"/>
  <c r="W119" i="4"/>
  <c r="AQ119" i="4"/>
  <c r="X119" i="4"/>
  <c r="AR119" i="4"/>
  <c r="Y119" i="4"/>
  <c r="AS119" i="4"/>
  <c r="V117" i="4"/>
  <c r="AP117" i="4"/>
  <c r="W117" i="4"/>
  <c r="AQ117" i="4"/>
  <c r="X117" i="4"/>
  <c r="AR117" i="4"/>
  <c r="Y117" i="4"/>
  <c r="AS117" i="4"/>
  <c r="V202" i="4"/>
  <c r="AP202" i="4"/>
  <c r="W202" i="4"/>
  <c r="AQ202" i="4"/>
  <c r="X202" i="4"/>
  <c r="AR202" i="4"/>
  <c r="Y202" i="4"/>
  <c r="AS202" i="4"/>
  <c r="V149" i="4"/>
  <c r="AP149" i="4"/>
  <c r="W149" i="4"/>
  <c r="AQ149" i="4"/>
  <c r="X149" i="4"/>
  <c r="AR149" i="4"/>
  <c r="Y149" i="4"/>
  <c r="AS149" i="4"/>
  <c r="V194" i="4"/>
  <c r="AP194" i="4"/>
  <c r="W194" i="4"/>
  <c r="AQ194" i="4"/>
  <c r="X194" i="4"/>
  <c r="AR194" i="4"/>
  <c r="Y194" i="4"/>
  <c r="AS194" i="4"/>
  <c r="V98" i="4"/>
  <c r="AP98" i="4"/>
  <c r="W98" i="4"/>
  <c r="AQ98" i="4"/>
  <c r="X98" i="4"/>
  <c r="AR98" i="4"/>
  <c r="Y98" i="4"/>
  <c r="AS98" i="4"/>
  <c r="V163" i="4"/>
  <c r="AP163" i="4"/>
  <c r="W163" i="4"/>
  <c r="AQ163" i="4"/>
  <c r="X163" i="4"/>
  <c r="AR163" i="4"/>
  <c r="Y163" i="4"/>
  <c r="AS163" i="4"/>
  <c r="V195" i="4"/>
  <c r="AP195" i="4"/>
  <c r="W195" i="4"/>
  <c r="AQ195" i="4"/>
  <c r="X195" i="4"/>
  <c r="AR195" i="4"/>
  <c r="Y195" i="4"/>
  <c r="AS195" i="4"/>
  <c r="V124" i="4"/>
  <c r="AP124" i="4"/>
  <c r="W124" i="4"/>
  <c r="AQ124" i="4"/>
  <c r="X124" i="4"/>
  <c r="AR124" i="4"/>
  <c r="Y124" i="4"/>
  <c r="AS124" i="4"/>
  <c r="V68" i="4"/>
  <c r="AP68" i="4"/>
  <c r="W68" i="4"/>
  <c r="AQ68" i="4"/>
  <c r="X68" i="4"/>
  <c r="AR68" i="4"/>
  <c r="Y68" i="4"/>
  <c r="AS68" i="4"/>
  <c r="V115" i="4"/>
  <c r="AP115" i="4"/>
  <c r="W115" i="4"/>
  <c r="AQ115" i="4"/>
  <c r="X115" i="4"/>
  <c r="AR115" i="4"/>
  <c r="Y115" i="4"/>
  <c r="AS115" i="4"/>
  <c r="V132" i="4"/>
  <c r="AP132" i="4"/>
  <c r="W132" i="4"/>
  <c r="AQ132" i="4"/>
  <c r="X132" i="4"/>
  <c r="AR132" i="4"/>
  <c r="Y132" i="4"/>
  <c r="AS132" i="4"/>
  <c r="V196" i="4"/>
  <c r="AP196" i="4"/>
  <c r="W196" i="4"/>
  <c r="AQ196" i="4"/>
  <c r="X196" i="4"/>
  <c r="AR196" i="4"/>
  <c r="Y196" i="4"/>
  <c r="AS196" i="4"/>
  <c r="V99" i="4"/>
  <c r="AP99" i="4"/>
  <c r="W99" i="4"/>
  <c r="AQ99" i="4"/>
  <c r="X99" i="4"/>
  <c r="AR99" i="4"/>
  <c r="Y99" i="4"/>
  <c r="AS99" i="4"/>
  <c r="V143" i="4"/>
  <c r="AP143" i="4"/>
  <c r="W143" i="4"/>
  <c r="AQ143" i="4"/>
  <c r="X143" i="4"/>
  <c r="AR143" i="4"/>
  <c r="Y143" i="4"/>
  <c r="AS143" i="4"/>
  <c r="V166" i="4"/>
  <c r="AP166" i="4"/>
  <c r="W166" i="4"/>
  <c r="AQ166" i="4"/>
  <c r="X166" i="4"/>
  <c r="AR166" i="4"/>
  <c r="Y166" i="4"/>
  <c r="AS166" i="4"/>
  <c r="V123" i="4"/>
  <c r="AP123" i="4"/>
  <c r="W123" i="4"/>
  <c r="AQ123" i="4"/>
  <c r="X123" i="4"/>
  <c r="AR123" i="4"/>
  <c r="Y123" i="4"/>
  <c r="AS123" i="4"/>
  <c r="J10" i="7" l="1"/>
  <c r="BH66" i="3"/>
  <c r="BG66" i="3"/>
  <c r="BF66" i="3"/>
  <c r="BE66" i="3"/>
  <c r="BH4" i="5"/>
  <c r="BG4" i="5"/>
  <c r="BF4" i="5"/>
  <c r="BE4" i="5"/>
  <c r="U14" i="8"/>
  <c r="BH114" i="1" l="1"/>
  <c r="BG114" i="1"/>
  <c r="BF114" i="1"/>
  <c r="BE114" i="1"/>
  <c r="J6" i="7" l="1"/>
  <c r="J5" i="7"/>
  <c r="J4" i="7"/>
  <c r="U11" i="7"/>
  <c r="U10" i="7"/>
  <c r="U6" i="7"/>
  <c r="U5" i="7"/>
  <c r="U26" i="7"/>
  <c r="J26" i="7"/>
  <c r="U23" i="7"/>
  <c r="J23" i="7"/>
  <c r="U20" i="7"/>
  <c r="J20" i="7"/>
  <c r="U19" i="7"/>
  <c r="J19" i="7"/>
  <c r="U16" i="7"/>
  <c r="J16" i="7"/>
  <c r="U15" i="7"/>
  <c r="J15" i="7"/>
  <c r="U14" i="7"/>
  <c r="J14" i="7"/>
  <c r="J11" i="7"/>
  <c r="U9" i="7"/>
  <c r="J9" i="7"/>
  <c r="U4" i="7"/>
  <c r="U26" i="8"/>
  <c r="J26" i="8"/>
  <c r="U23" i="8"/>
  <c r="J23" i="8"/>
  <c r="U20" i="8"/>
  <c r="J20" i="8"/>
  <c r="U19" i="8"/>
  <c r="J19" i="8"/>
  <c r="U16" i="8"/>
  <c r="J16" i="8"/>
  <c r="U15" i="8"/>
  <c r="J15" i="8"/>
  <c r="J14" i="8"/>
  <c r="U11" i="8"/>
  <c r="J11" i="8"/>
  <c r="U10" i="8"/>
  <c r="J10" i="8"/>
  <c r="U9" i="8"/>
  <c r="J9" i="8"/>
  <c r="U6" i="8"/>
  <c r="J6" i="8"/>
  <c r="U5" i="8"/>
  <c r="J5" i="8"/>
  <c r="U4" i="8"/>
  <c r="J4" i="8"/>
  <c r="U26" i="9"/>
  <c r="J26" i="9"/>
  <c r="U23" i="9"/>
  <c r="J23" i="9"/>
  <c r="U20" i="9"/>
  <c r="J20" i="9"/>
  <c r="U19" i="9"/>
  <c r="J19" i="9"/>
  <c r="J16" i="9"/>
  <c r="J15" i="9"/>
  <c r="J14" i="9"/>
  <c r="U11" i="9"/>
  <c r="J11" i="9"/>
  <c r="U9" i="9"/>
  <c r="J10" i="9"/>
  <c r="U10" i="9"/>
  <c r="J9" i="9"/>
  <c r="U6" i="9"/>
  <c r="J6" i="9"/>
  <c r="U5" i="9"/>
  <c r="J5" i="9"/>
  <c r="U4" i="9"/>
  <c r="J4" i="9"/>
  <c r="E219" i="4" l="1"/>
  <c r="BB219" i="4" s="1"/>
  <c r="E218" i="4"/>
  <c r="BB218" i="4" s="1"/>
  <c r="E217" i="4"/>
  <c r="BB217" i="4" s="1"/>
  <c r="E216" i="4"/>
  <c r="BB216" i="4" s="1"/>
  <c r="E215" i="4"/>
  <c r="BB215" i="4" s="1"/>
  <c r="E214" i="4"/>
  <c r="BB214" i="4" l="1"/>
  <c r="BB220" i="4" s="1"/>
  <c r="AR214" i="4"/>
  <c r="AH214" i="4"/>
  <c r="X214" i="4"/>
  <c r="AR215" i="4"/>
  <c r="AH215" i="4"/>
  <c r="X215" i="4"/>
  <c r="AR216" i="4"/>
  <c r="AH216" i="4"/>
  <c r="X216" i="4"/>
  <c r="AR217" i="4"/>
  <c r="AH217" i="4"/>
  <c r="X217" i="4"/>
  <c r="AR218" i="4"/>
  <c r="AH218" i="4"/>
  <c r="X218" i="4"/>
  <c r="AR219" i="4"/>
  <c r="AH219" i="4"/>
  <c r="X219" i="4"/>
  <c r="BC464" i="1"/>
  <c r="BC465" i="1"/>
  <c r="BC466" i="1"/>
  <c r="BC467" i="1"/>
  <c r="BC463" i="1"/>
  <c r="F454" i="1"/>
  <c r="F455" i="1"/>
  <c r="BC290" i="3"/>
  <c r="F456" i="1"/>
  <c r="BC291" i="3"/>
  <c r="BC456" i="1" s="1"/>
  <c r="F457" i="1"/>
  <c r="BC292" i="3"/>
  <c r="BC457" i="1" s="1"/>
  <c r="F458" i="1"/>
  <c r="BC293" i="3"/>
  <c r="F459" i="1"/>
  <c r="BC294" i="3"/>
  <c r="BC459" i="1" s="1"/>
  <c r="F290" i="3"/>
  <c r="E304" i="2"/>
  <c r="F289" i="3"/>
  <c r="E305" i="2"/>
  <c r="F292" i="3"/>
  <c r="E306" i="2"/>
  <c r="F291" i="3"/>
  <c r="E307" i="2"/>
  <c r="F293" i="3"/>
  <c r="E308" i="2"/>
  <c r="F294" i="3"/>
  <c r="E309" i="2"/>
  <c r="F295" i="3"/>
  <c r="E294" i="3"/>
  <c r="E293" i="3"/>
  <c r="E291" i="3"/>
  <c r="E292" i="3"/>
  <c r="E289" i="3"/>
  <c r="E290" i="3"/>
  <c r="E220" i="4"/>
  <c r="BC458" i="1" l="1"/>
  <c r="BC455" i="1"/>
  <c r="E454" i="1"/>
  <c r="J219" i="4"/>
  <c r="J218" i="4"/>
  <c r="J217" i="4"/>
  <c r="J216" i="4"/>
  <c r="J215" i="4"/>
  <c r="J214" i="4"/>
  <c r="G219" i="4"/>
  <c r="G309" i="2" s="1"/>
  <c r="G218" i="4"/>
  <c r="G308" i="2" s="1"/>
  <c r="G217" i="4"/>
  <c r="G307" i="2" s="1"/>
  <c r="G216" i="4"/>
  <c r="G306" i="2" s="1"/>
  <c r="G215" i="4"/>
  <c r="G305" i="2" s="1"/>
  <c r="G214" i="4"/>
  <c r="G304" i="2" s="1"/>
  <c r="G310" i="2"/>
  <c r="G220" i="4"/>
  <c r="BC289" i="3"/>
  <c r="F460" i="1"/>
  <c r="BC462" i="1"/>
  <c r="G289" i="3"/>
  <c r="E455" i="1"/>
  <c r="G292" i="3"/>
  <c r="E456" i="1"/>
  <c r="G291" i="3"/>
  <c r="E457" i="1"/>
  <c r="G293" i="3"/>
  <c r="E458" i="1"/>
  <c r="G294" i="3"/>
  <c r="E459" i="1"/>
  <c r="Y294" i="3"/>
  <c r="X309" i="2"/>
  <c r="AI294" i="3"/>
  <c r="AI459" i="1" s="1"/>
  <c r="AH309" i="2"/>
  <c r="Y293" i="3"/>
  <c r="X308" i="2"/>
  <c r="AI293" i="3"/>
  <c r="AI458" i="1" s="1"/>
  <c r="AH308" i="2"/>
  <c r="Y292" i="3"/>
  <c r="X307" i="2"/>
  <c r="AI292" i="3"/>
  <c r="AI457" i="1" s="1"/>
  <c r="AH307" i="2"/>
  <c r="Y291" i="3"/>
  <c r="X306" i="2"/>
  <c r="AI291" i="3"/>
  <c r="AI456" i="1" s="1"/>
  <c r="AH306" i="2"/>
  <c r="Y290" i="3"/>
  <c r="X305" i="2"/>
  <c r="AI290" i="3"/>
  <c r="AI455" i="1" s="1"/>
  <c r="AH305" i="2"/>
  <c r="Y289" i="3"/>
  <c r="X304" i="2"/>
  <c r="X310" i="2" s="1"/>
  <c r="AI289" i="3"/>
  <c r="AH304" i="2"/>
  <c r="AH310" i="2" s="1"/>
  <c r="G459" i="1"/>
  <c r="G458" i="1"/>
  <c r="G457" i="1"/>
  <c r="G456" i="1"/>
  <c r="G455" i="1"/>
  <c r="E310" i="2"/>
  <c r="E460" i="1"/>
  <c r="G454" i="1"/>
  <c r="G460" i="1" s="1"/>
  <c r="Y295" i="3"/>
  <c r="AI295" i="3"/>
  <c r="E295" i="3"/>
  <c r="G290" i="3"/>
  <c r="G295" i="3" s="1"/>
  <c r="E301" i="2"/>
  <c r="BB301" i="2" s="1"/>
  <c r="E300" i="2"/>
  <c r="BB300" i="2" s="1"/>
  <c r="E299" i="2"/>
  <c r="BB299" i="2" s="1"/>
  <c r="E298" i="2"/>
  <c r="BB298" i="2" s="1"/>
  <c r="E297" i="2"/>
  <c r="BB297" i="2" s="1"/>
  <c r="E296" i="2"/>
  <c r="BB296" i="2" s="1"/>
  <c r="BB302" i="2" s="1"/>
  <c r="BB323" i="2" s="1"/>
  <c r="X220" i="4"/>
  <c r="AH220" i="4"/>
  <c r="AI454" i="1" l="1"/>
  <c r="AI460" i="1" s="1"/>
  <c r="J220" i="4"/>
  <c r="J304" i="2"/>
  <c r="O289" i="3"/>
  <c r="J305" i="2"/>
  <c r="O455" i="1" s="1"/>
  <c r="O290" i="3"/>
  <c r="J306" i="2"/>
  <c r="O456" i="1" s="1"/>
  <c r="O291" i="3"/>
  <c r="J307" i="2"/>
  <c r="O457" i="1" s="1"/>
  <c r="O292" i="3"/>
  <c r="J308" i="2"/>
  <c r="O458" i="1" s="1"/>
  <c r="O293" i="3"/>
  <c r="J309" i="2"/>
  <c r="O459" i="1" s="1"/>
  <c r="O294" i="3"/>
  <c r="N294" i="3"/>
  <c r="N293" i="3"/>
  <c r="N292" i="3"/>
  <c r="N291" i="3"/>
  <c r="N290" i="3"/>
  <c r="N289" i="3"/>
  <c r="Y454" i="1"/>
  <c r="Y455" i="1"/>
  <c r="Y456" i="1"/>
  <c r="Y457" i="1"/>
  <c r="Y458" i="1"/>
  <c r="Y459" i="1"/>
  <c r="AR296" i="2"/>
  <c r="AH296" i="2"/>
  <c r="X296" i="2"/>
  <c r="G296" i="2" s="1"/>
  <c r="BC447" i="1"/>
  <c r="AR297" i="2"/>
  <c r="AH297" i="2"/>
  <c r="X297" i="2"/>
  <c r="G297" i="2" s="1"/>
  <c r="BC448" i="1"/>
  <c r="AR298" i="2"/>
  <c r="AH298" i="2"/>
  <c r="X298" i="2"/>
  <c r="G298" i="2" s="1"/>
  <c r="BC449" i="1"/>
  <c r="AR299" i="2"/>
  <c r="AH299" i="2"/>
  <c r="X299" i="2"/>
  <c r="G299" i="2" s="1"/>
  <c r="BC450" i="1"/>
  <c r="AR300" i="2"/>
  <c r="AH300" i="2"/>
  <c r="X300" i="2"/>
  <c r="G300" i="2" s="1"/>
  <c r="BC451" i="1"/>
  <c r="AR301" i="2"/>
  <c r="AH301" i="2"/>
  <c r="X301" i="2"/>
  <c r="G301" i="2" s="1"/>
  <c r="BC446" i="1"/>
  <c r="BC452" i="1" s="1"/>
  <c r="Y460" i="1"/>
  <c r="BC454" i="1"/>
  <c r="BC460" i="1" s="1"/>
  <c r="BC295" i="3"/>
  <c r="F446" i="1"/>
  <c r="AS446" i="1"/>
  <c r="F447" i="1"/>
  <c r="AS447" i="1"/>
  <c r="F448" i="1"/>
  <c r="AS448" i="1"/>
  <c r="F449" i="1"/>
  <c r="AS449" i="1"/>
  <c r="F450" i="1"/>
  <c r="AS450" i="1"/>
  <c r="F451" i="1"/>
  <c r="AS451" i="1"/>
  <c r="E302" i="2"/>
  <c r="O295" i="3" l="1"/>
  <c r="O454" i="1"/>
  <c r="O460" i="1" s="1"/>
  <c r="J310" i="2"/>
  <c r="N454" i="1"/>
  <c r="N295" i="3"/>
  <c r="P289" i="3"/>
  <c r="P290" i="3"/>
  <c r="N455" i="1"/>
  <c r="P455" i="1" s="1"/>
  <c r="P291" i="3"/>
  <c r="N456" i="1"/>
  <c r="P456" i="1" s="1"/>
  <c r="P292" i="3"/>
  <c r="N457" i="1"/>
  <c r="P457" i="1" s="1"/>
  <c r="P293" i="3"/>
  <c r="N458" i="1"/>
  <c r="P458" i="1" s="1"/>
  <c r="P294" i="3"/>
  <c r="N459" i="1"/>
  <c r="P459" i="1" s="1"/>
  <c r="G302" i="2"/>
  <c r="AS452" i="1"/>
  <c r="AR302" i="2"/>
  <c r="P295" i="3" l="1"/>
  <c r="N460" i="1"/>
  <c r="P454" i="1"/>
  <c r="P460" i="1" s="1"/>
  <c r="AS294" i="3"/>
  <c r="AR309" i="2"/>
  <c r="AS293" i="3"/>
  <c r="AR308" i="2"/>
  <c r="AS292" i="3"/>
  <c r="AR307" i="2"/>
  <c r="AS291" i="3"/>
  <c r="AR306" i="2"/>
  <c r="AS290" i="3"/>
  <c r="AR305" i="2"/>
  <c r="AS289" i="3"/>
  <c r="AR304" i="2"/>
  <c r="AR310" i="2" s="1"/>
  <c r="AR323" i="2" s="1"/>
  <c r="AS295" i="3"/>
  <c r="AR220" i="4"/>
  <c r="AS454" i="1" l="1"/>
  <c r="AS455" i="1"/>
  <c r="J455" i="1" s="1"/>
  <c r="AS456" i="1"/>
  <c r="J456" i="1" s="1"/>
  <c r="AS457" i="1"/>
  <c r="J457" i="1" s="1"/>
  <c r="AS458" i="1"/>
  <c r="J458" i="1" s="1"/>
  <c r="AS459" i="1"/>
  <c r="J459" i="1" s="1"/>
  <c r="AS460" i="1"/>
  <c r="J454" i="1"/>
  <c r="J460" i="1" s="1"/>
  <c r="F452" i="1"/>
  <c r="AI447" i="1" l="1"/>
  <c r="AI448" i="1"/>
  <c r="AI449" i="1"/>
  <c r="AI450" i="1"/>
  <c r="AI451" i="1"/>
  <c r="AI446" i="1"/>
  <c r="AH302" i="2"/>
  <c r="AI452" i="1" l="1"/>
  <c r="Y447" i="1"/>
  <c r="J447" i="1" s="1"/>
  <c r="Y448" i="1"/>
  <c r="J448" i="1" s="1"/>
  <c r="Y449" i="1"/>
  <c r="J449" i="1" s="1"/>
  <c r="Y450" i="1"/>
  <c r="J450" i="1" s="1"/>
  <c r="Y451" i="1"/>
  <c r="J451" i="1" s="1"/>
  <c r="X302" i="2" l="1"/>
  <c r="Y446" i="1"/>
  <c r="J446" i="1" l="1"/>
  <c r="J452" i="1" s="1"/>
  <c r="Y452" i="1"/>
  <c r="V85" i="6" l="1"/>
  <c r="W85" i="6"/>
  <c r="X85" i="6"/>
  <c r="Y85" i="6"/>
  <c r="V61" i="6"/>
  <c r="W61" i="6"/>
  <c r="X61" i="6"/>
  <c r="Y61" i="6"/>
  <c r="E157" i="6"/>
  <c r="F463" i="1"/>
  <c r="E158" i="6"/>
  <c r="F464" i="1"/>
  <c r="E159" i="6"/>
  <c r="F465" i="1"/>
  <c r="E160" i="6"/>
  <c r="F466" i="1"/>
  <c r="E161" i="6"/>
  <c r="F467" i="1"/>
  <c r="E162" i="6"/>
  <c r="F468" i="1"/>
  <c r="E163" i="6"/>
  <c r="F469" i="1"/>
  <c r="E164" i="6"/>
  <c r="F470" i="1"/>
  <c r="E156" i="6"/>
  <c r="BB156" i="6" s="1"/>
  <c r="X156" i="6"/>
  <c r="F245" i="5" l="1"/>
  <c r="BB164" i="6"/>
  <c r="F244" i="5"/>
  <c r="BB163" i="6"/>
  <c r="F243" i="5"/>
  <c r="BB162" i="6"/>
  <c r="F242" i="5"/>
  <c r="BB161" i="6"/>
  <c r="F241" i="5"/>
  <c r="BB160" i="6"/>
  <c r="F240" i="5"/>
  <c r="BB159" i="6"/>
  <c r="F239" i="5"/>
  <c r="BB158" i="6"/>
  <c r="F238" i="5"/>
  <c r="BB157" i="6"/>
  <c r="Y237" i="5"/>
  <c r="F237" i="5"/>
  <c r="X312" i="2"/>
  <c r="E312" i="2"/>
  <c r="F462" i="1"/>
  <c r="AH156" i="6"/>
  <c r="AR156" i="6"/>
  <c r="AS237" i="5" s="1"/>
  <c r="AS462" i="1" s="1"/>
  <c r="E165" i="6"/>
  <c r="AH164" i="6"/>
  <c r="X164" i="6"/>
  <c r="AR164" i="6"/>
  <c r="AS245" i="5" s="1"/>
  <c r="AS470" i="1" s="1"/>
  <c r="E320" i="2"/>
  <c r="AH163" i="6"/>
  <c r="X163" i="6"/>
  <c r="AR163" i="6"/>
  <c r="AS244" i="5" s="1"/>
  <c r="AS469" i="1" s="1"/>
  <c r="E319" i="2"/>
  <c r="AH162" i="6"/>
  <c r="AI243" i="5" s="1"/>
  <c r="X162" i="6"/>
  <c r="AR162" i="6"/>
  <c r="AS243" i="5" s="1"/>
  <c r="AS468" i="1" s="1"/>
  <c r="E318" i="2"/>
  <c r="AH161" i="6"/>
  <c r="AI242" i="5" s="1"/>
  <c r="X161" i="6"/>
  <c r="AR161" i="6"/>
  <c r="AS242" i="5" s="1"/>
  <c r="AS467" i="1" s="1"/>
  <c r="E317" i="2"/>
  <c r="AH160" i="6"/>
  <c r="AI241" i="5" s="1"/>
  <c r="X160" i="6"/>
  <c r="AR160" i="6"/>
  <c r="AS241" i="5" s="1"/>
  <c r="AS466" i="1" s="1"/>
  <c r="E316" i="2"/>
  <c r="AH159" i="6"/>
  <c r="AI240" i="5" s="1"/>
  <c r="X159" i="6"/>
  <c r="AR159" i="6"/>
  <c r="AS240" i="5" s="1"/>
  <c r="AS465" i="1" s="1"/>
  <c r="E315" i="2"/>
  <c r="AH158" i="6"/>
  <c r="AI239" i="5" s="1"/>
  <c r="X158" i="6"/>
  <c r="AR158" i="6"/>
  <c r="AS239" i="5" s="1"/>
  <c r="AS464" i="1" s="1"/>
  <c r="E314" i="2"/>
  <c r="AH157" i="6"/>
  <c r="X157" i="6"/>
  <c r="AR157" i="6"/>
  <c r="E313" i="2"/>
  <c r="E321" i="2" s="1"/>
  <c r="E323" i="2" s="1"/>
  <c r="BB165" i="6" l="1"/>
  <c r="BC468" i="1"/>
  <c r="Y238" i="5"/>
  <c r="G157" i="6"/>
  <c r="G313" i="2" s="1"/>
  <c r="AH165" i="6"/>
  <c r="AI238" i="5"/>
  <c r="Y239" i="5"/>
  <c r="J239" i="5" s="1"/>
  <c r="G158" i="6"/>
  <c r="G314" i="2" s="1"/>
  <c r="Y240" i="5"/>
  <c r="J240" i="5" s="1"/>
  <c r="G159" i="6"/>
  <c r="G315" i="2" s="1"/>
  <c r="Y241" i="5"/>
  <c r="J241" i="5" s="1"/>
  <c r="G160" i="6"/>
  <c r="G316" i="2" s="1"/>
  <c r="Y242" i="5"/>
  <c r="J242" i="5" s="1"/>
  <c r="G161" i="6"/>
  <c r="G317" i="2" s="1"/>
  <c r="Y243" i="5"/>
  <c r="J243" i="5" s="1"/>
  <c r="G162" i="6"/>
  <c r="G318" i="2" s="1"/>
  <c r="Y244" i="5"/>
  <c r="G163" i="6"/>
  <c r="G319" i="2" s="1"/>
  <c r="X319" i="2"/>
  <c r="AI244" i="5"/>
  <c r="AH319" i="2"/>
  <c r="Y245" i="5"/>
  <c r="G164" i="6"/>
  <c r="G320" i="2" s="1"/>
  <c r="X320" i="2"/>
  <c r="AI245" i="5"/>
  <c r="AH320" i="2"/>
  <c r="J161" i="6"/>
  <c r="J160" i="6"/>
  <c r="J159" i="6"/>
  <c r="J158" i="6"/>
  <c r="J157" i="6"/>
  <c r="J156" i="6"/>
  <c r="AI237" i="5"/>
  <c r="AI246" i="5" s="1"/>
  <c r="AH312" i="2"/>
  <c r="G156" i="6"/>
  <c r="J301" i="2"/>
  <c r="J300" i="2"/>
  <c r="J299" i="2"/>
  <c r="J298" i="2"/>
  <c r="J297" i="2"/>
  <c r="J296" i="2"/>
  <c r="F246" i="5"/>
  <c r="E245" i="5"/>
  <c r="BB245" i="5" s="1"/>
  <c r="E244" i="5"/>
  <c r="BB244" i="5" s="1"/>
  <c r="E243" i="5"/>
  <c r="BB243" i="5" s="1"/>
  <c r="BE243" i="5" s="1"/>
  <c r="E242" i="5"/>
  <c r="BB242" i="5" s="1"/>
  <c r="BE242" i="5" s="1"/>
  <c r="E241" i="5"/>
  <c r="BB241" i="5" s="1"/>
  <c r="BE241" i="5" s="1"/>
  <c r="E240" i="5"/>
  <c r="BB240" i="5" s="1"/>
  <c r="BE240" i="5" s="1"/>
  <c r="E239" i="5"/>
  <c r="BB239" i="5" s="1"/>
  <c r="BE239" i="5" s="1"/>
  <c r="E238" i="5"/>
  <c r="BB238" i="5" s="1"/>
  <c r="BE238" i="5" s="1"/>
  <c r="E237" i="5"/>
  <c r="BB237" i="5" s="1"/>
  <c r="J237" i="5"/>
  <c r="Y246" i="5"/>
  <c r="F471" i="1"/>
  <c r="F473" i="1" s="1"/>
  <c r="Y462" i="1"/>
  <c r="AI462" i="1"/>
  <c r="AS238" i="5"/>
  <c r="AR165" i="6"/>
  <c r="X313" i="2"/>
  <c r="X165" i="6"/>
  <c r="AH313" i="2"/>
  <c r="X314" i="2"/>
  <c r="AH314" i="2"/>
  <c r="X315" i="2"/>
  <c r="AH315" i="2"/>
  <c r="X316" i="2"/>
  <c r="AH316" i="2"/>
  <c r="X317" i="2"/>
  <c r="AH317" i="2"/>
  <c r="X318" i="2"/>
  <c r="AH318" i="2"/>
  <c r="BB246" i="5" l="1"/>
  <c r="BE237" i="5"/>
  <c r="BE245" i="5"/>
  <c r="BC470" i="1"/>
  <c r="BE244" i="5"/>
  <c r="BE246" i="5" s="1"/>
  <c r="BC469" i="1"/>
  <c r="BC471" i="1" s="1"/>
  <c r="BC473" i="1" s="1"/>
  <c r="AH237" i="5"/>
  <c r="X237" i="5"/>
  <c r="G237" i="5"/>
  <c r="E246" i="5"/>
  <c r="AH238" i="5"/>
  <c r="AJ238" i="5" s="1"/>
  <c r="X238" i="5"/>
  <c r="G238" i="5"/>
  <c r="AH239" i="5"/>
  <c r="AJ239" i="5" s="1"/>
  <c r="X239" i="5"/>
  <c r="G239" i="5"/>
  <c r="AH240" i="5"/>
  <c r="AJ240" i="5" s="1"/>
  <c r="X240" i="5"/>
  <c r="G240" i="5"/>
  <c r="AH241" i="5"/>
  <c r="AJ241" i="5" s="1"/>
  <c r="X241" i="5"/>
  <c r="G241" i="5"/>
  <c r="AH242" i="5"/>
  <c r="AJ242" i="5" s="1"/>
  <c r="X242" i="5"/>
  <c r="G242" i="5"/>
  <c r="AH243" i="5"/>
  <c r="AJ243" i="5" s="1"/>
  <c r="X243" i="5"/>
  <c r="G243" i="5"/>
  <c r="AH244" i="5"/>
  <c r="AJ244" i="5" s="1"/>
  <c r="X244" i="5"/>
  <c r="G244" i="5"/>
  <c r="AH245" i="5"/>
  <c r="AJ245" i="5" s="1"/>
  <c r="X245" i="5"/>
  <c r="G245" i="5"/>
  <c r="J302" i="2"/>
  <c r="O446" i="1"/>
  <c r="O447" i="1"/>
  <c r="O448" i="1"/>
  <c r="O449" i="1"/>
  <c r="O450" i="1"/>
  <c r="O451" i="1"/>
  <c r="G312" i="2"/>
  <c r="G321" i="2" s="1"/>
  <c r="G323" i="2" s="1"/>
  <c r="G165" i="6"/>
  <c r="J312" i="2"/>
  <c r="O237" i="5"/>
  <c r="J162" i="6"/>
  <c r="J313" i="2"/>
  <c r="O238" i="5"/>
  <c r="J314" i="2"/>
  <c r="O239" i="5"/>
  <c r="J315" i="2"/>
  <c r="O240" i="5"/>
  <c r="J316" i="2"/>
  <c r="O241" i="5"/>
  <c r="J317" i="2"/>
  <c r="O242" i="5"/>
  <c r="J245" i="5"/>
  <c r="Y470" i="1"/>
  <c r="AI470" i="1"/>
  <c r="J244" i="5"/>
  <c r="Y469" i="1"/>
  <c r="AI469" i="1"/>
  <c r="J238" i="5"/>
  <c r="J246" i="5" s="1"/>
  <c r="J462" i="1"/>
  <c r="AH321" i="2"/>
  <c r="AH323" i="2" s="1"/>
  <c r="X321" i="2"/>
  <c r="X323" i="2" s="1"/>
  <c r="AS463" i="1"/>
  <c r="AS246" i="5"/>
  <c r="Y468" i="1"/>
  <c r="AI468" i="1"/>
  <c r="Y467" i="1"/>
  <c r="AI467" i="1"/>
  <c r="Y466" i="1"/>
  <c r="AI466" i="1"/>
  <c r="Y465" i="1"/>
  <c r="AI465" i="1"/>
  <c r="Y464" i="1"/>
  <c r="AI464" i="1"/>
  <c r="Y463" i="1"/>
  <c r="AI463" i="1"/>
  <c r="BB446" i="1" l="1"/>
  <c r="BB451" i="1"/>
  <c r="BE451" i="1" s="1"/>
  <c r="BB450" i="1"/>
  <c r="BE450" i="1" s="1"/>
  <c r="BB449" i="1"/>
  <c r="BE449" i="1" s="1"/>
  <c r="BB448" i="1"/>
  <c r="BE448" i="1" s="1"/>
  <c r="BB447" i="1"/>
  <c r="BE447" i="1" s="1"/>
  <c r="AR237" i="5"/>
  <c r="AR238" i="5"/>
  <c r="AR239" i="5"/>
  <c r="AR240" i="5"/>
  <c r="AR241" i="5"/>
  <c r="AR242" i="5"/>
  <c r="AR243" i="5"/>
  <c r="AR244" i="5"/>
  <c r="AR245" i="5"/>
  <c r="J469" i="1"/>
  <c r="J470" i="1"/>
  <c r="O467" i="1"/>
  <c r="J325" i="2"/>
  <c r="O475" i="1" s="1"/>
  <c r="O466" i="1"/>
  <c r="J324" i="2"/>
  <c r="O474" i="1" s="1"/>
  <c r="O465" i="1"/>
  <c r="J323" i="2"/>
  <c r="O473" i="1" s="1"/>
  <c r="O464" i="1"/>
  <c r="J322" i="2"/>
  <c r="O472" i="1" s="1"/>
  <c r="O463" i="1"/>
  <c r="J321" i="2"/>
  <c r="O471" i="1" s="1"/>
  <c r="O243" i="5"/>
  <c r="O462" i="1"/>
  <c r="O468" i="1" s="1"/>
  <c r="J318" i="2"/>
  <c r="J320" i="2"/>
  <c r="O452" i="1"/>
  <c r="I245" i="5"/>
  <c r="K245" i="5" s="1"/>
  <c r="Z245" i="5"/>
  <c r="I244" i="5"/>
  <c r="K244" i="5" s="1"/>
  <c r="Z244" i="5"/>
  <c r="I243" i="5"/>
  <c r="K243" i="5" s="1"/>
  <c r="Z243" i="5"/>
  <c r="I242" i="5"/>
  <c r="K242" i="5" s="1"/>
  <c r="Z242" i="5"/>
  <c r="I241" i="5"/>
  <c r="K241" i="5" s="1"/>
  <c r="Z241" i="5"/>
  <c r="I240" i="5"/>
  <c r="K240" i="5" s="1"/>
  <c r="Z240" i="5"/>
  <c r="I239" i="5"/>
  <c r="K239" i="5" s="1"/>
  <c r="Z239" i="5"/>
  <c r="I238" i="5"/>
  <c r="K238" i="5" s="1"/>
  <c r="Z238" i="5"/>
  <c r="N242" i="5"/>
  <c r="N241" i="5"/>
  <c r="N240" i="5"/>
  <c r="N239" i="5"/>
  <c r="N238" i="5"/>
  <c r="N237" i="5"/>
  <c r="G246" i="5"/>
  <c r="I237" i="5"/>
  <c r="Z237" i="5"/>
  <c r="Z246" i="5" s="1"/>
  <c r="X246" i="5"/>
  <c r="AJ237" i="5"/>
  <c r="AJ246" i="5" s="1"/>
  <c r="AH246" i="5"/>
  <c r="AI471" i="1"/>
  <c r="J463" i="1"/>
  <c r="Y471" i="1"/>
  <c r="J464" i="1"/>
  <c r="J465" i="1"/>
  <c r="J466" i="1"/>
  <c r="J467" i="1"/>
  <c r="J468" i="1"/>
  <c r="E462" i="1"/>
  <c r="AU237" i="5"/>
  <c r="AU238" i="5"/>
  <c r="E463" i="1"/>
  <c r="G463" i="1" s="1"/>
  <c r="AU239" i="5"/>
  <c r="E464" i="1"/>
  <c r="G464" i="1" s="1"/>
  <c r="AU240" i="5"/>
  <c r="E465" i="1"/>
  <c r="G465" i="1" s="1"/>
  <c r="AU241" i="5"/>
  <c r="E466" i="1"/>
  <c r="G466" i="1" s="1"/>
  <c r="AU242" i="5"/>
  <c r="E467" i="1"/>
  <c r="G467" i="1" s="1"/>
  <c r="AU243" i="5"/>
  <c r="E468" i="1"/>
  <c r="G468" i="1" s="1"/>
  <c r="AU244" i="5"/>
  <c r="E469" i="1"/>
  <c r="G469" i="1" s="1"/>
  <c r="AU245" i="5"/>
  <c r="E470" i="1"/>
  <c r="G470" i="1" s="1"/>
  <c r="AS471" i="1"/>
  <c r="BE446" i="1" l="1"/>
  <c r="BE452" i="1" s="1"/>
  <c r="BB452" i="1"/>
  <c r="I246" i="5"/>
  <c r="K237" i="5"/>
  <c r="K246" i="5" s="1"/>
  <c r="N462" i="1"/>
  <c r="P237" i="5"/>
  <c r="N243" i="5"/>
  <c r="N463" i="1"/>
  <c r="P463" i="1" s="1"/>
  <c r="P238" i="5"/>
  <c r="N464" i="1"/>
  <c r="P464" i="1" s="1"/>
  <c r="P239" i="5"/>
  <c r="N465" i="1"/>
  <c r="P465" i="1" s="1"/>
  <c r="P240" i="5"/>
  <c r="N466" i="1"/>
  <c r="P466" i="1" s="1"/>
  <c r="P241" i="5"/>
  <c r="N467" i="1"/>
  <c r="P467" i="1" s="1"/>
  <c r="P242" i="5"/>
  <c r="O470" i="1"/>
  <c r="O476" i="1" s="1"/>
  <c r="J326" i="2"/>
  <c r="AU246" i="5"/>
  <c r="AS473" i="1"/>
  <c r="AR446" i="1"/>
  <c r="BB470" i="1"/>
  <c r="BE470" i="1" s="1"/>
  <c r="X470" i="1"/>
  <c r="AH470" i="1"/>
  <c r="AK470" i="1" s="1"/>
  <c r="AR470" i="1"/>
  <c r="AU470" i="1" s="1"/>
  <c r="BB469" i="1"/>
  <c r="BE469" i="1" s="1"/>
  <c r="X469" i="1"/>
  <c r="AH469" i="1"/>
  <c r="AK469" i="1" s="1"/>
  <c r="AR469" i="1"/>
  <c r="AU469" i="1" s="1"/>
  <c r="BB468" i="1"/>
  <c r="BE468" i="1" s="1"/>
  <c r="X468" i="1"/>
  <c r="AH468" i="1"/>
  <c r="AK468" i="1" s="1"/>
  <c r="AR468" i="1"/>
  <c r="AU468" i="1" s="1"/>
  <c r="BB467" i="1"/>
  <c r="BE467" i="1" s="1"/>
  <c r="X467" i="1"/>
  <c r="AH467" i="1"/>
  <c r="AK467" i="1" s="1"/>
  <c r="AR467" i="1"/>
  <c r="AU467" i="1" s="1"/>
  <c r="BB466" i="1"/>
  <c r="BE466" i="1" s="1"/>
  <c r="X466" i="1"/>
  <c r="AH466" i="1"/>
  <c r="AK466" i="1" s="1"/>
  <c r="AR466" i="1"/>
  <c r="AU466" i="1" s="1"/>
  <c r="BB465" i="1"/>
  <c r="BE465" i="1" s="1"/>
  <c r="X465" i="1"/>
  <c r="AH465" i="1"/>
  <c r="AK465" i="1" s="1"/>
  <c r="AR465" i="1"/>
  <c r="AU465" i="1" s="1"/>
  <c r="BB464" i="1"/>
  <c r="BE464" i="1" s="1"/>
  <c r="X464" i="1"/>
  <c r="AH464" i="1"/>
  <c r="AK464" i="1" s="1"/>
  <c r="AR464" i="1"/>
  <c r="AU464" i="1" s="1"/>
  <c r="BB463" i="1"/>
  <c r="BE463" i="1" s="1"/>
  <c r="X463" i="1"/>
  <c r="AH463" i="1"/>
  <c r="AK463" i="1" s="1"/>
  <c r="AR463" i="1"/>
  <c r="AU463" i="1" s="1"/>
  <c r="BB462" i="1"/>
  <c r="AR462" i="1"/>
  <c r="AR246" i="5"/>
  <c r="AH462" i="1"/>
  <c r="X462" i="1"/>
  <c r="G462" i="1"/>
  <c r="G471" i="1" s="1"/>
  <c r="E471" i="1"/>
  <c r="Y473" i="1"/>
  <c r="J471" i="1"/>
  <c r="J473" i="1" s="1"/>
  <c r="AI473" i="1"/>
  <c r="P243" i="5" l="1"/>
  <c r="N468" i="1"/>
  <c r="P462" i="1"/>
  <c r="P468" i="1" s="1"/>
  <c r="I462" i="1"/>
  <c r="AA462" i="1"/>
  <c r="X471" i="1"/>
  <c r="AK462" i="1"/>
  <c r="AK471" i="1" s="1"/>
  <c r="AH471" i="1"/>
  <c r="AU462" i="1"/>
  <c r="AU471" i="1" s="1"/>
  <c r="AR471" i="1"/>
  <c r="BB471" i="1"/>
  <c r="BE462" i="1"/>
  <c r="BE471" i="1" s="1"/>
  <c r="AA463" i="1"/>
  <c r="I463" i="1"/>
  <c r="K463" i="1" s="1"/>
  <c r="AA464" i="1"/>
  <c r="I464" i="1"/>
  <c r="K464" i="1" s="1"/>
  <c r="AA465" i="1"/>
  <c r="I465" i="1"/>
  <c r="K465" i="1" s="1"/>
  <c r="AA466" i="1"/>
  <c r="I466" i="1"/>
  <c r="K466" i="1" s="1"/>
  <c r="AA467" i="1"/>
  <c r="I467" i="1"/>
  <c r="K467" i="1" s="1"/>
  <c r="AA468" i="1"/>
  <c r="I468" i="1"/>
  <c r="K468" i="1" s="1"/>
  <c r="AA469" i="1"/>
  <c r="I469" i="1"/>
  <c r="K469" i="1" s="1"/>
  <c r="AA470" i="1"/>
  <c r="I470" i="1"/>
  <c r="K470" i="1" s="1"/>
  <c r="AU446" i="1"/>
  <c r="AR447" i="1"/>
  <c r="AR448" i="1"/>
  <c r="AR449" i="1"/>
  <c r="AR450" i="1"/>
  <c r="AR451" i="1"/>
  <c r="AU451" i="1" l="1"/>
  <c r="AU450" i="1"/>
  <c r="AU449" i="1"/>
  <c r="AU448" i="1"/>
  <c r="AU447" i="1"/>
  <c r="AR452" i="1"/>
  <c r="AU452" i="1"/>
  <c r="AA471" i="1"/>
  <c r="K462" i="1"/>
  <c r="K471" i="1" s="1"/>
  <c r="I471" i="1"/>
  <c r="V66" i="3"/>
  <c r="W66" i="3"/>
  <c r="X66" i="3"/>
  <c r="Y66" i="3"/>
  <c r="Y226" i="3"/>
  <c r="BC226" i="3" s="1"/>
  <c r="BH226" i="3" s="1"/>
  <c r="V226" i="3"/>
  <c r="AZ226" i="3" s="1"/>
  <c r="BE226" i="3" s="1"/>
  <c r="W226" i="3"/>
  <c r="BA226" i="3" s="1"/>
  <c r="BF226" i="3" s="1"/>
  <c r="X226" i="3"/>
  <c r="BB226" i="3" s="1"/>
  <c r="BG226" i="3" s="1"/>
  <c r="V157" i="3"/>
  <c r="AZ157" i="3" s="1"/>
  <c r="BE157" i="3" s="1"/>
  <c r="W157" i="3"/>
  <c r="BA157" i="3" s="1"/>
  <c r="BF157" i="3" s="1"/>
  <c r="X157" i="3"/>
  <c r="BB157" i="3" s="1"/>
  <c r="BG157" i="3" s="1"/>
  <c r="Y157" i="3"/>
  <c r="BC157" i="3" s="1"/>
  <c r="BH157" i="3" s="1"/>
  <c r="V74" i="3"/>
  <c r="W74" i="3"/>
  <c r="X74" i="3"/>
  <c r="Y74" i="3"/>
  <c r="V258" i="3"/>
  <c r="W258" i="3"/>
  <c r="X258" i="3"/>
  <c r="Y258" i="3"/>
  <c r="V140" i="3"/>
  <c r="W140" i="3"/>
  <c r="X140" i="3"/>
  <c r="Y140" i="3"/>
  <c r="V182" i="3"/>
  <c r="AZ182" i="3" s="1"/>
  <c r="BE182" i="3" s="1"/>
  <c r="W182" i="3"/>
  <c r="BA182" i="3" s="1"/>
  <c r="BF182" i="3" s="1"/>
  <c r="X182" i="3"/>
  <c r="BB182" i="3" s="1"/>
  <c r="BG182" i="3" s="1"/>
  <c r="Y182" i="3"/>
  <c r="BC182" i="3" s="1"/>
  <c r="BH182" i="3" s="1"/>
  <c r="BB290" i="3" l="1"/>
  <c r="BB289" i="3"/>
  <c r="BB292" i="3"/>
  <c r="BB291" i="3"/>
  <c r="BB293" i="3"/>
  <c r="BB294" i="3"/>
  <c r="J294" i="3" l="1"/>
  <c r="BE294" i="3"/>
  <c r="BB459" i="1"/>
  <c r="BE459" i="1" s="1"/>
  <c r="J293" i="3"/>
  <c r="BE293" i="3"/>
  <c r="BB458" i="1"/>
  <c r="BE458" i="1" s="1"/>
  <c r="J291" i="3"/>
  <c r="BE291" i="3"/>
  <c r="BB456" i="1"/>
  <c r="BE456" i="1" s="1"/>
  <c r="J292" i="3"/>
  <c r="BE292" i="3"/>
  <c r="BB457" i="1"/>
  <c r="BE457" i="1" s="1"/>
  <c r="BB295" i="3"/>
  <c r="J289" i="3"/>
  <c r="BE289" i="3"/>
  <c r="BB454" i="1"/>
  <c r="BB455" i="1"/>
  <c r="BE455" i="1" s="1"/>
  <c r="J290" i="3"/>
  <c r="BE290" i="3"/>
  <c r="BB460" i="1" l="1"/>
  <c r="BB473" i="1" s="1"/>
  <c r="BE454" i="1"/>
  <c r="BE460" i="1" s="1"/>
  <c r="BE473" i="1" s="1"/>
  <c r="BE295" i="3"/>
  <c r="J295" i="3"/>
  <c r="Y368" i="1" l="1"/>
  <c r="C156" i="1"/>
  <c r="BE156" i="1" s="1"/>
  <c r="V156" i="1"/>
  <c r="D156" i="1"/>
  <c r="BF156" i="1" s="1"/>
  <c r="W156" i="1"/>
  <c r="E156" i="1"/>
  <c r="BG156" i="1" s="1"/>
  <c r="X156" i="1"/>
  <c r="F156" i="1"/>
  <c r="BH156" i="1" s="1"/>
  <c r="Y156" i="1"/>
  <c r="C368" i="1"/>
  <c r="BE368" i="1" s="1"/>
  <c r="V368" i="1"/>
  <c r="D368" i="1"/>
  <c r="BF368" i="1" s="1"/>
  <c r="W368" i="1"/>
  <c r="E368" i="1"/>
  <c r="BG368" i="1" s="1"/>
  <c r="X368" i="1"/>
  <c r="F368" i="1"/>
  <c r="BH368" i="1" s="1"/>
  <c r="E447" i="1"/>
  <c r="G447" i="1" s="1"/>
  <c r="E446" i="1" l="1"/>
  <c r="E451" i="1"/>
  <c r="G451" i="1" s="1"/>
  <c r="E450" i="1"/>
  <c r="G450" i="1" s="1"/>
  <c r="E449" i="1"/>
  <c r="G449" i="1" s="1"/>
  <c r="E448" i="1"/>
  <c r="G448" i="1" s="1"/>
  <c r="G446" i="1" l="1"/>
  <c r="G452" i="1" s="1"/>
  <c r="G473" i="1" s="1"/>
  <c r="E452" i="1"/>
  <c r="E473" i="1" l="1"/>
  <c r="N451" i="1"/>
  <c r="N450" i="1"/>
  <c r="N449" i="1"/>
  <c r="N448" i="1"/>
  <c r="N447" i="1"/>
  <c r="N446" i="1"/>
  <c r="N470" i="1" l="1"/>
  <c r="N452" i="1"/>
  <c r="P446" i="1"/>
  <c r="P447" i="1"/>
  <c r="N471" i="1"/>
  <c r="P471" i="1" s="1"/>
  <c r="P448" i="1"/>
  <c r="N472" i="1"/>
  <c r="P472" i="1" s="1"/>
  <c r="P449" i="1"/>
  <c r="N473" i="1"/>
  <c r="P473" i="1" s="1"/>
  <c r="P450" i="1"/>
  <c r="N474" i="1"/>
  <c r="P474" i="1" s="1"/>
  <c r="P451" i="1"/>
  <c r="N475" i="1"/>
  <c r="P475" i="1" s="1"/>
  <c r="P452" i="1" l="1"/>
  <c r="N476" i="1"/>
  <c r="P470" i="1"/>
  <c r="P476" i="1" s="1"/>
  <c r="AP161" i="3"/>
  <c r="AF161" i="3"/>
  <c r="AG161" i="3"/>
  <c r="AQ161" i="3"/>
  <c r="AR161" i="3"/>
  <c r="AH161" i="3"/>
  <c r="AS161" i="3"/>
  <c r="AI161" i="3"/>
  <c r="AI143" i="3"/>
  <c r="AS143" i="3"/>
  <c r="AP143" i="3"/>
  <c r="AF143" i="3"/>
  <c r="AQ143" i="3"/>
  <c r="AG143" i="3"/>
  <c r="AR143" i="3"/>
  <c r="AH143" i="3"/>
  <c r="AP241" i="3"/>
  <c r="AF241" i="3"/>
  <c r="AQ241" i="3"/>
  <c r="AG241" i="3"/>
  <c r="AR241" i="3"/>
  <c r="AH241" i="3"/>
  <c r="AS241" i="3"/>
  <c r="AI241" i="3"/>
  <c r="AP244" i="3"/>
  <c r="AF244" i="3"/>
  <c r="AQ244" i="3"/>
  <c r="AG244" i="3"/>
  <c r="AR244" i="3"/>
  <c r="AH244" i="3"/>
  <c r="AS244" i="3"/>
  <c r="AI244" i="3"/>
  <c r="AP269" i="3"/>
  <c r="AF269" i="3"/>
  <c r="AQ269" i="3"/>
  <c r="AG269" i="3"/>
  <c r="AR269" i="3"/>
  <c r="AH269" i="3"/>
  <c r="AS269" i="3"/>
  <c r="AI269" i="3"/>
  <c r="AP187" i="3"/>
  <c r="AF187" i="3"/>
  <c r="AQ187" i="3"/>
  <c r="AG187" i="3"/>
  <c r="AR187" i="3"/>
  <c r="AH187" i="3"/>
  <c r="AS187" i="3"/>
  <c r="AI187" i="3"/>
  <c r="AP179" i="3"/>
  <c r="AF179" i="3"/>
  <c r="AQ179" i="3"/>
  <c r="AG179" i="3"/>
  <c r="AR179" i="3"/>
  <c r="AH179" i="3"/>
  <c r="AS179" i="3"/>
  <c r="AI179" i="3"/>
  <c r="AP171" i="3"/>
  <c r="AF171" i="3"/>
  <c r="AQ171" i="3"/>
  <c r="AG171" i="3"/>
  <c r="AR171" i="3"/>
  <c r="AH171" i="3"/>
  <c r="AS171" i="3"/>
  <c r="AI171" i="3"/>
  <c r="AP173" i="3"/>
  <c r="AF173" i="3"/>
  <c r="AQ173" i="3"/>
  <c r="AG173" i="3"/>
  <c r="AR173" i="3"/>
  <c r="AH173" i="3"/>
  <c r="AS173" i="3"/>
  <c r="AI173" i="3"/>
  <c r="P236" i="3"/>
  <c r="O236" i="3"/>
  <c r="X290" i="3"/>
  <c r="X455" i="1"/>
  <c r="AA455" i="1"/>
  <c r="X289" i="3"/>
  <c r="AA289" i="3"/>
  <c r="X294" i="3"/>
  <c r="X293" i="3"/>
  <c r="X291" i="3"/>
  <c r="X292" i="3"/>
  <c r="X457" i="1" l="1"/>
  <c r="AA292" i="3"/>
  <c r="X456" i="1"/>
  <c r="AA291" i="3"/>
  <c r="X458" i="1"/>
  <c r="AA293" i="3"/>
  <c r="X459" i="1"/>
  <c r="AA294" i="3"/>
  <c r="X454" i="1"/>
  <c r="X295" i="3"/>
  <c r="AA290" i="3"/>
  <c r="AA295" i="3" s="1"/>
  <c r="X460" i="1" l="1"/>
  <c r="AA454" i="1"/>
  <c r="AA459" i="1"/>
  <c r="AA458" i="1"/>
  <c r="AA456" i="1"/>
  <c r="AA457" i="1"/>
  <c r="AA460" i="1" l="1"/>
  <c r="AS214" i="3"/>
  <c r="AR214" i="3"/>
  <c r="AQ214" i="3"/>
  <c r="AP214" i="3"/>
  <c r="AS175" i="3"/>
  <c r="AR175" i="3"/>
  <c r="AQ175" i="3"/>
  <c r="AP175" i="3"/>
  <c r="AS199" i="3"/>
  <c r="AR199" i="3"/>
  <c r="AQ199" i="3"/>
  <c r="AP199" i="3"/>
  <c r="AS202" i="3"/>
  <c r="AR202" i="3"/>
  <c r="AQ202" i="3"/>
  <c r="AP202" i="3"/>
  <c r="AR236" i="3"/>
  <c r="AQ236" i="3"/>
  <c r="AP236" i="3"/>
  <c r="AS236" i="3"/>
  <c r="AR289" i="3"/>
  <c r="AR294" i="3"/>
  <c r="AR459" i="1" s="1"/>
  <c r="AU459" i="1" s="1"/>
  <c r="AU294" i="3"/>
  <c r="AR290" i="3"/>
  <c r="AU290" i="3"/>
  <c r="AR291" i="3"/>
  <c r="AR456" i="1" s="1"/>
  <c r="AU456" i="1" s="1"/>
  <c r="AU291" i="3"/>
  <c r="AR292" i="3"/>
  <c r="AR457" i="1" s="1"/>
  <c r="AU457" i="1" s="1"/>
  <c r="AU292" i="3"/>
  <c r="AH290" i="3"/>
  <c r="AK290" i="3"/>
  <c r="AR293" i="3"/>
  <c r="AR458" i="1" s="1"/>
  <c r="AU458" i="1" s="1"/>
  <c r="AU293" i="3"/>
  <c r="AH289" i="3"/>
  <c r="AH293" i="3"/>
  <c r="I293" i="3"/>
  <c r="K293" i="3" s="1"/>
  <c r="AH292" i="3"/>
  <c r="I292" i="3"/>
  <c r="K292" i="3" s="1"/>
  <c r="AH291" i="3"/>
  <c r="I291" i="3"/>
  <c r="K291" i="3" s="1"/>
  <c r="AH294" i="3"/>
  <c r="I294" i="3"/>
  <c r="K294" i="3" s="1"/>
  <c r="AH459" i="1" l="1"/>
  <c r="AK294" i="3"/>
  <c r="AH295" i="3"/>
  <c r="AH456" i="1"/>
  <c r="AK291" i="3"/>
  <c r="AH457" i="1"/>
  <c r="AK292" i="3"/>
  <c r="AH458" i="1"/>
  <c r="AK293" i="3"/>
  <c r="AK289" i="3"/>
  <c r="AK295" i="3" s="1"/>
  <c r="I289" i="3"/>
  <c r="AH454" i="1"/>
  <c r="I290" i="3"/>
  <c r="K290" i="3" s="1"/>
  <c r="AH455" i="1"/>
  <c r="AR455" i="1"/>
  <c r="AU455" i="1" s="1"/>
  <c r="AR295" i="3"/>
  <c r="AR454" i="1"/>
  <c r="AU289" i="3"/>
  <c r="AU295" i="3" s="1"/>
  <c r="AU454" i="1" l="1"/>
  <c r="AU460" i="1" s="1"/>
  <c r="AU473" i="1" s="1"/>
  <c r="AR460" i="1"/>
  <c r="AR473" i="1" s="1"/>
  <c r="I455" i="1"/>
  <c r="K455" i="1" s="1"/>
  <c r="AK455" i="1"/>
  <c r="I454" i="1"/>
  <c r="AK454" i="1"/>
  <c r="AH460" i="1"/>
  <c r="K289" i="3"/>
  <c r="K295" i="3" s="1"/>
  <c r="I295" i="3"/>
  <c r="I458" i="1"/>
  <c r="K458" i="1" s="1"/>
  <c r="AK458" i="1"/>
  <c r="I457" i="1"/>
  <c r="K457" i="1" s="1"/>
  <c r="AK457" i="1"/>
  <c r="I456" i="1"/>
  <c r="K456" i="1" s="1"/>
  <c r="AK456" i="1"/>
  <c r="I459" i="1"/>
  <c r="K459" i="1" s="1"/>
  <c r="AK459" i="1"/>
  <c r="AK460" i="1" l="1"/>
  <c r="K454" i="1"/>
  <c r="K460" i="1" s="1"/>
  <c r="I460" i="1"/>
  <c r="X447" i="1" l="1"/>
  <c r="AA447" i="1"/>
  <c r="X448" i="1"/>
  <c r="AA448" i="1"/>
  <c r="X449" i="1"/>
  <c r="AA449" i="1"/>
  <c r="X450" i="1"/>
  <c r="AA450" i="1"/>
  <c r="X451" i="1"/>
  <c r="AA451" i="1"/>
  <c r="X446" i="1"/>
  <c r="X452" i="1" l="1"/>
  <c r="X473" i="1" s="1"/>
  <c r="AA446" i="1"/>
  <c r="AA452" i="1" s="1"/>
  <c r="AA473" i="1" s="1"/>
  <c r="AH446" i="1"/>
  <c r="AH447" i="1"/>
  <c r="AK447" i="1"/>
  <c r="AH451" i="1"/>
  <c r="I451" i="1" s="1"/>
  <c r="K451" i="1" s="1"/>
  <c r="AK451" i="1"/>
  <c r="AH450" i="1"/>
  <c r="I450" i="1" s="1"/>
  <c r="K450" i="1" s="1"/>
  <c r="AK450" i="1"/>
  <c r="AH449" i="1"/>
  <c r="I449" i="1" s="1"/>
  <c r="K449" i="1" s="1"/>
  <c r="AK449" i="1"/>
  <c r="AH448" i="1"/>
  <c r="I448" i="1" s="1"/>
  <c r="K448" i="1" s="1"/>
  <c r="AK448" i="1"/>
  <c r="AH452" i="1" l="1"/>
  <c r="AH473" i="1" s="1"/>
  <c r="I447" i="1"/>
  <c r="K447" i="1" s="1"/>
  <c r="AK446" i="1"/>
  <c r="AK452" i="1" s="1"/>
  <c r="AK473" i="1" s="1"/>
  <c r="I446" i="1"/>
  <c r="K446" i="1" l="1"/>
  <c r="K452" i="1" s="1"/>
  <c r="K473" i="1" s="1"/>
  <c r="I452" i="1"/>
  <c r="I473" i="1" s="1"/>
</calcChain>
</file>

<file path=xl/sharedStrings.xml><?xml version="1.0" encoding="utf-8"?>
<sst xmlns="http://schemas.openxmlformats.org/spreadsheetml/2006/main" count="20772" uniqueCount="1855">
  <si>
    <t>M/F</t>
  </si>
  <si>
    <t>Cat</t>
  </si>
  <si>
    <t>No.</t>
  </si>
  <si>
    <t>Time</t>
  </si>
  <si>
    <t>Name</t>
  </si>
  <si>
    <t>Surname</t>
  </si>
  <si>
    <t>Cat.</t>
  </si>
  <si>
    <t>Club</t>
  </si>
  <si>
    <t>Alexander</t>
  </si>
  <si>
    <t>Lepretre*</t>
  </si>
  <si>
    <t>S</t>
  </si>
  <si>
    <t>B&amp;D</t>
  </si>
  <si>
    <t>Michael</t>
  </si>
  <si>
    <t>Waddington</t>
  </si>
  <si>
    <t>WJ</t>
  </si>
  <si>
    <t>Brian</t>
  </si>
  <si>
    <t>O'Connor</t>
  </si>
  <si>
    <t>V 40</t>
  </si>
  <si>
    <t>ROY</t>
  </si>
  <si>
    <t>Peter</t>
  </si>
  <si>
    <t>Cole</t>
  </si>
  <si>
    <t>EDM</t>
  </si>
  <si>
    <t>Steven</t>
  </si>
  <si>
    <t>BSRC</t>
  </si>
  <si>
    <t>Adam</t>
  </si>
  <si>
    <t>Edgeworth</t>
  </si>
  <si>
    <t>Kevin</t>
  </si>
  <si>
    <t>Francis</t>
  </si>
  <si>
    <t>Sambridge</t>
  </si>
  <si>
    <t>James</t>
  </si>
  <si>
    <t>SS</t>
  </si>
  <si>
    <t>Thomas</t>
  </si>
  <si>
    <t>Daniel</t>
  </si>
  <si>
    <t>Pudner</t>
  </si>
  <si>
    <t>GCR</t>
  </si>
  <si>
    <t>Douglas</t>
  </si>
  <si>
    <t>Coleman</t>
  </si>
  <si>
    <t>Phil</t>
  </si>
  <si>
    <t>Morgan</t>
  </si>
  <si>
    <t>BRX</t>
  </si>
  <si>
    <t>Paul</t>
  </si>
  <si>
    <t>Goodwin</t>
  </si>
  <si>
    <t>HRP</t>
  </si>
  <si>
    <t>Tom</t>
  </si>
  <si>
    <t>Beach</t>
  </si>
  <si>
    <t>Christopher</t>
  </si>
  <si>
    <t>Westcott</t>
  </si>
  <si>
    <t>SNH</t>
  </si>
  <si>
    <t>U 20</t>
  </si>
  <si>
    <t>HRC</t>
  </si>
  <si>
    <t>Andy</t>
  </si>
  <si>
    <t>Will</t>
  </si>
  <si>
    <t>Morris</t>
  </si>
  <si>
    <t>Herbie</t>
  </si>
  <si>
    <t>Hopkins</t>
  </si>
  <si>
    <t>Rob</t>
  </si>
  <si>
    <t>Lowe</t>
  </si>
  <si>
    <t>V 50</t>
  </si>
  <si>
    <t>Ben</t>
  </si>
  <si>
    <t>Beecroft</t>
  </si>
  <si>
    <t>Harvey</t>
  </si>
  <si>
    <t>Iain</t>
  </si>
  <si>
    <t>McMurray</t>
  </si>
  <si>
    <t>Niall</t>
  </si>
  <si>
    <t>Fleming</t>
  </si>
  <si>
    <t>Tim</t>
  </si>
  <si>
    <t>Jones*</t>
  </si>
  <si>
    <t>Dominic</t>
  </si>
  <si>
    <t>Wilde</t>
  </si>
  <si>
    <t>Liam</t>
  </si>
  <si>
    <t>Butler</t>
  </si>
  <si>
    <t>Jamie</t>
  </si>
  <si>
    <t>Casserley</t>
  </si>
  <si>
    <t>Roberts</t>
  </si>
  <si>
    <t>Edward</t>
  </si>
  <si>
    <t>Fraser</t>
  </si>
  <si>
    <t>Chris</t>
  </si>
  <si>
    <t>Jones</t>
  </si>
  <si>
    <t>Matt</t>
  </si>
  <si>
    <t>Jason</t>
  </si>
  <si>
    <t>Gittins</t>
  </si>
  <si>
    <t>Pickett</t>
  </si>
  <si>
    <t>Brown</t>
  </si>
  <si>
    <t>Porter</t>
  </si>
  <si>
    <t>Mark</t>
  </si>
  <si>
    <t>Ford</t>
  </si>
  <si>
    <t>Bruce</t>
  </si>
  <si>
    <t>Judge</t>
  </si>
  <si>
    <t>David</t>
  </si>
  <si>
    <t>Carter</t>
  </si>
  <si>
    <t>Matthew</t>
  </si>
  <si>
    <t>Hoefield</t>
  </si>
  <si>
    <t>Joe</t>
  </si>
  <si>
    <t>Ilia</t>
  </si>
  <si>
    <t>Loubenski</t>
  </si>
  <si>
    <t>Males</t>
  </si>
  <si>
    <t>Bateman</t>
  </si>
  <si>
    <t>Buzzard</t>
  </si>
  <si>
    <t>V 60</t>
  </si>
  <si>
    <t>Charlie</t>
  </si>
  <si>
    <t>White</t>
  </si>
  <si>
    <t>Simon</t>
  </si>
  <si>
    <t>Bostock</t>
  </si>
  <si>
    <t>Isaac</t>
  </si>
  <si>
    <t>Whitten</t>
  </si>
  <si>
    <t>Champion</t>
  </si>
  <si>
    <t>Adrian</t>
  </si>
  <si>
    <t>Cloake</t>
  </si>
  <si>
    <t>Glenn</t>
  </si>
  <si>
    <t>Cuzner</t>
  </si>
  <si>
    <t>Kirk</t>
  </si>
  <si>
    <t>Crudgington</t>
  </si>
  <si>
    <t>Searle</t>
  </si>
  <si>
    <t>Martin</t>
  </si>
  <si>
    <t>Branham</t>
  </si>
  <si>
    <t>Higgs</t>
  </si>
  <si>
    <t xml:space="preserve">Calvin </t>
  </si>
  <si>
    <t>Wu</t>
  </si>
  <si>
    <t>Martyn</t>
  </si>
  <si>
    <t>Coulter</t>
  </si>
  <si>
    <t>Lee</t>
  </si>
  <si>
    <t>Webber</t>
  </si>
  <si>
    <t>Dom</t>
  </si>
  <si>
    <t>Marschalek</t>
  </si>
  <si>
    <t>Sam</t>
  </si>
  <si>
    <t>McKenzie</t>
  </si>
  <si>
    <t>Grant</t>
  </si>
  <si>
    <t>Steve</t>
  </si>
  <si>
    <t>Oliver</t>
  </si>
  <si>
    <t>Smith</t>
  </si>
  <si>
    <t>Trevor</t>
  </si>
  <si>
    <t>Knight</t>
  </si>
  <si>
    <t>Graham</t>
  </si>
  <si>
    <t>Hill</t>
  </si>
  <si>
    <t>Andrew</t>
  </si>
  <si>
    <t>Richard</t>
  </si>
  <si>
    <t>Willcox</t>
  </si>
  <si>
    <t>Leese</t>
  </si>
  <si>
    <t>Somerset</t>
  </si>
  <si>
    <t>Huish</t>
  </si>
  <si>
    <t>Kris</t>
  </si>
  <si>
    <t>Whitmore</t>
  </si>
  <si>
    <t>Dunmore</t>
  </si>
  <si>
    <t xml:space="preserve">Peter </t>
  </si>
  <si>
    <t>Hobson</t>
  </si>
  <si>
    <t>Mike</t>
  </si>
  <si>
    <t>Russell</t>
  </si>
  <si>
    <t>Benjamin</t>
  </si>
  <si>
    <t>Lyndon</t>
  </si>
  <si>
    <t>Hearn</t>
  </si>
  <si>
    <t>Ironside</t>
  </si>
  <si>
    <t>Koloko</t>
  </si>
  <si>
    <t>Springall</t>
  </si>
  <si>
    <t>FRE</t>
  </si>
  <si>
    <t>Muiris</t>
  </si>
  <si>
    <t>O'Connell</t>
  </si>
  <si>
    <t>Terry</t>
  </si>
  <si>
    <t>Sawyer</t>
  </si>
  <si>
    <t>Haynes</t>
  </si>
  <si>
    <t>Harden</t>
  </si>
  <si>
    <t>Maloney</t>
  </si>
  <si>
    <t>Colin</t>
  </si>
  <si>
    <t>Baker</t>
  </si>
  <si>
    <t>George</t>
  </si>
  <si>
    <t>Thorpe</t>
  </si>
  <si>
    <t>Robert</t>
  </si>
  <si>
    <t>Ryan</t>
  </si>
  <si>
    <t>De Vooght-Johnson</t>
  </si>
  <si>
    <t>Holt</t>
  </si>
  <si>
    <t>Taylor</t>
  </si>
  <si>
    <t>Terrell</t>
  </si>
  <si>
    <t>Sean</t>
  </si>
  <si>
    <t>Bowen</t>
  </si>
  <si>
    <t xml:space="preserve">Owen </t>
  </si>
  <si>
    <t xml:space="preserve">Jones </t>
  </si>
  <si>
    <t>Patrick</t>
  </si>
  <si>
    <t>Humphrey</t>
  </si>
  <si>
    <t>Field</t>
  </si>
  <si>
    <t xml:space="preserve">Tom </t>
  </si>
  <si>
    <t>Perry</t>
  </si>
  <si>
    <t>Scott</t>
  </si>
  <si>
    <t>Jasko</t>
  </si>
  <si>
    <t>Kavanagh</t>
  </si>
  <si>
    <t>Nice</t>
  </si>
  <si>
    <t>Makowski</t>
  </si>
  <si>
    <t xml:space="preserve">Matt </t>
  </si>
  <si>
    <t>Cooke</t>
  </si>
  <si>
    <t>Stephens</t>
  </si>
  <si>
    <t>HPX</t>
  </si>
  <si>
    <t>Schilling</t>
  </si>
  <si>
    <t>Robinson</t>
  </si>
  <si>
    <t>Leger</t>
  </si>
  <si>
    <t>Garth</t>
  </si>
  <si>
    <t>Howard</t>
  </si>
  <si>
    <t>Clark</t>
  </si>
  <si>
    <t>Bernie</t>
  </si>
  <si>
    <t>Barnaby</t>
  </si>
  <si>
    <t>Neil</t>
  </si>
  <si>
    <t>Gill</t>
  </si>
  <si>
    <t>Ward</t>
  </si>
  <si>
    <t>Gary</t>
  </si>
  <si>
    <t>Woodcock</t>
  </si>
  <si>
    <t>Day</t>
  </si>
  <si>
    <t>Cook</t>
  </si>
  <si>
    <t>Nigel</t>
  </si>
  <si>
    <t>Cavill</t>
  </si>
  <si>
    <t>Nicholas</t>
  </si>
  <si>
    <t>Semple</t>
  </si>
  <si>
    <t>Akerman</t>
  </si>
  <si>
    <t>Marshall</t>
  </si>
  <si>
    <t>John</t>
  </si>
  <si>
    <t>Gibson</t>
  </si>
  <si>
    <t>McDowall</t>
  </si>
  <si>
    <t>Spicer</t>
  </si>
  <si>
    <t>Chappell</t>
  </si>
  <si>
    <t>Robson</t>
  </si>
  <si>
    <t>Malleson</t>
  </si>
  <si>
    <t>Alan</t>
  </si>
  <si>
    <t>Beales</t>
  </si>
  <si>
    <t>Brennan</t>
  </si>
  <si>
    <t>Stephen</t>
  </si>
  <si>
    <t>Miles</t>
  </si>
  <si>
    <t>Edwards</t>
  </si>
  <si>
    <t>Bentley</t>
  </si>
  <si>
    <t>William</t>
  </si>
  <si>
    <t>Wylie</t>
  </si>
  <si>
    <t>Routledge</t>
  </si>
  <si>
    <t>Charles</t>
  </si>
  <si>
    <t>Arnold</t>
  </si>
  <si>
    <t>Nick</t>
  </si>
  <si>
    <t>Bryan</t>
  </si>
  <si>
    <t>Chapman</t>
  </si>
  <si>
    <t>Ian</t>
  </si>
  <si>
    <t>Scales</t>
  </si>
  <si>
    <t>Ernesto</t>
  </si>
  <si>
    <t>Johnson</t>
  </si>
  <si>
    <t>Ellis</t>
  </si>
  <si>
    <t>Dean</t>
  </si>
  <si>
    <t>Perrin</t>
  </si>
  <si>
    <t>Kelvin</t>
  </si>
  <si>
    <t>Justin</t>
  </si>
  <si>
    <t>Watson</t>
  </si>
  <si>
    <t>Freer</t>
  </si>
  <si>
    <t>Breese</t>
  </si>
  <si>
    <t>Pete</t>
  </si>
  <si>
    <t>Davies</t>
  </si>
  <si>
    <t>Pattison</t>
  </si>
  <si>
    <t>Desmond</t>
  </si>
  <si>
    <t>V 70</t>
  </si>
  <si>
    <t>Randle</t>
  </si>
  <si>
    <t>Marc</t>
  </si>
  <si>
    <t>Danny</t>
  </si>
  <si>
    <t>Alden</t>
  </si>
  <si>
    <t>Rose</t>
  </si>
  <si>
    <t>Cullis</t>
  </si>
  <si>
    <t>Casey</t>
  </si>
  <si>
    <t>Ashcroft</t>
  </si>
  <si>
    <t>Thornton</t>
  </si>
  <si>
    <t>Ghouse</t>
  </si>
  <si>
    <t>Bibaud</t>
  </si>
  <si>
    <t>Mason</t>
  </si>
  <si>
    <t>Coffey</t>
  </si>
  <si>
    <t>Robin</t>
  </si>
  <si>
    <t>Dilley</t>
  </si>
  <si>
    <t>Rowlands</t>
  </si>
  <si>
    <t>Deaves</t>
  </si>
  <si>
    <t>Green</t>
  </si>
  <si>
    <t>Singleton</t>
  </si>
  <si>
    <t>Taras</t>
  </si>
  <si>
    <t>Derek</t>
  </si>
  <si>
    <t>Dutchburn</t>
  </si>
  <si>
    <t>Ali</t>
  </si>
  <si>
    <t>Eroglu</t>
  </si>
  <si>
    <t>Kennedy</t>
  </si>
  <si>
    <t>Bickerdike</t>
  </si>
  <si>
    <t>Keith</t>
  </si>
  <si>
    <t>McLellan*</t>
  </si>
  <si>
    <t>Duncan</t>
  </si>
  <si>
    <t>Godfrey</t>
  </si>
  <si>
    <t>Johan</t>
  </si>
  <si>
    <t>Preis</t>
  </si>
  <si>
    <t>Aitchison</t>
  </si>
  <si>
    <t>Evans</t>
  </si>
  <si>
    <t>Hawke</t>
  </si>
  <si>
    <t>Mead</t>
  </si>
  <si>
    <t>Earl</t>
  </si>
  <si>
    <t>Tennant</t>
  </si>
  <si>
    <t>Matthews</t>
  </si>
  <si>
    <t>Dyke</t>
  </si>
  <si>
    <t>Poole</t>
  </si>
  <si>
    <t>Bloom</t>
  </si>
  <si>
    <t>Randall</t>
  </si>
  <si>
    <t>Dan</t>
  </si>
  <si>
    <t>Clive</t>
  </si>
  <si>
    <t>Grout</t>
  </si>
  <si>
    <t>Gillespie</t>
  </si>
  <si>
    <t>Naresh</t>
  </si>
  <si>
    <t>Trivedi</t>
  </si>
  <si>
    <t>Kinsella</t>
  </si>
  <si>
    <t>Owen</t>
  </si>
  <si>
    <t>Bailey</t>
  </si>
  <si>
    <t>Bracey</t>
  </si>
  <si>
    <t>Cooper</t>
  </si>
  <si>
    <t>Pickering</t>
  </si>
  <si>
    <t>Stuart</t>
  </si>
  <si>
    <t>Mann</t>
  </si>
  <si>
    <t xml:space="preserve">Phil </t>
  </si>
  <si>
    <t>Reid</t>
  </si>
  <si>
    <t>Ashton</t>
  </si>
  <si>
    <t>Brad</t>
  </si>
  <si>
    <t>Ahmad</t>
  </si>
  <si>
    <t>El-Sanhouri</t>
  </si>
  <si>
    <t>Russ</t>
  </si>
  <si>
    <t>Andrews</t>
  </si>
  <si>
    <t>Gareth</t>
  </si>
  <si>
    <t>Moody</t>
  </si>
  <si>
    <t>Philip</t>
  </si>
  <si>
    <t>Darley</t>
  </si>
  <si>
    <t>Alex</t>
  </si>
  <si>
    <t>McNally</t>
  </si>
  <si>
    <t>Byrne</t>
  </si>
  <si>
    <t>Jim</t>
  </si>
  <si>
    <t>McCarthy</t>
  </si>
  <si>
    <t>Fone</t>
  </si>
  <si>
    <t>Cooke*</t>
  </si>
  <si>
    <t>Atkinson</t>
  </si>
  <si>
    <t>Bowie</t>
  </si>
  <si>
    <t>Jacob</t>
  </si>
  <si>
    <t>Westley</t>
  </si>
  <si>
    <t>Holmes</t>
  </si>
  <si>
    <t>Selwood</t>
  </si>
  <si>
    <t>Darren</t>
  </si>
  <si>
    <t>March</t>
  </si>
  <si>
    <t>Warwick</t>
  </si>
  <si>
    <t>Donovan</t>
  </si>
  <si>
    <t>Clarke</t>
  </si>
  <si>
    <t>Cotter</t>
  </si>
  <si>
    <t>Wayne</t>
  </si>
  <si>
    <t>Austen</t>
  </si>
  <si>
    <t>Slattery</t>
  </si>
  <si>
    <t>Gleeson</t>
  </si>
  <si>
    <t>Hossein</t>
  </si>
  <si>
    <t>Erfani</t>
  </si>
  <si>
    <t>Borgars</t>
  </si>
  <si>
    <t>Barnett</t>
  </si>
  <si>
    <t>Yates</t>
  </si>
  <si>
    <t>Newton</t>
  </si>
  <si>
    <t>* indicates 2nd claim runner</t>
  </si>
  <si>
    <t>Katie</t>
  </si>
  <si>
    <t>Woodward</t>
  </si>
  <si>
    <t>V 35</t>
  </si>
  <si>
    <t>Juliet</t>
  </si>
  <si>
    <t>Vine</t>
  </si>
  <si>
    <t>Lizzy</t>
  </si>
  <si>
    <t>Parry</t>
  </si>
  <si>
    <t>Anna</t>
  </si>
  <si>
    <t>V 45</t>
  </si>
  <si>
    <t>Hannah</t>
  </si>
  <si>
    <t>Turner</t>
  </si>
  <si>
    <t>Martha</t>
  </si>
  <si>
    <t>Hall</t>
  </si>
  <si>
    <t>Sheridan</t>
  </si>
  <si>
    <t>Karen</t>
  </si>
  <si>
    <t>Murphy</t>
  </si>
  <si>
    <t>Joanne</t>
  </si>
  <si>
    <t>Kent</t>
  </si>
  <si>
    <t>V 55</t>
  </si>
  <si>
    <t>Danielle</t>
  </si>
  <si>
    <t>Stapleton</t>
  </si>
  <si>
    <t>Zoe</t>
  </si>
  <si>
    <t>Vicky</t>
  </si>
  <si>
    <t>Simpson</t>
  </si>
  <si>
    <t>Aisling</t>
  </si>
  <si>
    <t>Reilly</t>
  </si>
  <si>
    <t>Terri</t>
  </si>
  <si>
    <t>Wiley</t>
  </si>
  <si>
    <t xml:space="preserve">Zoe </t>
  </si>
  <si>
    <t>Hewitson</t>
  </si>
  <si>
    <t>Caroline</t>
  </si>
  <si>
    <t>Kayleigh</t>
  </si>
  <si>
    <t>Williams</t>
  </si>
  <si>
    <t>Joanna</t>
  </si>
  <si>
    <t>Jurd</t>
  </si>
  <si>
    <t>Rita</t>
  </si>
  <si>
    <t>Moran</t>
  </si>
  <si>
    <t>Ellie</t>
  </si>
  <si>
    <t>Rebecca</t>
  </si>
  <si>
    <t>Barden</t>
  </si>
  <si>
    <t>Jan</t>
  </si>
  <si>
    <t>Hazirci</t>
  </si>
  <si>
    <t>Anthea</t>
  </si>
  <si>
    <t>Gates</t>
  </si>
  <si>
    <t>Laura</t>
  </si>
  <si>
    <t>Patterson</t>
  </si>
  <si>
    <t>Gemma</t>
  </si>
  <si>
    <t>Amy</t>
  </si>
  <si>
    <t>Parker</t>
  </si>
  <si>
    <t>Faulkner</t>
  </si>
  <si>
    <t>Helen</t>
  </si>
  <si>
    <t>Stafford</t>
  </si>
  <si>
    <t>Sandra</t>
  </si>
  <si>
    <t>Beverley</t>
  </si>
  <si>
    <t>McLees</t>
  </si>
  <si>
    <t>Louise</t>
  </si>
  <si>
    <t>Sarah</t>
  </si>
  <si>
    <t>Siobhan</t>
  </si>
  <si>
    <t>Flynn</t>
  </si>
  <si>
    <t>Amanda</t>
  </si>
  <si>
    <t>Emily</t>
  </si>
  <si>
    <t>Carr</t>
  </si>
  <si>
    <t>Audrey</t>
  </si>
  <si>
    <t>Zilliox</t>
  </si>
  <si>
    <t>Charlotte</t>
  </si>
  <si>
    <t>Stephanie</t>
  </si>
  <si>
    <t>Harrison</t>
  </si>
  <si>
    <t>Julia</t>
  </si>
  <si>
    <t>Veronica</t>
  </si>
  <si>
    <t>Shadbolt</t>
  </si>
  <si>
    <t>Melissa</t>
  </si>
  <si>
    <t>Bridge</t>
  </si>
  <si>
    <t>Kerry</t>
  </si>
  <si>
    <t>Mavris</t>
  </si>
  <si>
    <t>Clare</t>
  </si>
  <si>
    <t>V 65</t>
  </si>
  <si>
    <t>Claire</t>
  </si>
  <si>
    <t>Price</t>
  </si>
  <si>
    <t>Tina</t>
  </si>
  <si>
    <t>Le</t>
  </si>
  <si>
    <t>Kathryn</t>
  </si>
  <si>
    <t>Melanie</t>
  </si>
  <si>
    <t>Blackaby</t>
  </si>
  <si>
    <t>Victoria</t>
  </si>
  <si>
    <t>Jana</t>
  </si>
  <si>
    <t>Julkova</t>
  </si>
  <si>
    <t>Sophie</t>
  </si>
  <si>
    <t>Packman</t>
  </si>
  <si>
    <t>Janie</t>
  </si>
  <si>
    <t>Tracy</t>
  </si>
  <si>
    <t xml:space="preserve">Jenny </t>
  </si>
  <si>
    <t>Aimee</t>
  </si>
  <si>
    <t>Peacock</t>
  </si>
  <si>
    <t>Stratford</t>
  </si>
  <si>
    <t>Hoyle</t>
  </si>
  <si>
    <t>Olu</t>
  </si>
  <si>
    <t>Gooden</t>
  </si>
  <si>
    <t xml:space="preserve">Jackie </t>
  </si>
  <si>
    <t>Littlewood</t>
  </si>
  <si>
    <t>Barbara</t>
  </si>
  <si>
    <t>Kubis-Labiak</t>
  </si>
  <si>
    <t>Chloe</t>
  </si>
  <si>
    <t>Ralphs</t>
  </si>
  <si>
    <t>Jo</t>
  </si>
  <si>
    <t>Samantha</t>
  </si>
  <si>
    <t>Becky</t>
  </si>
  <si>
    <t>Last</t>
  </si>
  <si>
    <t>Kasia</t>
  </si>
  <si>
    <t>Lillie</t>
  </si>
  <si>
    <t>Pauline</t>
  </si>
  <si>
    <t>Griffin</t>
  </si>
  <si>
    <t>Christine</t>
  </si>
  <si>
    <t>Jo C</t>
  </si>
  <si>
    <t>Naomi</t>
  </si>
  <si>
    <t>Dixon</t>
  </si>
  <si>
    <t>Merrigan</t>
  </si>
  <si>
    <t>Lisa</t>
  </si>
  <si>
    <t>Jenny</t>
  </si>
  <si>
    <t>Grace</t>
  </si>
  <si>
    <t>Michelle</t>
  </si>
  <si>
    <t>Hyde</t>
  </si>
  <si>
    <t>Becca</t>
  </si>
  <si>
    <t>Sandison</t>
  </si>
  <si>
    <t>Jane</t>
  </si>
  <si>
    <t>Britten</t>
  </si>
  <si>
    <t>Maggie</t>
  </si>
  <si>
    <t>Wright</t>
  </si>
  <si>
    <t>Tracey</t>
  </si>
  <si>
    <t>Deeks</t>
  </si>
  <si>
    <t>Hayley</t>
  </si>
  <si>
    <t>Connolly</t>
  </si>
  <si>
    <t>Gray</t>
  </si>
  <si>
    <t>Gail</t>
  </si>
  <si>
    <t>Holloway</t>
  </si>
  <si>
    <t>Emma</t>
  </si>
  <si>
    <t>Paula</t>
  </si>
  <si>
    <t>Jessica</t>
  </si>
  <si>
    <t>Lucy</t>
  </si>
  <si>
    <t>Crocker</t>
  </si>
  <si>
    <t>Curran</t>
  </si>
  <si>
    <t>Burr</t>
  </si>
  <si>
    <t>Nixon</t>
  </si>
  <si>
    <t>Aime</t>
  </si>
  <si>
    <t>Geraldine</t>
  </si>
  <si>
    <t>Elizabeth</t>
  </si>
  <si>
    <t>Shayna</t>
  </si>
  <si>
    <t>Godin</t>
  </si>
  <si>
    <t>Jennifer</t>
  </si>
  <si>
    <t>Donna</t>
  </si>
  <si>
    <t>Lynne</t>
  </si>
  <si>
    <t>Shena</t>
  </si>
  <si>
    <t>Lancaster</t>
  </si>
  <si>
    <t>Tang</t>
  </si>
  <si>
    <t>King</t>
  </si>
  <si>
    <t>Mary</t>
  </si>
  <si>
    <t>Linda</t>
  </si>
  <si>
    <t>Dworowski</t>
  </si>
  <si>
    <t>Janet</t>
  </si>
  <si>
    <t>Willoughby</t>
  </si>
  <si>
    <t>Ozzy</t>
  </si>
  <si>
    <t>Soltysiak</t>
  </si>
  <si>
    <t>Frankie</t>
  </si>
  <si>
    <t>Gournay</t>
  </si>
  <si>
    <t>Carolyn</t>
  </si>
  <si>
    <t>Howes</t>
  </si>
  <si>
    <t>Annabelle</t>
  </si>
  <si>
    <t>Belinda</t>
  </si>
  <si>
    <t>Hickman</t>
  </si>
  <si>
    <t>Annie</t>
  </si>
  <si>
    <t>Quinn</t>
  </si>
  <si>
    <t>Alison</t>
  </si>
  <si>
    <t>Meaden</t>
  </si>
  <si>
    <t>Kate</t>
  </si>
  <si>
    <t>Katy</t>
  </si>
  <si>
    <t>Alida</t>
  </si>
  <si>
    <t>Debbie</t>
  </si>
  <si>
    <t>Castle</t>
  </si>
  <si>
    <t>Kirsty</t>
  </si>
  <si>
    <t>Mills</t>
  </si>
  <si>
    <t>Lindsey</t>
  </si>
  <si>
    <t>Sharon</t>
  </si>
  <si>
    <t>McAuliffe</t>
  </si>
  <si>
    <t>Kim</t>
  </si>
  <si>
    <t>Kath</t>
  </si>
  <si>
    <t>Armstrong</t>
  </si>
  <si>
    <t>Gallagher</t>
  </si>
  <si>
    <t>?</t>
  </si>
  <si>
    <t>Susie</t>
  </si>
  <si>
    <t>Dutoit</t>
  </si>
  <si>
    <t>Rogers</t>
  </si>
  <si>
    <t>Katharine</t>
  </si>
  <si>
    <t>Farrell</t>
  </si>
  <si>
    <t>Margaret</t>
  </si>
  <si>
    <t>Hammond</t>
  </si>
  <si>
    <t>Willow</t>
  </si>
  <si>
    <t>Rispoli</t>
  </si>
  <si>
    <t>Dempster</t>
  </si>
  <si>
    <t>Tendy</t>
  </si>
  <si>
    <t>Penny</t>
  </si>
  <si>
    <t>SCOTT's TRAVEL MIDWEEK ROAD RACE LEAGUE - DIVISION 1</t>
  </si>
  <si>
    <t>Pos</t>
  </si>
  <si>
    <t>Webb</t>
  </si>
  <si>
    <t>NHRR</t>
  </si>
  <si>
    <t>WAT</t>
  </si>
  <si>
    <t>TPK</t>
  </si>
  <si>
    <t>Hadman</t>
  </si>
  <si>
    <t>Buckle</t>
  </si>
  <si>
    <t>SAS</t>
  </si>
  <si>
    <t>Harris-Fry</t>
  </si>
  <si>
    <t>ORH</t>
  </si>
  <si>
    <t>Stefano</t>
  </si>
  <si>
    <t>Federici</t>
  </si>
  <si>
    <t>Adams</t>
  </si>
  <si>
    <t>Collum</t>
  </si>
  <si>
    <t>Ferrari</t>
  </si>
  <si>
    <t>Jackson</t>
  </si>
  <si>
    <t>FVS</t>
  </si>
  <si>
    <t>Phillip</t>
  </si>
  <si>
    <t>Jonathan</t>
  </si>
  <si>
    <t>Parr</t>
  </si>
  <si>
    <t>Stewart</t>
  </si>
  <si>
    <t>Overton</t>
  </si>
  <si>
    <t>Tony</t>
  </si>
  <si>
    <t>O'Sullivan</t>
  </si>
  <si>
    <t>Yorwerth</t>
  </si>
  <si>
    <t>Sewell</t>
  </si>
  <si>
    <t>Guest</t>
  </si>
  <si>
    <t>Runner</t>
  </si>
  <si>
    <t>Rowley</t>
  </si>
  <si>
    <t>Walker</t>
  </si>
  <si>
    <t>Carl</t>
  </si>
  <si>
    <t>Redondo</t>
  </si>
  <si>
    <t>Hawker</t>
  </si>
  <si>
    <t>Holman</t>
  </si>
  <si>
    <t>Harris</t>
  </si>
  <si>
    <t>Moss</t>
  </si>
  <si>
    <t>Wray</t>
  </si>
  <si>
    <t>Busolini</t>
  </si>
  <si>
    <t>Allen</t>
  </si>
  <si>
    <t>Aiken</t>
  </si>
  <si>
    <t>Brotherston</t>
  </si>
  <si>
    <t>Banister</t>
  </si>
  <si>
    <t>Auld</t>
  </si>
  <si>
    <t>Vincent</t>
  </si>
  <si>
    <t>Jonny</t>
  </si>
  <si>
    <t>Pennell</t>
  </si>
  <si>
    <t>Mannion</t>
  </si>
  <si>
    <t>Malpeli</t>
  </si>
  <si>
    <t>Wilson</t>
  </si>
  <si>
    <t>Callum</t>
  </si>
  <si>
    <t>Bond</t>
  </si>
  <si>
    <t>Austin</t>
  </si>
  <si>
    <t>Toby</t>
  </si>
  <si>
    <t>Bassett</t>
  </si>
  <si>
    <t>Ames</t>
  </si>
  <si>
    <t>Ramsay</t>
  </si>
  <si>
    <t>Hogan</t>
  </si>
  <si>
    <t>Max</t>
  </si>
  <si>
    <t>Campbell</t>
  </si>
  <si>
    <t>Prior</t>
  </si>
  <si>
    <t>Datlen</t>
  </si>
  <si>
    <t>Archer</t>
  </si>
  <si>
    <t>Betton</t>
  </si>
  <si>
    <t>Errol</t>
  </si>
  <si>
    <t>Maginley</t>
  </si>
  <si>
    <t>Ross</t>
  </si>
  <si>
    <t>Boyd</t>
  </si>
  <si>
    <t>Aston</t>
  </si>
  <si>
    <t>Jeffs</t>
  </si>
  <si>
    <t>Glover</t>
  </si>
  <si>
    <t>Middleton</t>
  </si>
  <si>
    <t>Roper</t>
  </si>
  <si>
    <t>Navpreet</t>
  </si>
  <si>
    <t>Singh</t>
  </si>
  <si>
    <t>Parsons</t>
  </si>
  <si>
    <t>Gwilym</t>
  </si>
  <si>
    <t>Johnston</t>
  </si>
  <si>
    <t>Gosling</t>
  </si>
  <si>
    <t>Topham</t>
  </si>
  <si>
    <t>Over</t>
  </si>
  <si>
    <t>Hooper</t>
  </si>
  <si>
    <t>Langton</t>
  </si>
  <si>
    <t>Goodhew</t>
  </si>
  <si>
    <t>Durbin</t>
  </si>
  <si>
    <t>Dave</t>
  </si>
  <si>
    <t>Collins</t>
  </si>
  <si>
    <t>Luke</t>
  </si>
  <si>
    <t>Gwynfor</t>
  </si>
  <si>
    <t>Tyley</t>
  </si>
  <si>
    <t>A'Court</t>
  </si>
  <si>
    <t>Dobinson</t>
  </si>
  <si>
    <t>Maher</t>
  </si>
  <si>
    <t>Shaun</t>
  </si>
  <si>
    <t>Allin</t>
  </si>
  <si>
    <t>Standley</t>
  </si>
  <si>
    <t>Anatole</t>
  </si>
  <si>
    <t>Ransom</t>
  </si>
  <si>
    <t>Carroll</t>
  </si>
  <si>
    <t>Elwyn</t>
  </si>
  <si>
    <t>Howell</t>
  </si>
  <si>
    <t>Phillips</t>
  </si>
  <si>
    <t>Bannon</t>
  </si>
  <si>
    <t>Weston</t>
  </si>
  <si>
    <t>Mohamed</t>
  </si>
  <si>
    <t>Rabahi</t>
  </si>
  <si>
    <t>Park-Crowne</t>
  </si>
  <si>
    <t>Bull</t>
  </si>
  <si>
    <t>O'Keefe</t>
  </si>
  <si>
    <t>Braybrook</t>
  </si>
  <si>
    <t>West</t>
  </si>
  <si>
    <t>Jon</t>
  </si>
  <si>
    <t>Wood</t>
  </si>
  <si>
    <t>Sauka</t>
  </si>
  <si>
    <t>Stevens</t>
  </si>
  <si>
    <t>Ed</t>
  </si>
  <si>
    <t>Simmons</t>
  </si>
  <si>
    <t>Farra</t>
  </si>
  <si>
    <t>Spencer</t>
  </si>
  <si>
    <t>Kai</t>
  </si>
  <si>
    <t>Wong</t>
  </si>
  <si>
    <t>Pattman</t>
  </si>
  <si>
    <t>Weber</t>
  </si>
  <si>
    <t>Montgomery</t>
  </si>
  <si>
    <t>Anthony</t>
  </si>
  <si>
    <t>Cocks</t>
  </si>
  <si>
    <t>Nathan</t>
  </si>
  <si>
    <t>Craig</t>
  </si>
  <si>
    <t>Bacon</t>
  </si>
  <si>
    <t>Bartlett</t>
  </si>
  <si>
    <t>Bunker</t>
  </si>
  <si>
    <t>Doughty</t>
  </si>
  <si>
    <t>Haigh</t>
  </si>
  <si>
    <t>Leach</t>
  </si>
  <si>
    <t>Ivan</t>
  </si>
  <si>
    <t>Fitzsimons</t>
  </si>
  <si>
    <t>Yorke</t>
  </si>
  <si>
    <t>Thackeray</t>
  </si>
  <si>
    <t>Jay</t>
  </si>
  <si>
    <t>Wheeler</t>
  </si>
  <si>
    <t>Purton</t>
  </si>
  <si>
    <t>Mick</t>
  </si>
  <si>
    <t>Emmerson</t>
  </si>
  <si>
    <t>Kercher</t>
  </si>
  <si>
    <t>Reeder</t>
  </si>
  <si>
    <t>Dobner</t>
  </si>
  <si>
    <t>Scorer</t>
  </si>
  <si>
    <t>Ray</t>
  </si>
  <si>
    <t>Clarabut</t>
  </si>
  <si>
    <t>Jack</t>
  </si>
  <si>
    <t>Riley</t>
  </si>
  <si>
    <t>Plewes</t>
  </si>
  <si>
    <t>Pick</t>
  </si>
  <si>
    <t>Blackaller</t>
  </si>
  <si>
    <t>Bob</t>
  </si>
  <si>
    <t>Kleanthous</t>
  </si>
  <si>
    <t>Roger</t>
  </si>
  <si>
    <t>Sant</t>
  </si>
  <si>
    <t>Soong-Kong</t>
  </si>
  <si>
    <t>Au-Yeong</t>
  </si>
  <si>
    <t>Hobbs</t>
  </si>
  <si>
    <t>Saunders</t>
  </si>
  <si>
    <t>Karl</t>
  </si>
  <si>
    <t>Shreeve</t>
  </si>
  <si>
    <t>Leatherbarrow</t>
  </si>
  <si>
    <t>Giovanni</t>
  </si>
  <si>
    <t>Sypula</t>
  </si>
  <si>
    <t>Tinsley</t>
  </si>
  <si>
    <t>Hamer</t>
  </si>
  <si>
    <t>Unknown</t>
  </si>
  <si>
    <t>Tharani</t>
  </si>
  <si>
    <t>Holgate</t>
  </si>
  <si>
    <t>Megan</t>
  </si>
  <si>
    <t>Jeanes</t>
  </si>
  <si>
    <t>Mussen</t>
  </si>
  <si>
    <t>Kat</t>
  </si>
  <si>
    <t>Alpe</t>
  </si>
  <si>
    <t>Cara</t>
  </si>
  <si>
    <t>Huckstep</t>
  </si>
  <si>
    <t>Baird</t>
  </si>
  <si>
    <t>Townsend</t>
  </si>
  <si>
    <t>Anja</t>
  </si>
  <si>
    <t>Greenwood</t>
  </si>
  <si>
    <t>Habbick</t>
  </si>
  <si>
    <t>Burkhardt</t>
  </si>
  <si>
    <t>Wendy</t>
  </si>
  <si>
    <t>Walsh</t>
  </si>
  <si>
    <t>Rogerson</t>
  </si>
  <si>
    <t>Suzy</t>
  </si>
  <si>
    <t>Hawkins</t>
  </si>
  <si>
    <t>Sophia</t>
  </si>
  <si>
    <t>Cliffe</t>
  </si>
  <si>
    <t>Natasha</t>
  </si>
  <si>
    <t>Pitman</t>
  </si>
  <si>
    <t>Astrid</t>
  </si>
  <si>
    <t>McKeown</t>
  </si>
  <si>
    <t>Rhia</t>
  </si>
  <si>
    <t>Botha</t>
  </si>
  <si>
    <t>Holm</t>
  </si>
  <si>
    <t>Pitcairn</t>
  </si>
  <si>
    <t>Rachel</t>
  </si>
  <si>
    <t>Arnott</t>
  </si>
  <si>
    <t>Ashley</t>
  </si>
  <si>
    <t>Fleur</t>
  </si>
  <si>
    <t>Harvey-Keenan</t>
  </si>
  <si>
    <t>Abigael</t>
  </si>
  <si>
    <t>Lewis</t>
  </si>
  <si>
    <t>Ellen</t>
  </si>
  <si>
    <t>Mayes</t>
  </si>
  <si>
    <t>Harbon</t>
  </si>
  <si>
    <t>Paige</t>
  </si>
  <si>
    <t>Keogan</t>
  </si>
  <si>
    <t>Pez</t>
  </si>
  <si>
    <t>Thrussell</t>
  </si>
  <si>
    <t>Francesca</t>
  </si>
  <si>
    <t>Whitton</t>
  </si>
  <si>
    <t>Jennie</t>
  </si>
  <si>
    <t>Ingrey</t>
  </si>
  <si>
    <t>Rawlins</t>
  </si>
  <si>
    <t>Armitage</t>
  </si>
  <si>
    <t>Winter</t>
  </si>
  <si>
    <t>Cairns</t>
  </si>
  <si>
    <t>Georgie</t>
  </si>
  <si>
    <t>Lyons</t>
  </si>
  <si>
    <t>Ruth</t>
  </si>
  <si>
    <t>Sue</t>
  </si>
  <si>
    <t>O'Hare</t>
  </si>
  <si>
    <t>Eve</t>
  </si>
  <si>
    <t>Surridge</t>
  </si>
  <si>
    <t>Cross</t>
  </si>
  <si>
    <t>Plumb</t>
  </si>
  <si>
    <t>Angela</t>
  </si>
  <si>
    <t>Keogh</t>
  </si>
  <si>
    <t>Sharman</t>
  </si>
  <si>
    <t>Fanagan</t>
  </si>
  <si>
    <t>Defoe</t>
  </si>
  <si>
    <t>Mitchell</t>
  </si>
  <si>
    <t>Allworthy</t>
  </si>
  <si>
    <t>Harbrow</t>
  </si>
  <si>
    <t>Nicola</t>
  </si>
  <si>
    <t>Andersson</t>
  </si>
  <si>
    <t>Natalie</t>
  </si>
  <si>
    <t>Carole</t>
  </si>
  <si>
    <t>Frances</t>
  </si>
  <si>
    <t>Dawn</t>
  </si>
  <si>
    <t>Power</t>
  </si>
  <si>
    <t>Julie</t>
  </si>
  <si>
    <t>Mimnagh</t>
  </si>
  <si>
    <t>Woolf</t>
  </si>
  <si>
    <t>Carol</t>
  </si>
  <si>
    <t>Eileen</t>
  </si>
  <si>
    <t>Sindole</t>
  </si>
  <si>
    <t>Mumford</t>
  </si>
  <si>
    <t>Lindsay</t>
  </si>
  <si>
    <t>Cassidy</t>
  </si>
  <si>
    <t>Monica</t>
  </si>
  <si>
    <t>Smithson</t>
  </si>
  <si>
    <t>Coltman</t>
  </si>
  <si>
    <t>Osborn</t>
  </si>
  <si>
    <t>Curtis</t>
  </si>
  <si>
    <t>Jackie</t>
  </si>
  <si>
    <t>Mo</t>
  </si>
  <si>
    <t>Warrillow</t>
  </si>
  <si>
    <t>Callie</t>
  </si>
  <si>
    <t>Susan</t>
  </si>
  <si>
    <t>Haygarth</t>
  </si>
  <si>
    <t>Wadey</t>
  </si>
  <si>
    <t>Sally</t>
  </si>
  <si>
    <t>Pickles</t>
  </si>
  <si>
    <t>Crowley</t>
  </si>
  <si>
    <t>Lily</t>
  </si>
  <si>
    <t>Seach</t>
  </si>
  <si>
    <t>Stacey</t>
  </si>
  <si>
    <t>Fiona</t>
  </si>
  <si>
    <t>Dunscombe</t>
  </si>
  <si>
    <t>Bentham</t>
  </si>
  <si>
    <t>Alexandra</t>
  </si>
  <si>
    <t>Kett</t>
  </si>
  <si>
    <t>Cartlidge</t>
  </si>
  <si>
    <t>Hicks</t>
  </si>
  <si>
    <t>Humphreys</t>
  </si>
  <si>
    <t>Walters</t>
  </si>
  <si>
    <t>Naylor</t>
  </si>
  <si>
    <t>Silkstone</t>
  </si>
  <si>
    <t>Poppy</t>
  </si>
  <si>
    <t>Allwright</t>
  </si>
  <si>
    <t>Bonnick</t>
  </si>
  <si>
    <t>Skehan</t>
  </si>
  <si>
    <t>Barron</t>
  </si>
  <si>
    <t>Bethany</t>
  </si>
  <si>
    <t>Wickens</t>
  </si>
  <si>
    <t>Head</t>
  </si>
  <si>
    <t>Tanya</t>
  </si>
  <si>
    <t>Page</t>
  </si>
  <si>
    <t>Theodosia</t>
  </si>
  <si>
    <t>Yasmin</t>
  </si>
  <si>
    <t>Shahrad</t>
  </si>
  <si>
    <t>Prairna</t>
  </si>
  <si>
    <t>Sharma</t>
  </si>
  <si>
    <t>Philippa</t>
  </si>
  <si>
    <t>Kristina</t>
  </si>
  <si>
    <t>Petrou</t>
  </si>
  <si>
    <t>Lawla</t>
  </si>
  <si>
    <t>Kathy</t>
  </si>
  <si>
    <t>Allman</t>
  </si>
  <si>
    <t>Pearson</t>
  </si>
  <si>
    <t>Sybil</t>
  </si>
  <si>
    <t>McMater</t>
  </si>
  <si>
    <t>Hazel</t>
  </si>
  <si>
    <t>Jude</t>
  </si>
  <si>
    <t>Bell</t>
  </si>
  <si>
    <t>Arrowsmith</t>
  </si>
  <si>
    <t>Dasos</t>
  </si>
  <si>
    <t>Gonnella</t>
  </si>
  <si>
    <t>Blake</t>
  </si>
  <si>
    <t>Vivian</t>
  </si>
  <si>
    <t>Atterby</t>
  </si>
  <si>
    <t>Falek</t>
  </si>
  <si>
    <t>Mariusz</t>
  </si>
  <si>
    <t>Crookes-West</t>
  </si>
  <si>
    <t>Croft</t>
  </si>
  <si>
    <t>Rios</t>
  </si>
  <si>
    <t>Donnelly</t>
  </si>
  <si>
    <t>Stevenson</t>
  </si>
  <si>
    <t>Gavin</t>
  </si>
  <si>
    <t>Clifton</t>
  </si>
  <si>
    <t>Eames</t>
  </si>
  <si>
    <t>Butcher</t>
  </si>
  <si>
    <t>Edwin</t>
  </si>
  <si>
    <t>Coutts</t>
  </si>
  <si>
    <t>Childs</t>
  </si>
  <si>
    <t>Redshaw</t>
  </si>
  <si>
    <t>Bracken</t>
  </si>
  <si>
    <t>Wallis</t>
  </si>
  <si>
    <t>Bird</t>
  </si>
  <si>
    <t>Nazar</t>
  </si>
  <si>
    <t>Zaidi</t>
  </si>
  <si>
    <t>Nayler</t>
  </si>
  <si>
    <t>Brownlie</t>
  </si>
  <si>
    <t>Ankers</t>
  </si>
  <si>
    <t>Brooks</t>
  </si>
  <si>
    <t>Kenison</t>
  </si>
  <si>
    <t>Hart</t>
  </si>
  <si>
    <t>Derrick</t>
  </si>
  <si>
    <t>Viv</t>
  </si>
  <si>
    <t>Lucas</t>
  </si>
  <si>
    <t>Bowal</t>
  </si>
  <si>
    <t>Eamonn</t>
  </si>
  <si>
    <t>Cullen</t>
  </si>
  <si>
    <t>Burton</t>
  </si>
  <si>
    <t xml:space="preserve">Geoff </t>
  </si>
  <si>
    <t>Spelman</t>
  </si>
  <si>
    <t>Judkins</t>
  </si>
  <si>
    <t>Andreas</t>
  </si>
  <si>
    <t>Schwarz</t>
  </si>
  <si>
    <t>SCOTT's TRAVEL MIDWEEK ROAD RACE LEAGUE - DIVISIONS 2</t>
  </si>
  <si>
    <t>Mynott</t>
  </si>
  <si>
    <t>Caunce</t>
  </si>
  <si>
    <t>Giles</t>
  </si>
  <si>
    <t>Horridge</t>
  </si>
  <si>
    <t>Mully</t>
  </si>
  <si>
    <t>Guy</t>
  </si>
  <si>
    <t>Holton</t>
  </si>
  <si>
    <t>Archie</t>
  </si>
  <si>
    <t>Gilbey</t>
  </si>
  <si>
    <t>Rossington</t>
  </si>
  <si>
    <t>Lennon</t>
  </si>
  <si>
    <t>Mansfield</t>
  </si>
  <si>
    <t>Orvill</t>
  </si>
  <si>
    <t>Malcolm</t>
  </si>
  <si>
    <t>Baron</t>
  </si>
  <si>
    <t>Wonfor</t>
  </si>
  <si>
    <t>Sullivan</t>
  </si>
  <si>
    <t>Harriet</t>
  </si>
  <si>
    <t>Katrina</t>
  </si>
  <si>
    <t>Dobson</t>
  </si>
  <si>
    <t>Barc</t>
  </si>
  <si>
    <t>Andrea</t>
  </si>
  <si>
    <t>MacLeod</t>
  </si>
  <si>
    <t>Moore</t>
  </si>
  <si>
    <t>Teresa</t>
  </si>
  <si>
    <t>Weedon</t>
  </si>
  <si>
    <t>Ann</t>
  </si>
  <si>
    <t>Hayden</t>
  </si>
  <si>
    <t>Holly</t>
  </si>
  <si>
    <t>Wise</t>
  </si>
  <si>
    <t>Browning</t>
  </si>
  <si>
    <t>Tamsin</t>
  </si>
  <si>
    <t>Cromwell</t>
  </si>
  <si>
    <t>St Francis</t>
  </si>
  <si>
    <t>HRTC</t>
  </si>
  <si>
    <t>Tabitha</t>
  </si>
  <si>
    <t>Woodhouse</t>
  </si>
  <si>
    <t>Johns</t>
  </si>
  <si>
    <t>Marilyn</t>
  </si>
  <si>
    <t>Helm-Manley</t>
  </si>
  <si>
    <t>Catherine</t>
  </si>
  <si>
    <t>Ridge</t>
  </si>
  <si>
    <t>Loretta</t>
  </si>
  <si>
    <t>Blundell</t>
  </si>
  <si>
    <t>Jill</t>
  </si>
  <si>
    <t>Patel</t>
  </si>
  <si>
    <t>Hickey</t>
  </si>
  <si>
    <t>Davina</t>
  </si>
  <si>
    <t>Gutteridge</t>
  </si>
  <si>
    <t>Ai-Seng</t>
  </si>
  <si>
    <t>Colette</t>
  </si>
  <si>
    <t>Flower</t>
  </si>
  <si>
    <t>Chrissie</t>
  </si>
  <si>
    <t>Daniela</t>
  </si>
  <si>
    <t>Petrianni</t>
  </si>
  <si>
    <t>Mackay</t>
  </si>
  <si>
    <t>Carla</t>
  </si>
  <si>
    <t>Charleen</t>
  </si>
  <si>
    <t>Tillotson</t>
  </si>
  <si>
    <t>Iwaschkin</t>
  </si>
  <si>
    <t>Hope</t>
  </si>
  <si>
    <t>Manton</t>
  </si>
  <si>
    <t>Ireland</t>
  </si>
  <si>
    <t>Anne</t>
  </si>
  <si>
    <t>Ilott</t>
  </si>
  <si>
    <t>Wicks</t>
  </si>
  <si>
    <t>Valerie</t>
  </si>
  <si>
    <t>Levison</t>
  </si>
  <si>
    <t>Sparks</t>
  </si>
  <si>
    <t>Shepherd</t>
  </si>
  <si>
    <t>Anneli</t>
  </si>
  <si>
    <t>Sydenham</t>
  </si>
  <si>
    <t>Fay</t>
  </si>
  <si>
    <t>Dodgen</t>
  </si>
  <si>
    <t>Riviere</t>
  </si>
  <si>
    <t>Oddy</t>
  </si>
  <si>
    <t>Mack</t>
  </si>
  <si>
    <t>Nicholl</t>
  </si>
  <si>
    <t>Abdullah</t>
  </si>
  <si>
    <t>Athar</t>
  </si>
  <si>
    <t>Rory</t>
  </si>
  <si>
    <t>Lambert</t>
  </si>
  <si>
    <t>Esdaille</t>
  </si>
  <si>
    <t>Bassa</t>
  </si>
  <si>
    <t>Bullen</t>
  </si>
  <si>
    <t>Marriott</t>
  </si>
  <si>
    <t>Fisher</t>
  </si>
  <si>
    <t>Radley</t>
  </si>
  <si>
    <t>Coaker</t>
  </si>
  <si>
    <t>Newman</t>
  </si>
  <si>
    <t>Costa</t>
  </si>
  <si>
    <t>Pugh</t>
  </si>
  <si>
    <t>Jermaine</t>
  </si>
  <si>
    <t>Shand</t>
  </si>
  <si>
    <t>Whitehead</t>
  </si>
  <si>
    <t>Mehmood</t>
  </si>
  <si>
    <t>Khan</t>
  </si>
  <si>
    <t>Glen</t>
  </si>
  <si>
    <t>Monk</t>
  </si>
  <si>
    <t>Pickard</t>
  </si>
  <si>
    <t>Ganney</t>
  </si>
  <si>
    <t>Bradley</t>
  </si>
  <si>
    <t>Antonis</t>
  </si>
  <si>
    <t>Tselepis</t>
  </si>
  <si>
    <t>Harper</t>
  </si>
  <si>
    <t>Race1</t>
  </si>
  <si>
    <t>Race2</t>
  </si>
  <si>
    <t>Race3</t>
  </si>
  <si>
    <t>Race4</t>
  </si>
  <si>
    <t>Total</t>
  </si>
  <si>
    <t>SCOTT's TRAVEL MIDWEEK ROAD RACE LEAGUE - DIVISION 3</t>
  </si>
  <si>
    <t>R1Cat</t>
  </si>
  <si>
    <t>R2Cat</t>
  </si>
  <si>
    <t>R3Cat</t>
  </si>
  <si>
    <t>R4Cat</t>
  </si>
  <si>
    <t>TotCat</t>
  </si>
  <si>
    <t>SCOTT's TRAVEL MIDWEEK ROAD RACE LEAGUE - DIVISION 2</t>
  </si>
  <si>
    <t>DIVISION 1</t>
  </si>
  <si>
    <t>StA</t>
  </si>
  <si>
    <t>Roy</t>
  </si>
  <si>
    <t>Ching</t>
  </si>
  <si>
    <t>TPk</t>
  </si>
  <si>
    <t>TOT</t>
  </si>
  <si>
    <t>Male Vet 40 (3)</t>
  </si>
  <si>
    <t>Female Vet 35 (3)</t>
  </si>
  <si>
    <t>Male Vet 50 (3)</t>
  </si>
  <si>
    <t>Female Vet 45 (3)</t>
  </si>
  <si>
    <t>Male Vet 60 (2)</t>
  </si>
  <si>
    <t>Female Vet 55 (2)</t>
  </si>
  <si>
    <t>Male Vet 70 (1)</t>
  </si>
  <si>
    <t>Female Vet 65 (1)</t>
  </si>
  <si>
    <t>Team</t>
  </si>
  <si>
    <t>Score</t>
  </si>
  <si>
    <t>Pts</t>
  </si>
  <si>
    <t>North Herts Road Runners</t>
  </si>
  <si>
    <t>Trent Park Running Club</t>
  </si>
  <si>
    <t>Mens Vet Team</t>
  </si>
  <si>
    <t>Womens Vet Team</t>
  </si>
  <si>
    <t>Final Table</t>
  </si>
  <si>
    <t>Overall Vets</t>
  </si>
  <si>
    <t>Winners</t>
  </si>
  <si>
    <t>Runners-up</t>
  </si>
  <si>
    <t>St Albans Striders</t>
  </si>
  <si>
    <t>Orion Harriers</t>
  </si>
  <si>
    <t>Royston Runners</t>
  </si>
  <si>
    <t>Relegated</t>
  </si>
  <si>
    <t>Stev</t>
  </si>
  <si>
    <t>Male Under 20 (1)</t>
  </si>
  <si>
    <t>Female Under 20 (1)</t>
  </si>
  <si>
    <t>Watford Joggers</t>
  </si>
  <si>
    <t>Fairlands Valley Spartans</t>
  </si>
  <si>
    <t>DIVISION 2</t>
  </si>
  <si>
    <t>Hitchin Running Club</t>
  </si>
  <si>
    <t>Bishop Stortford Running Club</t>
  </si>
  <si>
    <t>Harpenden Arrows</t>
  </si>
  <si>
    <t>DIVISION 3</t>
  </si>
  <si>
    <t>Barnet &amp; District AC</t>
  </si>
  <si>
    <t>Edmonton Running Club</t>
  </si>
  <si>
    <t>Stevenage Striders</t>
  </si>
  <si>
    <t>Broxbourne Running Club</t>
  </si>
  <si>
    <t>Freedom Tri</t>
  </si>
  <si>
    <t>Stevenage &amp; North Herts AC</t>
  </si>
  <si>
    <t>Herts Phoenix AC</t>
  </si>
  <si>
    <t>Rossberg</t>
  </si>
  <si>
    <t>Fairbanks</t>
  </si>
  <si>
    <t>Hurd</t>
  </si>
  <si>
    <t>Mandy</t>
  </si>
  <si>
    <t>Attree</t>
  </si>
  <si>
    <t>De Los Rios</t>
  </si>
  <si>
    <t>Nancy</t>
  </si>
  <si>
    <t>O'Mahoney</t>
  </si>
  <si>
    <t>Evarine</t>
  </si>
  <si>
    <t>Denise</t>
  </si>
  <si>
    <t>Tinant</t>
  </si>
  <si>
    <t>Wakinshaw</t>
  </si>
  <si>
    <t>Ada</t>
  </si>
  <si>
    <t>Janusiene</t>
  </si>
  <si>
    <t>Cathy</t>
  </si>
  <si>
    <t>Michele</t>
  </si>
  <si>
    <t>Watters</t>
  </si>
  <si>
    <t>Newby</t>
  </si>
  <si>
    <t>Reece</t>
  </si>
  <si>
    <t>Barclay</t>
  </si>
  <si>
    <t>Glasgow</t>
  </si>
  <si>
    <t>Whitehouse*</t>
  </si>
  <si>
    <t>Welsford</t>
  </si>
  <si>
    <t>Brendan</t>
  </si>
  <si>
    <t>Clooney</t>
  </si>
  <si>
    <t>Bennett</t>
  </si>
  <si>
    <t>Borowski</t>
  </si>
  <si>
    <t>Rouse</t>
  </si>
  <si>
    <t>Dhurmendra</t>
  </si>
  <si>
    <t>Mistry</t>
  </si>
  <si>
    <t>Des</t>
  </si>
  <si>
    <t>Katherine</t>
  </si>
  <si>
    <t>Ingram-Tedd</t>
  </si>
  <si>
    <t>De'Ath</t>
  </si>
  <si>
    <t>Sutherill</t>
  </si>
  <si>
    <t>Kirsten</t>
  </si>
  <si>
    <t>Jarvis</t>
  </si>
  <si>
    <t>Agnes</t>
  </si>
  <si>
    <t>Jacobs</t>
  </si>
  <si>
    <t>Legate-Lines</t>
  </si>
  <si>
    <t>Diane</t>
  </si>
  <si>
    <t>Lianne</t>
  </si>
  <si>
    <t>Loosley</t>
  </si>
  <si>
    <t>Rosamond</t>
  </si>
  <si>
    <t>De La Bertauche</t>
  </si>
  <si>
    <t>Heyes</t>
  </si>
  <si>
    <t>Catton</t>
  </si>
  <si>
    <t>Jonney</t>
  </si>
  <si>
    <t>Yeates</t>
  </si>
  <si>
    <t>Horton</t>
  </si>
  <si>
    <t>Steadman</t>
  </si>
  <si>
    <t>Barker</t>
  </si>
  <si>
    <t>Callaghan</t>
  </si>
  <si>
    <t>Mustafa</t>
  </si>
  <si>
    <t>Hagland</t>
  </si>
  <si>
    <t>Astley</t>
  </si>
  <si>
    <t>East</t>
  </si>
  <si>
    <t>Tant</t>
  </si>
  <si>
    <t>RACE 4 - Trent Park 10k - Thursday 30th June 2022</t>
  </si>
  <si>
    <t>F</t>
  </si>
  <si>
    <t>Fran</t>
  </si>
  <si>
    <t>Gamble</t>
  </si>
  <si>
    <t>Goldfinch</t>
  </si>
  <si>
    <t>Celine</t>
  </si>
  <si>
    <t>Ledbury</t>
  </si>
  <si>
    <t>Ann Marie</t>
  </si>
  <si>
    <t>Sunter</t>
  </si>
  <si>
    <t>Coxon</t>
  </si>
  <si>
    <t>Murrison</t>
  </si>
  <si>
    <t>Barrett</t>
  </si>
  <si>
    <t>Murray</t>
  </si>
  <si>
    <t>Jonathon</t>
  </si>
  <si>
    <t>Elmer</t>
  </si>
  <si>
    <t>Jeff</t>
  </si>
  <si>
    <t>Peters</t>
  </si>
  <si>
    <t>SCOTT's TRAVEL MIDWEEK ROAD RACE LEAGUE - DIVISIONS 2 &amp; 3</t>
  </si>
  <si>
    <t>RACE 4 - Royston 10k - Thursday 30th June 2022</t>
  </si>
  <si>
    <t>Anderson</t>
  </si>
  <si>
    <t>Josephine</t>
  </si>
  <si>
    <t>Edmunds</t>
  </si>
  <si>
    <t>Cootes</t>
  </si>
  <si>
    <t>Elidh</t>
  </si>
  <si>
    <t>Jess</t>
  </si>
  <si>
    <t>Hansell</t>
  </si>
  <si>
    <t>Moat</t>
  </si>
  <si>
    <t>Violet</t>
  </si>
  <si>
    <t>Ball</t>
  </si>
  <si>
    <t>Liddell</t>
  </si>
  <si>
    <t>Olima</t>
  </si>
  <si>
    <t>Chandler</t>
  </si>
  <si>
    <t>Watts</t>
  </si>
  <si>
    <t>Neal</t>
  </si>
  <si>
    <t>Goldman</t>
  </si>
  <si>
    <t>Eddie</t>
  </si>
  <si>
    <t>Sycamore</t>
  </si>
  <si>
    <t>Dry</t>
  </si>
  <si>
    <t>Kirby</t>
  </si>
  <si>
    <t>Warden</t>
  </si>
  <si>
    <t>Butt</t>
  </si>
  <si>
    <t>Pooley</t>
  </si>
  <si>
    <t>McClymont</t>
  </si>
  <si>
    <t>Isted</t>
  </si>
  <si>
    <t>Ken</t>
  </si>
  <si>
    <t>Winners: Promoted</t>
  </si>
  <si>
    <t>Runners-up: Promoted</t>
  </si>
  <si>
    <t>Runners</t>
  </si>
  <si>
    <t>Times</t>
  </si>
  <si>
    <t>M</t>
  </si>
  <si>
    <t>Vet</t>
  </si>
  <si>
    <t>Birch</t>
  </si>
  <si>
    <t>Barber*</t>
  </si>
  <si>
    <t>Grimes</t>
  </si>
  <si>
    <t>Hogsden</t>
  </si>
  <si>
    <t>Pask</t>
  </si>
  <si>
    <t>Struwe</t>
  </si>
  <si>
    <t>Boddy*</t>
  </si>
  <si>
    <t>Ethan</t>
  </si>
  <si>
    <t>Humfrey</t>
  </si>
  <si>
    <t>Jeakins*</t>
  </si>
  <si>
    <t>Gunnell</t>
  </si>
  <si>
    <t>Shahab</t>
  </si>
  <si>
    <t>Ahmed</t>
  </si>
  <si>
    <t>Baylis</t>
  </si>
  <si>
    <t>38:</t>
  </si>
  <si>
    <t>Perrins</t>
  </si>
  <si>
    <t>Halstead</t>
  </si>
  <si>
    <t>Horne</t>
  </si>
  <si>
    <t>Wilkinson</t>
  </si>
  <si>
    <t>Weir</t>
  </si>
  <si>
    <t>Picking*</t>
  </si>
  <si>
    <t>Smith*</t>
  </si>
  <si>
    <t>Ansbro</t>
  </si>
  <si>
    <t>Dungate</t>
  </si>
  <si>
    <t>Summers</t>
  </si>
  <si>
    <t>Russell*</t>
  </si>
  <si>
    <t>Matussa</t>
  </si>
  <si>
    <t>Drew</t>
  </si>
  <si>
    <t>Thomson</t>
  </si>
  <si>
    <t>Gower</t>
  </si>
  <si>
    <t>Fergus</t>
  </si>
  <si>
    <t>Pabani</t>
  </si>
  <si>
    <t>44:</t>
  </si>
  <si>
    <t>Sable</t>
  </si>
  <si>
    <t>McCormick</t>
  </si>
  <si>
    <t>Richardo</t>
  </si>
  <si>
    <t>Netto</t>
  </si>
  <si>
    <t>Healey</t>
  </si>
  <si>
    <t>Gilhooly</t>
  </si>
  <si>
    <t>Ivie</t>
  </si>
  <si>
    <t>Llewellyn</t>
  </si>
  <si>
    <t>46:</t>
  </si>
  <si>
    <t>Reynolds</t>
  </si>
  <si>
    <t>Emerson</t>
  </si>
  <si>
    <t>Germany</t>
  </si>
  <si>
    <t>Malzer*</t>
  </si>
  <si>
    <t>Freeland</t>
  </si>
  <si>
    <t>Georgio</t>
  </si>
  <si>
    <t>Thurston</t>
  </si>
  <si>
    <t>Williams*</t>
  </si>
  <si>
    <t>Amoils</t>
  </si>
  <si>
    <t>Smissaert</t>
  </si>
  <si>
    <t>Mowles</t>
  </si>
  <si>
    <t>Folan</t>
  </si>
  <si>
    <t>Adey</t>
  </si>
  <si>
    <t>Gwilliam</t>
  </si>
  <si>
    <t>Aylett</t>
  </si>
  <si>
    <t>Hobley</t>
  </si>
  <si>
    <t>Scutt</t>
  </si>
  <si>
    <t>Bal</t>
  </si>
  <si>
    <t>Unwin*</t>
  </si>
  <si>
    <t>Latto</t>
  </si>
  <si>
    <t>Shing</t>
  </si>
  <si>
    <t>Man</t>
  </si>
  <si>
    <t>Bedford</t>
  </si>
  <si>
    <t>Bulaitis</t>
  </si>
  <si>
    <t>Baverstock</t>
  </si>
  <si>
    <t>Oldfield*</t>
  </si>
  <si>
    <t>Hollie</t>
  </si>
  <si>
    <t>Ryder</t>
  </si>
  <si>
    <t>Larkin</t>
  </si>
  <si>
    <t>Louisa</t>
  </si>
  <si>
    <t>Pointon*</t>
  </si>
  <si>
    <t>Ella</t>
  </si>
  <si>
    <t>Iles</t>
  </si>
  <si>
    <t>Nuttall</t>
  </si>
  <si>
    <t>Lucilla</t>
  </si>
  <si>
    <t>Phoebe</t>
  </si>
  <si>
    <t>Baxter</t>
  </si>
  <si>
    <t>Quigley</t>
  </si>
  <si>
    <t>Durston</t>
  </si>
  <si>
    <t>Massey</t>
  </si>
  <si>
    <t>Tettmar</t>
  </si>
  <si>
    <t>Chambers</t>
  </si>
  <si>
    <t>Amelia</t>
  </si>
  <si>
    <t>Davison</t>
  </si>
  <si>
    <t>Jewkes</t>
  </si>
  <si>
    <t>Flight</t>
  </si>
  <si>
    <t>Hopla</t>
  </si>
  <si>
    <t>Waterman</t>
  </si>
  <si>
    <t>Cate</t>
  </si>
  <si>
    <t>Campany</t>
  </si>
  <si>
    <t>Beth</t>
  </si>
  <si>
    <t>Mullan-Feroze</t>
  </si>
  <si>
    <t>Grover</t>
  </si>
  <si>
    <t>Frid</t>
  </si>
  <si>
    <t>55:</t>
  </si>
  <si>
    <t>56:</t>
  </si>
  <si>
    <t>Aldridge</t>
  </si>
  <si>
    <t>Wheeler*</t>
  </si>
  <si>
    <t xml:space="preserve">Julie </t>
  </si>
  <si>
    <t>Delahaye</t>
  </si>
  <si>
    <t>Bunting</t>
  </si>
  <si>
    <t>Luisa</t>
  </si>
  <si>
    <t>Brana</t>
  </si>
  <si>
    <t>Tessa</t>
  </si>
  <si>
    <t>Deana</t>
  </si>
  <si>
    <t>Nikki</t>
  </si>
  <si>
    <t>Cowen</t>
  </si>
  <si>
    <t>Beale</t>
  </si>
  <si>
    <t>Chrissy</t>
  </si>
  <si>
    <t>1:00:</t>
  </si>
  <si>
    <t>Seal</t>
  </si>
  <si>
    <t>Munro</t>
  </si>
  <si>
    <t>Jeanette</t>
  </si>
  <si>
    <t>Marcia</t>
  </si>
  <si>
    <t>Woods</t>
  </si>
  <si>
    <t>Vanessa</t>
  </si>
  <si>
    <t>Rolfe</t>
  </si>
  <si>
    <t>Quantick</t>
  </si>
  <si>
    <t>RACE 1 - Chingford 10k - Wednesday 17th May 2023</t>
  </si>
  <si>
    <t>RACE 1 - Stevenage 10k - Wednesday 17th May 2023</t>
  </si>
  <si>
    <t>Cunningham</t>
  </si>
  <si>
    <t>Lake</t>
  </si>
  <si>
    <t>Lallaway</t>
  </si>
  <si>
    <t xml:space="preserve">Nicholas </t>
  </si>
  <si>
    <t>Maury</t>
  </si>
  <si>
    <t>Boswell</t>
  </si>
  <si>
    <t>Chimunye</t>
  </si>
  <si>
    <t>Etienne</t>
  </si>
  <si>
    <t>Foweraker</t>
  </si>
  <si>
    <t>O'Malley</t>
  </si>
  <si>
    <t>Samuel</t>
  </si>
  <si>
    <t>Pedley</t>
  </si>
  <si>
    <t>Shane</t>
  </si>
  <si>
    <t>Tomlinson</t>
  </si>
  <si>
    <t>Dylan</t>
  </si>
  <si>
    <t>Van Wyk</t>
  </si>
  <si>
    <t>Wenzel</t>
  </si>
  <si>
    <t>Bate</t>
  </si>
  <si>
    <t>Dudley</t>
  </si>
  <si>
    <t>Nelms</t>
  </si>
  <si>
    <t>Scanlon</t>
  </si>
  <si>
    <t>Kartik</t>
  </si>
  <si>
    <t>Francois</t>
  </si>
  <si>
    <t>Swanepoel</t>
  </si>
  <si>
    <t>Watling</t>
  </si>
  <si>
    <t>Alexey</t>
  </si>
  <si>
    <t>Zherdev</t>
  </si>
  <si>
    <t>Mella</t>
  </si>
  <si>
    <t>Olsen Ferreira</t>
  </si>
  <si>
    <t>Tiley</t>
  </si>
  <si>
    <t>Timothy</t>
  </si>
  <si>
    <t>Bass</t>
  </si>
  <si>
    <t>Les</t>
  </si>
  <si>
    <t>Julian</t>
  </si>
  <si>
    <t>Berry</t>
  </si>
  <si>
    <t>Briggs</t>
  </si>
  <si>
    <t>Choak</t>
  </si>
  <si>
    <t>Coles</t>
  </si>
  <si>
    <t>Cottiss</t>
  </si>
  <si>
    <t>Rick</t>
  </si>
  <si>
    <t>Ebberson</t>
  </si>
  <si>
    <t>Gourlay</t>
  </si>
  <si>
    <t>McInerney</t>
  </si>
  <si>
    <t>Oughton</t>
  </si>
  <si>
    <t>Rootes</t>
  </si>
  <si>
    <t>Eric</t>
  </si>
  <si>
    <t>Collom</t>
  </si>
  <si>
    <t>Geldard</t>
  </si>
  <si>
    <t>Pitkin</t>
  </si>
  <si>
    <t xml:space="preserve">Frank </t>
  </si>
  <si>
    <t>Steere</t>
  </si>
  <si>
    <t>DAC</t>
  </si>
  <si>
    <t>Boyall</t>
  </si>
  <si>
    <t>Burne</t>
  </si>
  <si>
    <t>Wiggins</t>
  </si>
  <si>
    <t>Cooling</t>
  </si>
  <si>
    <t>Paraskeva</t>
  </si>
  <si>
    <t>Timmis</t>
  </si>
  <si>
    <t>Vasso</t>
  </si>
  <si>
    <t>Vassiliou</t>
  </si>
  <si>
    <t>Veitch</t>
  </si>
  <si>
    <t>Beighton</t>
  </si>
  <si>
    <t>Burrard-Lucas</t>
  </si>
  <si>
    <t xml:space="preserve">David </t>
  </si>
  <si>
    <t>Cairncross</t>
  </si>
  <si>
    <t>Charlton</t>
  </si>
  <si>
    <t>Dewar</t>
  </si>
  <si>
    <t>Holden</t>
  </si>
  <si>
    <t>May</t>
  </si>
  <si>
    <t>McShane</t>
  </si>
  <si>
    <t>Sanjay</t>
  </si>
  <si>
    <t>Darral</t>
  </si>
  <si>
    <t>Chas</t>
  </si>
  <si>
    <t>Cameron</t>
  </si>
  <si>
    <t>Hazar</t>
  </si>
  <si>
    <t>Doug</t>
  </si>
  <si>
    <t>Walmsley</t>
  </si>
  <si>
    <t>Lund</t>
  </si>
  <si>
    <t>Bampton-Clare</t>
  </si>
  <si>
    <t>Dennis</t>
  </si>
  <si>
    <t>Lloyd</t>
  </si>
  <si>
    <t>McClements</t>
  </si>
  <si>
    <t>Alexsandro</t>
  </si>
  <si>
    <t>Meireles</t>
  </si>
  <si>
    <t>Mpofu</t>
  </si>
  <si>
    <t>Clarence</t>
  </si>
  <si>
    <t>Helder</t>
  </si>
  <si>
    <t>Soares</t>
  </si>
  <si>
    <t>Sutherland</t>
  </si>
  <si>
    <t>Johnstone</t>
  </si>
  <si>
    <t>Moffatt</t>
  </si>
  <si>
    <t>Rosely</t>
  </si>
  <si>
    <t>Cabus</t>
  </si>
  <si>
    <t>Niki</t>
  </si>
  <si>
    <t>Dutta</t>
  </si>
  <si>
    <t>Hollis</t>
  </si>
  <si>
    <t>McIlvenna*</t>
  </si>
  <si>
    <t>Liz</t>
  </si>
  <si>
    <t>Carvell</t>
  </si>
  <si>
    <t>Cooksley</t>
  </si>
  <si>
    <t>Lathwell*</t>
  </si>
  <si>
    <t>Nolan</t>
  </si>
  <si>
    <t>Pretty-Connors</t>
  </si>
  <si>
    <t>Schenkel</t>
  </si>
  <si>
    <t>Tyler</t>
  </si>
  <si>
    <t>Kerstin</t>
  </si>
  <si>
    <t>Weiner</t>
  </si>
  <si>
    <t>Cousins</t>
  </si>
  <si>
    <t>Wager</t>
  </si>
  <si>
    <t>Robyn</t>
  </si>
  <si>
    <t>Barfield</t>
  </si>
  <si>
    <t>Romy</t>
  </si>
  <si>
    <t>Cheryl</t>
  </si>
  <si>
    <t>Keam</t>
  </si>
  <si>
    <t>Kotulska</t>
  </si>
  <si>
    <t>Mangleshot</t>
  </si>
  <si>
    <t>Raymen</t>
  </si>
  <si>
    <t>Marisa</t>
  </si>
  <si>
    <t>Angelina</t>
  </si>
  <si>
    <t>Snook</t>
  </si>
  <si>
    <t>Fairnie</t>
  </si>
  <si>
    <t>Iana</t>
  </si>
  <si>
    <t>Mel</t>
  </si>
  <si>
    <t>Stylianou</t>
  </si>
  <si>
    <t>Gyebovai</t>
  </si>
  <si>
    <t>Maddy</t>
  </si>
  <si>
    <t>Henderson</t>
  </si>
  <si>
    <t>Celia</t>
  </si>
  <si>
    <t>Findlay</t>
  </si>
  <si>
    <t>Georgina</t>
  </si>
  <si>
    <t>Stonebank</t>
  </si>
  <si>
    <t>Towler</t>
  </si>
  <si>
    <t>Lovelock</t>
  </si>
  <si>
    <t>Twentyman-Jones</t>
  </si>
  <si>
    <t>Ailsa</t>
  </si>
  <si>
    <t>Abbott</t>
  </si>
  <si>
    <t>Nye</t>
  </si>
  <si>
    <t>Saville</t>
  </si>
  <si>
    <t>Tophill*</t>
  </si>
  <si>
    <t>Burley</t>
  </si>
  <si>
    <t>Jeremiah</t>
  </si>
  <si>
    <t>Wilkins</t>
  </si>
  <si>
    <t>Amelie</t>
  </si>
  <si>
    <t>Law</t>
  </si>
  <si>
    <t>Buckeridge</t>
  </si>
  <si>
    <t>Cleo</t>
  </si>
  <si>
    <t>Keyle</t>
  </si>
  <si>
    <t>Pam</t>
  </si>
  <si>
    <t>Laila</t>
  </si>
  <si>
    <t>Manning</t>
  </si>
  <si>
    <t>Angie</t>
  </si>
  <si>
    <t>Pallister</t>
  </si>
  <si>
    <t>Swindell</t>
  </si>
  <si>
    <t>RACE 2- Watford 10k - Wednesday 31st May 2023</t>
  </si>
  <si>
    <t>Chubb</t>
  </si>
  <si>
    <t>Good</t>
  </si>
  <si>
    <t>Declan</t>
  </si>
  <si>
    <t>Calvey</t>
  </si>
  <si>
    <t>Stratton</t>
  </si>
  <si>
    <t>Colston</t>
  </si>
  <si>
    <t>Marshall*</t>
  </si>
  <si>
    <t>Harrowell</t>
  </si>
  <si>
    <t>Titus</t>
  </si>
  <si>
    <t>Magnu</t>
  </si>
  <si>
    <t>Benison</t>
  </si>
  <si>
    <t>Mauro</t>
  </si>
  <si>
    <t>Fasti</t>
  </si>
  <si>
    <t>Stelios</t>
  </si>
  <si>
    <t>Beb</t>
  </si>
  <si>
    <t>Tutton</t>
  </si>
  <si>
    <t>Nitin</t>
  </si>
  <si>
    <t>Tank</t>
  </si>
  <si>
    <t>Micheal</t>
  </si>
  <si>
    <t>Salmons</t>
  </si>
  <si>
    <t>Fliss</t>
  </si>
  <si>
    <t>Tournant*</t>
  </si>
  <si>
    <t>Sydney</t>
  </si>
  <si>
    <t>Snowden</t>
  </si>
  <si>
    <t>Alice</t>
  </si>
  <si>
    <t>Eaton</t>
  </si>
  <si>
    <t>Sian</t>
  </si>
  <si>
    <t>Stanton</t>
  </si>
  <si>
    <t>Trish</t>
  </si>
  <si>
    <t>Keating</t>
  </si>
  <si>
    <t>Hawes</t>
  </si>
  <si>
    <t>Devika</t>
  </si>
  <si>
    <t>Hurkoo</t>
  </si>
  <si>
    <t>RACE 2 - St Albans 10k - Wednesday 31st May 2023</t>
  </si>
  <si>
    <t>Jen</t>
  </si>
  <si>
    <t>Knighton</t>
  </si>
  <si>
    <t>Dervla</t>
  </si>
  <si>
    <t>Downing</t>
  </si>
  <si>
    <t>Dupuis</t>
  </si>
  <si>
    <t>Deirdre</t>
  </si>
  <si>
    <t>Heydecker</t>
  </si>
  <si>
    <t>Greetham</t>
  </si>
  <si>
    <t>Sandham</t>
  </si>
  <si>
    <t>Ruby</t>
  </si>
  <si>
    <t>Noakes</t>
  </si>
  <si>
    <t>Amber</t>
  </si>
  <si>
    <t>Lee-Marvin</t>
  </si>
  <si>
    <t>McGuinness</t>
  </si>
  <si>
    <t>Anne-Marie</t>
  </si>
  <si>
    <t>Bullivant</t>
  </si>
  <si>
    <t>Paije</t>
  </si>
  <si>
    <t>Withington</t>
  </si>
  <si>
    <t>Zara</t>
  </si>
  <si>
    <t>Dickson</t>
  </si>
  <si>
    <t>Bolton</t>
  </si>
  <si>
    <t>Ramsden</t>
  </si>
  <si>
    <t>Lynsay</t>
  </si>
  <si>
    <t>Tali</t>
  </si>
  <si>
    <t>Swart</t>
  </si>
  <si>
    <t>Georgia</t>
  </si>
  <si>
    <t>Miranda</t>
  </si>
  <si>
    <t>Sopala</t>
  </si>
  <si>
    <t>De Souza</t>
  </si>
  <si>
    <t>Berkoff</t>
  </si>
  <si>
    <t>Hughes</t>
  </si>
  <si>
    <t>Hooley</t>
  </si>
  <si>
    <t>Dockerill*</t>
  </si>
  <si>
    <t>Hardy</t>
  </si>
  <si>
    <t>Bell*</t>
  </si>
  <si>
    <t>Boble</t>
  </si>
  <si>
    <t>Christian</t>
  </si>
  <si>
    <t>Kurek</t>
  </si>
  <si>
    <t>Cummings</t>
  </si>
  <si>
    <t>Kunzmann</t>
  </si>
  <si>
    <t>Rayner</t>
  </si>
  <si>
    <t>Gregory</t>
  </si>
  <si>
    <t>Stefan</t>
  </si>
  <si>
    <t>Gauntlett</t>
  </si>
  <si>
    <t>Geoffrey</t>
  </si>
  <si>
    <t>Donohoe</t>
  </si>
  <si>
    <t>Brittain</t>
  </si>
  <si>
    <t>Argent*</t>
  </si>
  <si>
    <t>Appleby</t>
  </si>
  <si>
    <t>Van der Walt</t>
  </si>
  <si>
    <t>Logan</t>
  </si>
  <si>
    <t>Herron</t>
  </si>
  <si>
    <t xml:space="preserve">Christopher </t>
  </si>
  <si>
    <t>Sibbett</t>
  </si>
  <si>
    <t>Sami</t>
  </si>
  <si>
    <t>Goldbrom</t>
  </si>
  <si>
    <t>Poulton</t>
  </si>
  <si>
    <t>Alister</t>
  </si>
  <si>
    <t>Weghofer</t>
  </si>
  <si>
    <t>Borg</t>
  </si>
  <si>
    <t>de Naeyer</t>
  </si>
  <si>
    <t>Tremaine</t>
  </si>
  <si>
    <t>Arnaldo</t>
  </si>
  <si>
    <t>Furiani</t>
  </si>
  <si>
    <t>Barber</t>
  </si>
  <si>
    <t>Kerr</t>
  </si>
  <si>
    <t>Rafferty</t>
  </si>
  <si>
    <t>Lapthorne</t>
  </si>
  <si>
    <t>Aylott</t>
  </si>
  <si>
    <t>Thea</t>
  </si>
  <si>
    <t>Fawcett</t>
  </si>
  <si>
    <t>Dionisyou</t>
  </si>
  <si>
    <t>Sheetal</t>
  </si>
  <si>
    <t>Rosie</t>
  </si>
  <si>
    <t>Comboni</t>
  </si>
  <si>
    <t>Hopper</t>
  </si>
  <si>
    <t>Remy</t>
  </si>
  <si>
    <t>Knowles</t>
  </si>
  <si>
    <t>Elodie</t>
  </si>
  <si>
    <t>Eavis</t>
  </si>
  <si>
    <t>Ives-Keeler</t>
  </si>
  <si>
    <t>Tiffany</t>
  </si>
  <si>
    <t>Walker-Nolan</t>
  </si>
  <si>
    <t>Molnar</t>
  </si>
  <si>
    <t>Pulis</t>
  </si>
  <si>
    <t>Coen</t>
  </si>
  <si>
    <t>Wolstencroft</t>
  </si>
  <si>
    <t>Janette</t>
  </si>
  <si>
    <t>Bullot</t>
  </si>
  <si>
    <t>Crosby</t>
  </si>
  <si>
    <t>RACE 2 - Harpenden 10k - Tuesday 6th June 2023</t>
  </si>
  <si>
    <t>Harry</t>
  </si>
  <si>
    <t>Herbert</t>
  </si>
  <si>
    <t>Ammon</t>
  </si>
  <si>
    <t>Piepgrass</t>
  </si>
  <si>
    <t>Hodson</t>
  </si>
  <si>
    <t>Screen</t>
  </si>
  <si>
    <t>Wall</t>
  </si>
  <si>
    <t>Honnywill</t>
  </si>
  <si>
    <t>Potton</t>
  </si>
  <si>
    <t>Dierk</t>
  </si>
  <si>
    <t>Geurts</t>
  </si>
  <si>
    <t>Zhou</t>
  </si>
  <si>
    <t>Rasmi</t>
  </si>
  <si>
    <t>Nanda</t>
  </si>
  <si>
    <t>Peche</t>
  </si>
  <si>
    <t>Readdie</t>
  </si>
  <si>
    <t>Hollington</t>
  </si>
  <si>
    <t>Temperley</t>
  </si>
  <si>
    <t>Blackburn</t>
  </si>
  <si>
    <t>Arnie</t>
  </si>
  <si>
    <t>Parmar</t>
  </si>
  <si>
    <t>Ade</t>
  </si>
  <si>
    <t>Harp</t>
  </si>
  <si>
    <t>T.Pk</t>
  </si>
  <si>
    <t>SCOTT'S TRAVEL MID WEEK LEAGUE PRESENTATIONS 2023</t>
  </si>
  <si>
    <t>Wat.</t>
  </si>
  <si>
    <t>RACE 3 - Trent Park 10k - Thursday 8th June 2023</t>
  </si>
  <si>
    <t>Lyndsey</t>
  </si>
  <si>
    <t>Stonebridge</t>
  </si>
  <si>
    <t>Pitts</t>
  </si>
  <si>
    <t>Rennie</t>
  </si>
  <si>
    <t>Walduck</t>
  </si>
  <si>
    <t>Alicia</t>
  </si>
  <si>
    <t>Found</t>
  </si>
  <si>
    <t>Isabel</t>
  </si>
  <si>
    <t>Oli</t>
  </si>
  <si>
    <t>Lacigova</t>
  </si>
  <si>
    <t>Levis</t>
  </si>
  <si>
    <t>Halina</t>
  </si>
  <si>
    <t>Wojslaw-Cyprowska</t>
  </si>
  <si>
    <t>Tansy</t>
  </si>
  <si>
    <t>Cal-Fernandez</t>
  </si>
  <si>
    <t>Hayes</t>
  </si>
  <si>
    <t>Gushi</t>
  </si>
  <si>
    <t>Hunjar</t>
  </si>
  <si>
    <t>Longfellow</t>
  </si>
  <si>
    <t>Strom</t>
  </si>
  <si>
    <t>Linat</t>
  </si>
  <si>
    <t>Zompova</t>
  </si>
  <si>
    <t>Beauchamp</t>
  </si>
  <si>
    <t>Sara</t>
  </si>
  <si>
    <t>Atkin</t>
  </si>
  <si>
    <t>Shirley</t>
  </si>
  <si>
    <t>Dolan</t>
  </si>
  <si>
    <t>Gilder</t>
  </si>
  <si>
    <t>Malone</t>
  </si>
  <si>
    <t>Patricia</t>
  </si>
  <si>
    <t>Peijie</t>
  </si>
  <si>
    <t>Zhu</t>
  </si>
  <si>
    <t>Marie</t>
  </si>
  <si>
    <t>Colucci</t>
  </si>
  <si>
    <t>Yuko</t>
  </si>
  <si>
    <t>Gordon</t>
  </si>
  <si>
    <t>Kelly</t>
  </si>
  <si>
    <t>McHale</t>
  </si>
  <si>
    <t>Gabrielle</t>
  </si>
  <si>
    <t>O'Brien</t>
  </si>
  <si>
    <t>Abbie</t>
  </si>
  <si>
    <t>Iwona</t>
  </si>
  <si>
    <t>Antolik</t>
  </si>
  <si>
    <t>Bircham</t>
  </si>
  <si>
    <t>Mariconda</t>
  </si>
  <si>
    <t>Rust</t>
  </si>
  <si>
    <t>Spires</t>
  </si>
  <si>
    <t>Suzanne</t>
  </si>
  <si>
    <t>DeVooght-Johnson</t>
  </si>
  <si>
    <t>Kara</t>
  </si>
  <si>
    <t>Eagling</t>
  </si>
  <si>
    <t>Rhiannon</t>
  </si>
  <si>
    <t>Goude</t>
  </si>
  <si>
    <t>Bibbi</t>
  </si>
  <si>
    <t>Gwyther</t>
  </si>
  <si>
    <t>Sole</t>
  </si>
  <si>
    <t>RACE 3 - Royston 10k - Thursday 15th June 2023</t>
  </si>
  <si>
    <t>Perry*</t>
  </si>
  <si>
    <t>RACE 4 - Trent Park 10k - Thursday 30th June 2023</t>
  </si>
  <si>
    <t>Rajesh</t>
  </si>
  <si>
    <t>Faure</t>
  </si>
  <si>
    <t>Ivens</t>
  </si>
  <si>
    <t>Penson</t>
  </si>
  <si>
    <t>Gifford</t>
  </si>
  <si>
    <t>Hukin</t>
  </si>
  <si>
    <t>Jennings</t>
  </si>
  <si>
    <t>Riddell</t>
  </si>
  <si>
    <t>Shelley</t>
  </si>
  <si>
    <t>Rhodes</t>
  </si>
  <si>
    <t>Cable</t>
  </si>
  <si>
    <t>Forster</t>
  </si>
  <si>
    <t>Freeman</t>
  </si>
  <si>
    <t>Kay</t>
  </si>
  <si>
    <t>Knightley</t>
  </si>
  <si>
    <t>Pearce</t>
  </si>
  <si>
    <t>Ricky</t>
  </si>
  <si>
    <t>Southgate</t>
  </si>
  <si>
    <t>Currie</t>
  </si>
  <si>
    <t>Salt</t>
  </si>
  <si>
    <t>Fitzpatrick</t>
  </si>
  <si>
    <t>Jake</t>
  </si>
  <si>
    <t>Amos</t>
  </si>
  <si>
    <t>Flain</t>
  </si>
  <si>
    <t>Fuller</t>
  </si>
  <si>
    <t>Purchase</t>
  </si>
  <si>
    <t>Huzar</t>
  </si>
  <si>
    <t>Waterlow</t>
  </si>
  <si>
    <t>Huggins</t>
  </si>
  <si>
    <t>Conway</t>
  </si>
  <si>
    <t>Deborah</t>
  </si>
  <si>
    <t>Noel</t>
  </si>
  <si>
    <t>Nicole</t>
  </si>
  <si>
    <t>Hathaway</t>
  </si>
  <si>
    <t>Gormley</t>
  </si>
  <si>
    <t>Carty</t>
  </si>
  <si>
    <t>Hawks</t>
  </si>
  <si>
    <t>Hoare</t>
  </si>
  <si>
    <t>Elferink</t>
  </si>
  <si>
    <t>Healy</t>
  </si>
  <si>
    <t>Julianne</t>
  </si>
  <si>
    <t>Nightingale</t>
  </si>
  <si>
    <t>Tipping</t>
  </si>
  <si>
    <t>Jemina</t>
  </si>
  <si>
    <t>Puni</t>
  </si>
  <si>
    <t>Ronnie</t>
  </si>
  <si>
    <t>Ley</t>
  </si>
  <si>
    <t>Elaine</t>
  </si>
  <si>
    <t>Miller</t>
  </si>
  <si>
    <t>Janine</t>
  </si>
  <si>
    <t>Humberstone-Gilroy</t>
  </si>
  <si>
    <t>Aggie</t>
  </si>
  <si>
    <t>Jolly</t>
  </si>
  <si>
    <t>Laureta</t>
  </si>
  <si>
    <t>Bream</t>
  </si>
  <si>
    <t>Didi</t>
  </si>
  <si>
    <t xml:space="preserve">Petit dit de la Roche </t>
  </si>
  <si>
    <t>Sofie</t>
  </si>
  <si>
    <t>Marchant</t>
  </si>
  <si>
    <t>Goldsmith</t>
  </si>
  <si>
    <t>Jenna</t>
  </si>
  <si>
    <t>Manggos</t>
  </si>
  <si>
    <t>Charville</t>
  </si>
  <si>
    <t>Carina</t>
  </si>
  <si>
    <t>Quayle</t>
  </si>
  <si>
    <t>Taheen</t>
  </si>
  <si>
    <t>Fox</t>
  </si>
  <si>
    <t>Stockings*</t>
  </si>
  <si>
    <t>Doble</t>
  </si>
  <si>
    <t>Wrighton</t>
  </si>
  <si>
    <t>Sayers</t>
  </si>
  <si>
    <t>Marsh</t>
  </si>
  <si>
    <t>McKillop</t>
  </si>
  <si>
    <t>Davis</t>
  </si>
  <si>
    <t>Pickering*</t>
  </si>
  <si>
    <t>Izzard</t>
  </si>
  <si>
    <t>McGoun</t>
  </si>
  <si>
    <t>Fowler</t>
  </si>
  <si>
    <t>Nathaniel</t>
  </si>
  <si>
    <t>Rosa</t>
  </si>
  <si>
    <t>Biggs</t>
  </si>
  <si>
    <t>Nicolson</t>
  </si>
  <si>
    <t>Manktelow</t>
  </si>
  <si>
    <t>Brenton</t>
  </si>
  <si>
    <t>Muldoon</t>
  </si>
  <si>
    <t>Sidney</t>
  </si>
  <si>
    <t>Valentine</t>
  </si>
  <si>
    <t>Birri</t>
  </si>
  <si>
    <t>Joyce</t>
  </si>
  <si>
    <t>Gilroy</t>
  </si>
  <si>
    <t>Hamilton</t>
  </si>
  <si>
    <t>Abigail</t>
  </si>
  <si>
    <t>Manson</t>
  </si>
  <si>
    <t>Storm</t>
  </si>
  <si>
    <t>Maria</t>
  </si>
  <si>
    <t>Waite</t>
  </si>
  <si>
    <t>Lina</t>
  </si>
  <si>
    <t>Tzompova</t>
  </si>
  <si>
    <t>Esther</t>
  </si>
  <si>
    <t>Banks</t>
  </si>
  <si>
    <t>McCann</t>
  </si>
  <si>
    <t>3=</t>
  </si>
  <si>
    <t>Dacorum AC</t>
  </si>
  <si>
    <t>Mens Team</t>
  </si>
  <si>
    <t>Womens Team</t>
  </si>
  <si>
    <t>Scarlett</t>
  </si>
  <si>
    <t>Yllka</t>
  </si>
  <si>
    <t>Istrefi</t>
  </si>
  <si>
    <t>Florence</t>
  </si>
  <si>
    <t>Stock</t>
  </si>
  <si>
    <t>Philby</t>
  </si>
  <si>
    <t>Coote</t>
  </si>
  <si>
    <t>Selina</t>
  </si>
  <si>
    <t>Elisabeth</t>
  </si>
  <si>
    <t>Marissa</t>
  </si>
  <si>
    <t>Bobbi</t>
  </si>
  <si>
    <t>Open Men (3)</t>
  </si>
  <si>
    <t>Open Women (3)</t>
  </si>
  <si>
    <t>Harlow Run &amp; Tri Club</t>
  </si>
  <si>
    <t>Asea</t>
  </si>
  <si>
    <t>Notton</t>
  </si>
  <si>
    <t>Whiting</t>
  </si>
  <si>
    <t>Young</t>
  </si>
  <si>
    <t>Denselow</t>
  </si>
  <si>
    <t>Djerk</t>
  </si>
  <si>
    <t>Guerts</t>
  </si>
  <si>
    <t>1=</t>
  </si>
  <si>
    <t>Butler*</t>
  </si>
  <si>
    <t>Rufus</t>
  </si>
  <si>
    <t>Kent*</t>
  </si>
  <si>
    <t>Thain*</t>
  </si>
  <si>
    <t>Vladimir</t>
  </si>
  <si>
    <t>Zalesskiy</t>
  </si>
  <si>
    <t>Beaumont</t>
  </si>
  <si>
    <t>Lightfoot</t>
  </si>
  <si>
    <t>Palmer</t>
  </si>
  <si>
    <t>Dawel</t>
  </si>
  <si>
    <t>Sasdak</t>
  </si>
  <si>
    <t>-</t>
  </si>
  <si>
    <t>Artie</t>
  </si>
  <si>
    <t>Feeny-Williams</t>
  </si>
  <si>
    <t>Arnell</t>
  </si>
  <si>
    <t>Viktors</t>
  </si>
  <si>
    <t>?????</t>
  </si>
  <si>
    <t>Crisp</t>
  </si>
  <si>
    <t>Lowden</t>
  </si>
  <si>
    <t>Huw</t>
  </si>
  <si>
    <t>Texeira</t>
  </si>
  <si>
    <t>RACE 4 - NHRR Stevenage 10k - Thursday 6th July 2022</t>
  </si>
  <si>
    <t>Nikkii</t>
  </si>
  <si>
    <t>Ridley</t>
  </si>
  <si>
    <t>Sikorska</t>
  </si>
  <si>
    <t>Judy</t>
  </si>
  <si>
    <t>Willits</t>
  </si>
  <si>
    <t>Cliverd</t>
  </si>
  <si>
    <t>Katalin</t>
  </si>
  <si>
    <t>Bodell</t>
  </si>
  <si>
    <t>Rosemary</t>
  </si>
  <si>
    <t>Bains</t>
  </si>
  <si>
    <t>Johanna</t>
  </si>
  <si>
    <t>Houlahan</t>
  </si>
  <si>
    <t>Yvonne</t>
  </si>
  <si>
    <t>Cassiero</t>
  </si>
  <si>
    <t>Thippi</t>
  </si>
  <si>
    <t>Rashleith</t>
  </si>
  <si>
    <t>Weisl-Shaw</t>
  </si>
  <si>
    <t>Pryce</t>
  </si>
  <si>
    <t>Faz</t>
  </si>
  <si>
    <t>Adourn</t>
  </si>
  <si>
    <t>Ware Joggers</t>
  </si>
  <si>
    <t>Garden City Runners</t>
  </si>
  <si>
    <t>Fradley</t>
  </si>
  <si>
    <t>Quinton</t>
  </si>
  <si>
    <t>Eland</t>
  </si>
  <si>
    <t>Axam</t>
  </si>
  <si>
    <t>Hosty</t>
  </si>
  <si>
    <t>Babik</t>
  </si>
  <si>
    <t>Gregg</t>
  </si>
  <si>
    <t>Ellerd-Elliott</t>
  </si>
  <si>
    <t>Jonty</t>
  </si>
  <si>
    <t>Barbosa</t>
  </si>
  <si>
    <t>Alec</t>
  </si>
  <si>
    <t>Swainsbury</t>
  </si>
  <si>
    <t>Richards</t>
  </si>
  <si>
    <t>Laurie</t>
  </si>
  <si>
    <t>Jerry</t>
  </si>
  <si>
    <t>Coates</t>
  </si>
  <si>
    <t>Corton</t>
  </si>
  <si>
    <t>Grudzinski</t>
  </si>
  <si>
    <t>Hagan</t>
  </si>
  <si>
    <t>Cope</t>
  </si>
  <si>
    <t>Selby</t>
  </si>
  <si>
    <t>Thompson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</si>
</sst>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m:ss"/>
    <numFmt numFmtId="165" formatCode="h:mm:ss"/>
    <numFmt numFmtId="166" formatCode="_-* #,##0_-;\-* #,##0_-;_-* &quot;-&quot;??_-;_-@_-"/>
    <numFmt numFmtId="167" formatCode="\(0\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Continuous"/>
    </xf>
    <xf numFmtId="0" fontId="3" fillId="0" borderId="0" xfId="0" applyFont="1" applyAlignment="1">
      <alignment horizontal="center"/>
    </xf>
    <xf numFmtId="0" fontId="3" fillId="0" borderId="0" xfId="0" applyFont="1"/>
    <xf numFmtId="164" fontId="4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165" fontId="4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4" fillId="3" borderId="0" xfId="0" applyFont="1" applyFill="1" applyAlignment="1">
      <alignment horizontal="center"/>
    </xf>
    <xf numFmtId="164" fontId="0" fillId="0" borderId="0" xfId="0" applyNumberFormat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4" borderId="0" xfId="0" applyFont="1" applyFill="1"/>
    <xf numFmtId="0" fontId="8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quotePrefix="1" applyFont="1" applyAlignment="1">
      <alignment horizontal="center"/>
    </xf>
    <xf numFmtId="0" fontId="9" fillId="0" borderId="0" xfId="0" applyFont="1"/>
    <xf numFmtId="167" fontId="8" fillId="0" borderId="0" xfId="0" applyNumberFormat="1" applyFont="1" applyAlignment="1">
      <alignment horizontal="center"/>
    </xf>
    <xf numFmtId="0" fontId="7" fillId="2" borderId="0" xfId="0" applyFont="1" applyFill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3" fontId="7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1" fontId="8" fillId="0" borderId="1" xfId="0" applyNumberFormat="1" applyFont="1" applyBorder="1" applyAlignment="1">
      <alignment horizontal="center"/>
    </xf>
    <xf numFmtId="3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3" fontId="8" fillId="0" borderId="0" xfId="0" applyNumberFormat="1" applyFont="1" applyAlignment="1">
      <alignment horizontal="center"/>
    </xf>
    <xf numFmtId="0" fontId="9" fillId="0" borderId="1" xfId="0" applyFont="1" applyBorder="1"/>
    <xf numFmtId="1" fontId="8" fillId="0" borderId="0" xfId="0" applyNumberFormat="1" applyFont="1" applyAlignment="1">
      <alignment horizontal="center"/>
    </xf>
    <xf numFmtId="0" fontId="8" fillId="0" borderId="0" xfId="0" quotePrefix="1" applyFont="1" applyAlignment="1">
      <alignment horizontal="center"/>
    </xf>
    <xf numFmtId="0" fontId="9" fillId="2" borderId="0" xfId="0" applyFont="1" applyFill="1" applyAlignment="1">
      <alignment horizontal="center"/>
    </xf>
    <xf numFmtId="1" fontId="4" fillId="0" borderId="0" xfId="0" applyNumberFormat="1" applyFont="1" applyAlignment="1">
      <alignment horizontal="center"/>
    </xf>
    <xf numFmtId="43" fontId="4" fillId="0" borderId="0" xfId="1" applyFont="1" applyFill="1" applyAlignment="1">
      <alignment horizontal="center"/>
    </xf>
    <xf numFmtId="0" fontId="5" fillId="0" borderId="0" xfId="0" quotePrefix="1" applyFont="1"/>
    <xf numFmtId="0" fontId="2" fillId="0" borderId="0" xfId="0" applyFont="1" applyAlignment="1">
      <alignment horizontal="center"/>
    </xf>
    <xf numFmtId="166" fontId="4" fillId="0" borderId="0" xfId="1" applyNumberFormat="1" applyFont="1" applyFill="1" applyAlignment="1">
      <alignment horizontal="center"/>
    </xf>
    <xf numFmtId="0" fontId="6" fillId="0" borderId="0" xfId="0" applyFont="1" applyAlignment="1">
      <alignment horizontal="centerContinuous"/>
    </xf>
    <xf numFmtId="0" fontId="6" fillId="0" borderId="0" xfId="0" applyFont="1" applyAlignment="1">
      <alignment horizontal="center"/>
    </xf>
    <xf numFmtId="0" fontId="6" fillId="0" borderId="0" xfId="0" applyFont="1"/>
    <xf numFmtId="0" fontId="4" fillId="0" borderId="0" xfId="0" quotePrefix="1" applyFont="1"/>
    <xf numFmtId="0" fontId="5" fillId="0" borderId="0" xfId="0" applyFont="1" applyAlignment="1">
      <alignment horizontal="left"/>
    </xf>
    <xf numFmtId="0" fontId="5" fillId="0" borderId="0" xfId="0" applyFont="1"/>
    <xf numFmtId="0" fontId="2" fillId="0" borderId="0" xfId="0" applyFont="1"/>
    <xf numFmtId="3" fontId="2" fillId="0" borderId="0" xfId="0" applyNumberFormat="1" applyFont="1" applyAlignment="1">
      <alignment horizontal="center"/>
    </xf>
    <xf numFmtId="164" fontId="4" fillId="0" borderId="0" xfId="0" quotePrefix="1" applyNumberFormat="1" applyFont="1" applyAlignment="1">
      <alignment horizontal="center"/>
    </xf>
    <xf numFmtId="165" fontId="4" fillId="0" borderId="0" xfId="0" quotePrefix="1" applyNumberFormat="1" applyFont="1" applyAlignment="1">
      <alignment horizontal="center"/>
    </xf>
    <xf numFmtId="164" fontId="0" fillId="0" borderId="0" xfId="0" applyNumberFormat="1"/>
    <xf numFmtId="165" fontId="0" fillId="0" borderId="0" xfId="0" applyNumberFormat="1"/>
    <xf numFmtId="165" fontId="4" fillId="2" borderId="0" xfId="0" applyNumberFormat="1" applyFont="1" applyFill="1" applyAlignment="1">
      <alignment horizontal="center"/>
    </xf>
    <xf numFmtId="165" fontId="0" fillId="2" borderId="0" xfId="0" applyNumberFormat="1" applyFill="1"/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7" fillId="0" borderId="0" xfId="0" quotePrefix="1" applyFont="1" applyAlignment="1">
      <alignment horizontal="center"/>
    </xf>
    <xf numFmtId="0" fontId="10" fillId="0" borderId="0" xfId="0" quotePrefix="1" applyFont="1" applyAlignment="1">
      <alignment horizontal="center"/>
    </xf>
  </cellXfs>
  <cellStyles count="2">
    <cellStyle name="Comma" xfId="1" builtinId="3"/>
    <cellStyle name="Normal" xfId="0" builtinId="0"/>
  </cellStyles>
  <dxfs count="6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FF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FF"/>
      </font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FF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FF"/>
      </font>
    </dxf>
    <dxf>
      <font>
        <color rgb="FFFF99FF"/>
      </font>
    </dxf>
    <dxf>
      <font>
        <color rgb="FFFF99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FF"/>
      </font>
    </dxf>
    <dxf>
      <fill>
        <patternFill>
          <fgColor theme="4" tint="0.39994506668294322"/>
        </patternFill>
      </fill>
    </dxf>
    <dxf>
      <fill>
        <patternFill>
          <fgColor theme="4" tint="0.39994506668294322"/>
          <bgColor theme="4" tint="0.39994506668294322"/>
        </patternFill>
      </fill>
    </dxf>
    <dxf>
      <fill>
        <patternFill>
          <fgColor theme="4" tint="0.39994506668294322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FF"/>
      </font>
    </dxf>
    <dxf>
      <font>
        <color rgb="FFFF99FF"/>
      </font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FF99FF"/>
      </font>
    </dxf>
    <dxf>
      <fill>
        <patternFill>
          <fgColor theme="4" tint="0.39994506668294322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4" tint="0.39994506668294322"/>
        </patternFill>
      </fill>
    </dxf>
    <dxf>
      <fill>
        <patternFill>
          <fgColor theme="4" tint="0.39994506668294322"/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A29CC-A9D2-4373-9B1D-BB9FBEF1F57D}">
  <dimension ref="A1:U44"/>
  <sheetViews>
    <sheetView tabSelected="1" zoomScale="75" zoomScaleNormal="75" workbookViewId="0">
      <selection activeCell="T5" sqref="T5"/>
    </sheetView>
  </sheetViews>
  <sheetFormatPr defaultRowHeight="15.6" x14ac:dyDescent="0.3"/>
  <cols>
    <col min="1" max="1" width="6.109375" style="15" customWidth="1"/>
    <col min="2" max="3" width="15.6640625" style="15" customWidth="1"/>
    <col min="4" max="4" width="5.88671875" style="15" customWidth="1"/>
    <col min="5" max="5" width="6.5546875" style="16" bestFit="1" customWidth="1"/>
    <col min="6" max="6" width="6.5546875" style="15" bestFit="1" customWidth="1"/>
    <col min="7" max="9" width="6.109375" style="15" customWidth="1"/>
    <col min="10" max="10" width="6.109375" style="17" customWidth="1"/>
    <col min="11" max="11" width="1.6640625" style="15" customWidth="1"/>
    <col min="12" max="12" width="4.33203125" style="15" customWidth="1"/>
    <col min="13" max="13" width="15.6640625" style="15" customWidth="1"/>
    <col min="14" max="14" width="26.33203125" style="15" bestFit="1" customWidth="1"/>
    <col min="15" max="15" width="6.44140625" style="16" bestFit="1" customWidth="1"/>
    <col min="16" max="17" width="6.5546875" style="16" bestFit="1" customWidth="1"/>
    <col min="18" max="20" width="6.109375" style="16" customWidth="1"/>
    <col min="21" max="21" width="6.109375" style="17" customWidth="1"/>
    <col min="22" max="256" width="8.88671875" style="15"/>
    <col min="257" max="257" width="4.33203125" style="15" customWidth="1"/>
    <col min="258" max="259" width="15.6640625" style="15" customWidth="1"/>
    <col min="260" max="260" width="5.88671875" style="15" customWidth="1"/>
    <col min="261" max="261" width="6.33203125" style="15" bestFit="1" customWidth="1"/>
    <col min="262" max="266" width="5" style="15" customWidth="1"/>
    <col min="267" max="267" width="1.6640625" style="15" customWidth="1"/>
    <col min="268" max="268" width="4.33203125" style="15" customWidth="1"/>
    <col min="269" max="269" width="15.6640625" style="15" customWidth="1"/>
    <col min="270" max="270" width="26.33203125" style="15" bestFit="1" customWidth="1"/>
    <col min="271" max="271" width="6.44140625" style="15" bestFit="1" customWidth="1"/>
    <col min="272" max="272" width="6.33203125" style="15" bestFit="1" customWidth="1"/>
    <col min="273" max="273" width="4.88671875" style="15" customWidth="1"/>
    <col min="274" max="274" width="4.5546875" style="15" customWidth="1"/>
    <col min="275" max="275" width="5" style="15" customWidth="1"/>
    <col min="276" max="276" width="4.5546875" style="15" customWidth="1"/>
    <col min="277" max="277" width="4.6640625" style="15" customWidth="1"/>
    <col min="278" max="512" width="8.88671875" style="15"/>
    <col min="513" max="513" width="4.33203125" style="15" customWidth="1"/>
    <col min="514" max="515" width="15.6640625" style="15" customWidth="1"/>
    <col min="516" max="516" width="5.88671875" style="15" customWidth="1"/>
    <col min="517" max="517" width="6.33203125" style="15" bestFit="1" customWidth="1"/>
    <col min="518" max="522" width="5" style="15" customWidth="1"/>
    <col min="523" max="523" width="1.6640625" style="15" customWidth="1"/>
    <col min="524" max="524" width="4.33203125" style="15" customWidth="1"/>
    <col min="525" max="525" width="15.6640625" style="15" customWidth="1"/>
    <col min="526" max="526" width="26.33203125" style="15" bestFit="1" customWidth="1"/>
    <col min="527" max="527" width="6.44140625" style="15" bestFit="1" customWidth="1"/>
    <col min="528" max="528" width="6.33203125" style="15" bestFit="1" customWidth="1"/>
    <col min="529" max="529" width="4.88671875" style="15" customWidth="1"/>
    <col min="530" max="530" width="4.5546875" style="15" customWidth="1"/>
    <col min="531" max="531" width="5" style="15" customWidth="1"/>
    <col min="532" max="532" width="4.5546875" style="15" customWidth="1"/>
    <col min="533" max="533" width="4.6640625" style="15" customWidth="1"/>
    <col min="534" max="768" width="8.88671875" style="15"/>
    <col min="769" max="769" width="4.33203125" style="15" customWidth="1"/>
    <col min="770" max="771" width="15.6640625" style="15" customWidth="1"/>
    <col min="772" max="772" width="5.88671875" style="15" customWidth="1"/>
    <col min="773" max="773" width="6.33203125" style="15" bestFit="1" customWidth="1"/>
    <col min="774" max="778" width="5" style="15" customWidth="1"/>
    <col min="779" max="779" width="1.6640625" style="15" customWidth="1"/>
    <col min="780" max="780" width="4.33203125" style="15" customWidth="1"/>
    <col min="781" max="781" width="15.6640625" style="15" customWidth="1"/>
    <col min="782" max="782" width="26.33203125" style="15" bestFit="1" customWidth="1"/>
    <col min="783" max="783" width="6.44140625" style="15" bestFit="1" customWidth="1"/>
    <col min="784" max="784" width="6.33203125" style="15" bestFit="1" customWidth="1"/>
    <col min="785" max="785" width="4.88671875" style="15" customWidth="1"/>
    <col min="786" max="786" width="4.5546875" style="15" customWidth="1"/>
    <col min="787" max="787" width="5" style="15" customWidth="1"/>
    <col min="788" max="788" width="4.5546875" style="15" customWidth="1"/>
    <col min="789" max="789" width="4.6640625" style="15" customWidth="1"/>
    <col min="790" max="1024" width="8.88671875" style="15"/>
    <col min="1025" max="1025" width="4.33203125" style="15" customWidth="1"/>
    <col min="1026" max="1027" width="15.6640625" style="15" customWidth="1"/>
    <col min="1028" max="1028" width="5.88671875" style="15" customWidth="1"/>
    <col min="1029" max="1029" width="6.33203125" style="15" bestFit="1" customWidth="1"/>
    <col min="1030" max="1034" width="5" style="15" customWidth="1"/>
    <col min="1035" max="1035" width="1.6640625" style="15" customWidth="1"/>
    <col min="1036" max="1036" width="4.33203125" style="15" customWidth="1"/>
    <col min="1037" max="1037" width="15.6640625" style="15" customWidth="1"/>
    <col min="1038" max="1038" width="26.33203125" style="15" bestFit="1" customWidth="1"/>
    <col min="1039" max="1039" width="6.44140625" style="15" bestFit="1" customWidth="1"/>
    <col min="1040" max="1040" width="6.33203125" style="15" bestFit="1" customWidth="1"/>
    <col min="1041" max="1041" width="4.88671875" style="15" customWidth="1"/>
    <col min="1042" max="1042" width="4.5546875" style="15" customWidth="1"/>
    <col min="1043" max="1043" width="5" style="15" customWidth="1"/>
    <col min="1044" max="1044" width="4.5546875" style="15" customWidth="1"/>
    <col min="1045" max="1045" width="4.6640625" style="15" customWidth="1"/>
    <col min="1046" max="1280" width="8.88671875" style="15"/>
    <col min="1281" max="1281" width="4.33203125" style="15" customWidth="1"/>
    <col min="1282" max="1283" width="15.6640625" style="15" customWidth="1"/>
    <col min="1284" max="1284" width="5.88671875" style="15" customWidth="1"/>
    <col min="1285" max="1285" width="6.33203125" style="15" bestFit="1" customWidth="1"/>
    <col min="1286" max="1290" width="5" style="15" customWidth="1"/>
    <col min="1291" max="1291" width="1.6640625" style="15" customWidth="1"/>
    <col min="1292" max="1292" width="4.33203125" style="15" customWidth="1"/>
    <col min="1293" max="1293" width="15.6640625" style="15" customWidth="1"/>
    <col min="1294" max="1294" width="26.33203125" style="15" bestFit="1" customWidth="1"/>
    <col min="1295" max="1295" width="6.44140625" style="15" bestFit="1" customWidth="1"/>
    <col min="1296" max="1296" width="6.33203125" style="15" bestFit="1" customWidth="1"/>
    <col min="1297" max="1297" width="4.88671875" style="15" customWidth="1"/>
    <col min="1298" max="1298" width="4.5546875" style="15" customWidth="1"/>
    <col min="1299" max="1299" width="5" style="15" customWidth="1"/>
    <col min="1300" max="1300" width="4.5546875" style="15" customWidth="1"/>
    <col min="1301" max="1301" width="4.6640625" style="15" customWidth="1"/>
    <col min="1302" max="1536" width="8.88671875" style="15"/>
    <col min="1537" max="1537" width="4.33203125" style="15" customWidth="1"/>
    <col min="1538" max="1539" width="15.6640625" style="15" customWidth="1"/>
    <col min="1540" max="1540" width="5.88671875" style="15" customWidth="1"/>
    <col min="1541" max="1541" width="6.33203125" style="15" bestFit="1" customWidth="1"/>
    <col min="1542" max="1546" width="5" style="15" customWidth="1"/>
    <col min="1547" max="1547" width="1.6640625" style="15" customWidth="1"/>
    <col min="1548" max="1548" width="4.33203125" style="15" customWidth="1"/>
    <col min="1549" max="1549" width="15.6640625" style="15" customWidth="1"/>
    <col min="1550" max="1550" width="26.33203125" style="15" bestFit="1" customWidth="1"/>
    <col min="1551" max="1551" width="6.44140625" style="15" bestFit="1" customWidth="1"/>
    <col min="1552" max="1552" width="6.33203125" style="15" bestFit="1" customWidth="1"/>
    <col min="1553" max="1553" width="4.88671875" style="15" customWidth="1"/>
    <col min="1554" max="1554" width="4.5546875" style="15" customWidth="1"/>
    <col min="1555" max="1555" width="5" style="15" customWidth="1"/>
    <col min="1556" max="1556" width="4.5546875" style="15" customWidth="1"/>
    <col min="1557" max="1557" width="4.6640625" style="15" customWidth="1"/>
    <col min="1558" max="1792" width="8.88671875" style="15"/>
    <col min="1793" max="1793" width="4.33203125" style="15" customWidth="1"/>
    <col min="1794" max="1795" width="15.6640625" style="15" customWidth="1"/>
    <col min="1796" max="1796" width="5.88671875" style="15" customWidth="1"/>
    <col min="1797" max="1797" width="6.33203125" style="15" bestFit="1" customWidth="1"/>
    <col min="1798" max="1802" width="5" style="15" customWidth="1"/>
    <col min="1803" max="1803" width="1.6640625" style="15" customWidth="1"/>
    <col min="1804" max="1804" width="4.33203125" style="15" customWidth="1"/>
    <col min="1805" max="1805" width="15.6640625" style="15" customWidth="1"/>
    <col min="1806" max="1806" width="26.33203125" style="15" bestFit="1" customWidth="1"/>
    <col min="1807" max="1807" width="6.44140625" style="15" bestFit="1" customWidth="1"/>
    <col min="1808" max="1808" width="6.33203125" style="15" bestFit="1" customWidth="1"/>
    <col min="1809" max="1809" width="4.88671875" style="15" customWidth="1"/>
    <col min="1810" max="1810" width="4.5546875" style="15" customWidth="1"/>
    <col min="1811" max="1811" width="5" style="15" customWidth="1"/>
    <col min="1812" max="1812" width="4.5546875" style="15" customWidth="1"/>
    <col min="1813" max="1813" width="4.6640625" style="15" customWidth="1"/>
    <col min="1814" max="2048" width="8.88671875" style="15"/>
    <col min="2049" max="2049" width="4.33203125" style="15" customWidth="1"/>
    <col min="2050" max="2051" width="15.6640625" style="15" customWidth="1"/>
    <col min="2052" max="2052" width="5.88671875" style="15" customWidth="1"/>
    <col min="2053" max="2053" width="6.33203125" style="15" bestFit="1" customWidth="1"/>
    <col min="2054" max="2058" width="5" style="15" customWidth="1"/>
    <col min="2059" max="2059" width="1.6640625" style="15" customWidth="1"/>
    <col min="2060" max="2060" width="4.33203125" style="15" customWidth="1"/>
    <col min="2061" max="2061" width="15.6640625" style="15" customWidth="1"/>
    <col min="2062" max="2062" width="26.33203125" style="15" bestFit="1" customWidth="1"/>
    <col min="2063" max="2063" width="6.44140625" style="15" bestFit="1" customWidth="1"/>
    <col min="2064" max="2064" width="6.33203125" style="15" bestFit="1" customWidth="1"/>
    <col min="2065" max="2065" width="4.88671875" style="15" customWidth="1"/>
    <col min="2066" max="2066" width="4.5546875" style="15" customWidth="1"/>
    <col min="2067" max="2067" width="5" style="15" customWidth="1"/>
    <col min="2068" max="2068" width="4.5546875" style="15" customWidth="1"/>
    <col min="2069" max="2069" width="4.6640625" style="15" customWidth="1"/>
    <col min="2070" max="2304" width="8.88671875" style="15"/>
    <col min="2305" max="2305" width="4.33203125" style="15" customWidth="1"/>
    <col min="2306" max="2307" width="15.6640625" style="15" customWidth="1"/>
    <col min="2308" max="2308" width="5.88671875" style="15" customWidth="1"/>
    <col min="2309" max="2309" width="6.33203125" style="15" bestFit="1" customWidth="1"/>
    <col min="2310" max="2314" width="5" style="15" customWidth="1"/>
    <col min="2315" max="2315" width="1.6640625" style="15" customWidth="1"/>
    <col min="2316" max="2316" width="4.33203125" style="15" customWidth="1"/>
    <col min="2317" max="2317" width="15.6640625" style="15" customWidth="1"/>
    <col min="2318" max="2318" width="26.33203125" style="15" bestFit="1" customWidth="1"/>
    <col min="2319" max="2319" width="6.44140625" style="15" bestFit="1" customWidth="1"/>
    <col min="2320" max="2320" width="6.33203125" style="15" bestFit="1" customWidth="1"/>
    <col min="2321" max="2321" width="4.88671875" style="15" customWidth="1"/>
    <col min="2322" max="2322" width="4.5546875" style="15" customWidth="1"/>
    <col min="2323" max="2323" width="5" style="15" customWidth="1"/>
    <col min="2324" max="2324" width="4.5546875" style="15" customWidth="1"/>
    <col min="2325" max="2325" width="4.6640625" style="15" customWidth="1"/>
    <col min="2326" max="2560" width="8.88671875" style="15"/>
    <col min="2561" max="2561" width="4.33203125" style="15" customWidth="1"/>
    <col min="2562" max="2563" width="15.6640625" style="15" customWidth="1"/>
    <col min="2564" max="2564" width="5.88671875" style="15" customWidth="1"/>
    <col min="2565" max="2565" width="6.33203125" style="15" bestFit="1" customWidth="1"/>
    <col min="2566" max="2570" width="5" style="15" customWidth="1"/>
    <col min="2571" max="2571" width="1.6640625" style="15" customWidth="1"/>
    <col min="2572" max="2572" width="4.33203125" style="15" customWidth="1"/>
    <col min="2573" max="2573" width="15.6640625" style="15" customWidth="1"/>
    <col min="2574" max="2574" width="26.33203125" style="15" bestFit="1" customWidth="1"/>
    <col min="2575" max="2575" width="6.44140625" style="15" bestFit="1" customWidth="1"/>
    <col min="2576" max="2576" width="6.33203125" style="15" bestFit="1" customWidth="1"/>
    <col min="2577" max="2577" width="4.88671875" style="15" customWidth="1"/>
    <col min="2578" max="2578" width="4.5546875" style="15" customWidth="1"/>
    <col min="2579" max="2579" width="5" style="15" customWidth="1"/>
    <col min="2580" max="2580" width="4.5546875" style="15" customWidth="1"/>
    <col min="2581" max="2581" width="4.6640625" style="15" customWidth="1"/>
    <col min="2582" max="2816" width="8.88671875" style="15"/>
    <col min="2817" max="2817" width="4.33203125" style="15" customWidth="1"/>
    <col min="2818" max="2819" width="15.6640625" style="15" customWidth="1"/>
    <col min="2820" max="2820" width="5.88671875" style="15" customWidth="1"/>
    <col min="2821" max="2821" width="6.33203125" style="15" bestFit="1" customWidth="1"/>
    <col min="2822" max="2826" width="5" style="15" customWidth="1"/>
    <col min="2827" max="2827" width="1.6640625" style="15" customWidth="1"/>
    <col min="2828" max="2828" width="4.33203125" style="15" customWidth="1"/>
    <col min="2829" max="2829" width="15.6640625" style="15" customWidth="1"/>
    <col min="2830" max="2830" width="26.33203125" style="15" bestFit="1" customWidth="1"/>
    <col min="2831" max="2831" width="6.44140625" style="15" bestFit="1" customWidth="1"/>
    <col min="2832" max="2832" width="6.33203125" style="15" bestFit="1" customWidth="1"/>
    <col min="2833" max="2833" width="4.88671875" style="15" customWidth="1"/>
    <col min="2834" max="2834" width="4.5546875" style="15" customWidth="1"/>
    <col min="2835" max="2835" width="5" style="15" customWidth="1"/>
    <col min="2836" max="2836" width="4.5546875" style="15" customWidth="1"/>
    <col min="2837" max="2837" width="4.6640625" style="15" customWidth="1"/>
    <col min="2838" max="3072" width="8.88671875" style="15"/>
    <col min="3073" max="3073" width="4.33203125" style="15" customWidth="1"/>
    <col min="3074" max="3075" width="15.6640625" style="15" customWidth="1"/>
    <col min="3076" max="3076" width="5.88671875" style="15" customWidth="1"/>
    <col min="3077" max="3077" width="6.33203125" style="15" bestFit="1" customWidth="1"/>
    <col min="3078" max="3082" width="5" style="15" customWidth="1"/>
    <col min="3083" max="3083" width="1.6640625" style="15" customWidth="1"/>
    <col min="3084" max="3084" width="4.33203125" style="15" customWidth="1"/>
    <col min="3085" max="3085" width="15.6640625" style="15" customWidth="1"/>
    <col min="3086" max="3086" width="26.33203125" style="15" bestFit="1" customWidth="1"/>
    <col min="3087" max="3087" width="6.44140625" style="15" bestFit="1" customWidth="1"/>
    <col min="3088" max="3088" width="6.33203125" style="15" bestFit="1" customWidth="1"/>
    <col min="3089" max="3089" width="4.88671875" style="15" customWidth="1"/>
    <col min="3090" max="3090" width="4.5546875" style="15" customWidth="1"/>
    <col min="3091" max="3091" width="5" style="15" customWidth="1"/>
    <col min="3092" max="3092" width="4.5546875" style="15" customWidth="1"/>
    <col min="3093" max="3093" width="4.6640625" style="15" customWidth="1"/>
    <col min="3094" max="3328" width="8.88671875" style="15"/>
    <col min="3329" max="3329" width="4.33203125" style="15" customWidth="1"/>
    <col min="3330" max="3331" width="15.6640625" style="15" customWidth="1"/>
    <col min="3332" max="3332" width="5.88671875" style="15" customWidth="1"/>
    <col min="3333" max="3333" width="6.33203125" style="15" bestFit="1" customWidth="1"/>
    <col min="3334" max="3338" width="5" style="15" customWidth="1"/>
    <col min="3339" max="3339" width="1.6640625" style="15" customWidth="1"/>
    <col min="3340" max="3340" width="4.33203125" style="15" customWidth="1"/>
    <col min="3341" max="3341" width="15.6640625" style="15" customWidth="1"/>
    <col min="3342" max="3342" width="26.33203125" style="15" bestFit="1" customWidth="1"/>
    <col min="3343" max="3343" width="6.44140625" style="15" bestFit="1" customWidth="1"/>
    <col min="3344" max="3344" width="6.33203125" style="15" bestFit="1" customWidth="1"/>
    <col min="3345" max="3345" width="4.88671875" style="15" customWidth="1"/>
    <col min="3346" max="3346" width="4.5546875" style="15" customWidth="1"/>
    <col min="3347" max="3347" width="5" style="15" customWidth="1"/>
    <col min="3348" max="3348" width="4.5546875" style="15" customWidth="1"/>
    <col min="3349" max="3349" width="4.6640625" style="15" customWidth="1"/>
    <col min="3350" max="3584" width="8.88671875" style="15"/>
    <col min="3585" max="3585" width="4.33203125" style="15" customWidth="1"/>
    <col min="3586" max="3587" width="15.6640625" style="15" customWidth="1"/>
    <col min="3588" max="3588" width="5.88671875" style="15" customWidth="1"/>
    <col min="3589" max="3589" width="6.33203125" style="15" bestFit="1" customWidth="1"/>
    <col min="3590" max="3594" width="5" style="15" customWidth="1"/>
    <col min="3595" max="3595" width="1.6640625" style="15" customWidth="1"/>
    <col min="3596" max="3596" width="4.33203125" style="15" customWidth="1"/>
    <col min="3597" max="3597" width="15.6640625" style="15" customWidth="1"/>
    <col min="3598" max="3598" width="26.33203125" style="15" bestFit="1" customWidth="1"/>
    <col min="3599" max="3599" width="6.44140625" style="15" bestFit="1" customWidth="1"/>
    <col min="3600" max="3600" width="6.33203125" style="15" bestFit="1" customWidth="1"/>
    <col min="3601" max="3601" width="4.88671875" style="15" customWidth="1"/>
    <col min="3602" max="3602" width="4.5546875" style="15" customWidth="1"/>
    <col min="3603" max="3603" width="5" style="15" customWidth="1"/>
    <col min="3604" max="3604" width="4.5546875" style="15" customWidth="1"/>
    <col min="3605" max="3605" width="4.6640625" style="15" customWidth="1"/>
    <col min="3606" max="3840" width="8.88671875" style="15"/>
    <col min="3841" max="3841" width="4.33203125" style="15" customWidth="1"/>
    <col min="3842" max="3843" width="15.6640625" style="15" customWidth="1"/>
    <col min="3844" max="3844" width="5.88671875" style="15" customWidth="1"/>
    <col min="3845" max="3845" width="6.33203125" style="15" bestFit="1" customWidth="1"/>
    <col min="3846" max="3850" width="5" style="15" customWidth="1"/>
    <col min="3851" max="3851" width="1.6640625" style="15" customWidth="1"/>
    <col min="3852" max="3852" width="4.33203125" style="15" customWidth="1"/>
    <col min="3853" max="3853" width="15.6640625" style="15" customWidth="1"/>
    <col min="3854" max="3854" width="26.33203125" style="15" bestFit="1" customWidth="1"/>
    <col min="3855" max="3855" width="6.44140625" style="15" bestFit="1" customWidth="1"/>
    <col min="3856" max="3856" width="6.33203125" style="15" bestFit="1" customWidth="1"/>
    <col min="3857" max="3857" width="4.88671875" style="15" customWidth="1"/>
    <col min="3858" max="3858" width="4.5546875" style="15" customWidth="1"/>
    <col min="3859" max="3859" width="5" style="15" customWidth="1"/>
    <col min="3860" max="3860" width="4.5546875" style="15" customWidth="1"/>
    <col min="3861" max="3861" width="4.6640625" style="15" customWidth="1"/>
    <col min="3862" max="4096" width="8.88671875" style="15"/>
    <col min="4097" max="4097" width="4.33203125" style="15" customWidth="1"/>
    <col min="4098" max="4099" width="15.6640625" style="15" customWidth="1"/>
    <col min="4100" max="4100" width="5.88671875" style="15" customWidth="1"/>
    <col min="4101" max="4101" width="6.33203125" style="15" bestFit="1" customWidth="1"/>
    <col min="4102" max="4106" width="5" style="15" customWidth="1"/>
    <col min="4107" max="4107" width="1.6640625" style="15" customWidth="1"/>
    <col min="4108" max="4108" width="4.33203125" style="15" customWidth="1"/>
    <col min="4109" max="4109" width="15.6640625" style="15" customWidth="1"/>
    <col min="4110" max="4110" width="26.33203125" style="15" bestFit="1" customWidth="1"/>
    <col min="4111" max="4111" width="6.44140625" style="15" bestFit="1" customWidth="1"/>
    <col min="4112" max="4112" width="6.33203125" style="15" bestFit="1" customWidth="1"/>
    <col min="4113" max="4113" width="4.88671875" style="15" customWidth="1"/>
    <col min="4114" max="4114" width="4.5546875" style="15" customWidth="1"/>
    <col min="4115" max="4115" width="5" style="15" customWidth="1"/>
    <col min="4116" max="4116" width="4.5546875" style="15" customWidth="1"/>
    <col min="4117" max="4117" width="4.6640625" style="15" customWidth="1"/>
    <col min="4118" max="4352" width="8.88671875" style="15"/>
    <col min="4353" max="4353" width="4.33203125" style="15" customWidth="1"/>
    <col min="4354" max="4355" width="15.6640625" style="15" customWidth="1"/>
    <col min="4356" max="4356" width="5.88671875" style="15" customWidth="1"/>
    <col min="4357" max="4357" width="6.33203125" style="15" bestFit="1" customWidth="1"/>
    <col min="4358" max="4362" width="5" style="15" customWidth="1"/>
    <col min="4363" max="4363" width="1.6640625" style="15" customWidth="1"/>
    <col min="4364" max="4364" width="4.33203125" style="15" customWidth="1"/>
    <col min="4365" max="4365" width="15.6640625" style="15" customWidth="1"/>
    <col min="4366" max="4366" width="26.33203125" style="15" bestFit="1" customWidth="1"/>
    <col min="4367" max="4367" width="6.44140625" style="15" bestFit="1" customWidth="1"/>
    <col min="4368" max="4368" width="6.33203125" style="15" bestFit="1" customWidth="1"/>
    <col min="4369" max="4369" width="4.88671875" style="15" customWidth="1"/>
    <col min="4370" max="4370" width="4.5546875" style="15" customWidth="1"/>
    <col min="4371" max="4371" width="5" style="15" customWidth="1"/>
    <col min="4372" max="4372" width="4.5546875" style="15" customWidth="1"/>
    <col min="4373" max="4373" width="4.6640625" style="15" customWidth="1"/>
    <col min="4374" max="4608" width="8.88671875" style="15"/>
    <col min="4609" max="4609" width="4.33203125" style="15" customWidth="1"/>
    <col min="4610" max="4611" width="15.6640625" style="15" customWidth="1"/>
    <col min="4612" max="4612" width="5.88671875" style="15" customWidth="1"/>
    <col min="4613" max="4613" width="6.33203125" style="15" bestFit="1" customWidth="1"/>
    <col min="4614" max="4618" width="5" style="15" customWidth="1"/>
    <col min="4619" max="4619" width="1.6640625" style="15" customWidth="1"/>
    <col min="4620" max="4620" width="4.33203125" style="15" customWidth="1"/>
    <col min="4621" max="4621" width="15.6640625" style="15" customWidth="1"/>
    <col min="4622" max="4622" width="26.33203125" style="15" bestFit="1" customWidth="1"/>
    <col min="4623" max="4623" width="6.44140625" style="15" bestFit="1" customWidth="1"/>
    <col min="4624" max="4624" width="6.33203125" style="15" bestFit="1" customWidth="1"/>
    <col min="4625" max="4625" width="4.88671875" style="15" customWidth="1"/>
    <col min="4626" max="4626" width="4.5546875" style="15" customWidth="1"/>
    <col min="4627" max="4627" width="5" style="15" customWidth="1"/>
    <col min="4628" max="4628" width="4.5546875" style="15" customWidth="1"/>
    <col min="4629" max="4629" width="4.6640625" style="15" customWidth="1"/>
    <col min="4630" max="4864" width="8.88671875" style="15"/>
    <col min="4865" max="4865" width="4.33203125" style="15" customWidth="1"/>
    <col min="4866" max="4867" width="15.6640625" style="15" customWidth="1"/>
    <col min="4868" max="4868" width="5.88671875" style="15" customWidth="1"/>
    <col min="4869" max="4869" width="6.33203125" style="15" bestFit="1" customWidth="1"/>
    <col min="4870" max="4874" width="5" style="15" customWidth="1"/>
    <col min="4875" max="4875" width="1.6640625" style="15" customWidth="1"/>
    <col min="4876" max="4876" width="4.33203125" style="15" customWidth="1"/>
    <col min="4877" max="4877" width="15.6640625" style="15" customWidth="1"/>
    <col min="4878" max="4878" width="26.33203125" style="15" bestFit="1" customWidth="1"/>
    <col min="4879" max="4879" width="6.44140625" style="15" bestFit="1" customWidth="1"/>
    <col min="4880" max="4880" width="6.33203125" style="15" bestFit="1" customWidth="1"/>
    <col min="4881" max="4881" width="4.88671875" style="15" customWidth="1"/>
    <col min="4882" max="4882" width="4.5546875" style="15" customWidth="1"/>
    <col min="4883" max="4883" width="5" style="15" customWidth="1"/>
    <col min="4884" max="4884" width="4.5546875" style="15" customWidth="1"/>
    <col min="4885" max="4885" width="4.6640625" style="15" customWidth="1"/>
    <col min="4886" max="5120" width="8.88671875" style="15"/>
    <col min="5121" max="5121" width="4.33203125" style="15" customWidth="1"/>
    <col min="5122" max="5123" width="15.6640625" style="15" customWidth="1"/>
    <col min="5124" max="5124" width="5.88671875" style="15" customWidth="1"/>
    <col min="5125" max="5125" width="6.33203125" style="15" bestFit="1" customWidth="1"/>
    <col min="5126" max="5130" width="5" style="15" customWidth="1"/>
    <col min="5131" max="5131" width="1.6640625" style="15" customWidth="1"/>
    <col min="5132" max="5132" width="4.33203125" style="15" customWidth="1"/>
    <col min="5133" max="5133" width="15.6640625" style="15" customWidth="1"/>
    <col min="5134" max="5134" width="26.33203125" style="15" bestFit="1" customWidth="1"/>
    <col min="5135" max="5135" width="6.44140625" style="15" bestFit="1" customWidth="1"/>
    <col min="5136" max="5136" width="6.33203125" style="15" bestFit="1" customWidth="1"/>
    <col min="5137" max="5137" width="4.88671875" style="15" customWidth="1"/>
    <col min="5138" max="5138" width="4.5546875" style="15" customWidth="1"/>
    <col min="5139" max="5139" width="5" style="15" customWidth="1"/>
    <col min="5140" max="5140" width="4.5546875" style="15" customWidth="1"/>
    <col min="5141" max="5141" width="4.6640625" style="15" customWidth="1"/>
    <col min="5142" max="5376" width="8.88671875" style="15"/>
    <col min="5377" max="5377" width="4.33203125" style="15" customWidth="1"/>
    <col min="5378" max="5379" width="15.6640625" style="15" customWidth="1"/>
    <col min="5380" max="5380" width="5.88671875" style="15" customWidth="1"/>
    <col min="5381" max="5381" width="6.33203125" style="15" bestFit="1" customWidth="1"/>
    <col min="5382" max="5386" width="5" style="15" customWidth="1"/>
    <col min="5387" max="5387" width="1.6640625" style="15" customWidth="1"/>
    <col min="5388" max="5388" width="4.33203125" style="15" customWidth="1"/>
    <col min="5389" max="5389" width="15.6640625" style="15" customWidth="1"/>
    <col min="5390" max="5390" width="26.33203125" style="15" bestFit="1" customWidth="1"/>
    <col min="5391" max="5391" width="6.44140625" style="15" bestFit="1" customWidth="1"/>
    <col min="5392" max="5392" width="6.33203125" style="15" bestFit="1" customWidth="1"/>
    <col min="5393" max="5393" width="4.88671875" style="15" customWidth="1"/>
    <col min="5394" max="5394" width="4.5546875" style="15" customWidth="1"/>
    <col min="5395" max="5395" width="5" style="15" customWidth="1"/>
    <col min="5396" max="5396" width="4.5546875" style="15" customWidth="1"/>
    <col min="5397" max="5397" width="4.6640625" style="15" customWidth="1"/>
    <col min="5398" max="5632" width="8.88671875" style="15"/>
    <col min="5633" max="5633" width="4.33203125" style="15" customWidth="1"/>
    <col min="5634" max="5635" width="15.6640625" style="15" customWidth="1"/>
    <col min="5636" max="5636" width="5.88671875" style="15" customWidth="1"/>
    <col min="5637" max="5637" width="6.33203125" style="15" bestFit="1" customWidth="1"/>
    <col min="5638" max="5642" width="5" style="15" customWidth="1"/>
    <col min="5643" max="5643" width="1.6640625" style="15" customWidth="1"/>
    <col min="5644" max="5644" width="4.33203125" style="15" customWidth="1"/>
    <col min="5645" max="5645" width="15.6640625" style="15" customWidth="1"/>
    <col min="5646" max="5646" width="26.33203125" style="15" bestFit="1" customWidth="1"/>
    <col min="5647" max="5647" width="6.44140625" style="15" bestFit="1" customWidth="1"/>
    <col min="5648" max="5648" width="6.33203125" style="15" bestFit="1" customWidth="1"/>
    <col min="5649" max="5649" width="4.88671875" style="15" customWidth="1"/>
    <col min="5650" max="5650" width="4.5546875" style="15" customWidth="1"/>
    <col min="5651" max="5651" width="5" style="15" customWidth="1"/>
    <col min="5652" max="5652" width="4.5546875" style="15" customWidth="1"/>
    <col min="5653" max="5653" width="4.6640625" style="15" customWidth="1"/>
    <col min="5654" max="5888" width="8.88671875" style="15"/>
    <col min="5889" max="5889" width="4.33203125" style="15" customWidth="1"/>
    <col min="5890" max="5891" width="15.6640625" style="15" customWidth="1"/>
    <col min="5892" max="5892" width="5.88671875" style="15" customWidth="1"/>
    <col min="5893" max="5893" width="6.33203125" style="15" bestFit="1" customWidth="1"/>
    <col min="5894" max="5898" width="5" style="15" customWidth="1"/>
    <col min="5899" max="5899" width="1.6640625" style="15" customWidth="1"/>
    <col min="5900" max="5900" width="4.33203125" style="15" customWidth="1"/>
    <col min="5901" max="5901" width="15.6640625" style="15" customWidth="1"/>
    <col min="5902" max="5902" width="26.33203125" style="15" bestFit="1" customWidth="1"/>
    <col min="5903" max="5903" width="6.44140625" style="15" bestFit="1" customWidth="1"/>
    <col min="5904" max="5904" width="6.33203125" style="15" bestFit="1" customWidth="1"/>
    <col min="5905" max="5905" width="4.88671875" style="15" customWidth="1"/>
    <col min="5906" max="5906" width="4.5546875" style="15" customWidth="1"/>
    <col min="5907" max="5907" width="5" style="15" customWidth="1"/>
    <col min="5908" max="5908" width="4.5546875" style="15" customWidth="1"/>
    <col min="5909" max="5909" width="4.6640625" style="15" customWidth="1"/>
    <col min="5910" max="6144" width="8.88671875" style="15"/>
    <col min="6145" max="6145" width="4.33203125" style="15" customWidth="1"/>
    <col min="6146" max="6147" width="15.6640625" style="15" customWidth="1"/>
    <col min="6148" max="6148" width="5.88671875" style="15" customWidth="1"/>
    <col min="6149" max="6149" width="6.33203125" style="15" bestFit="1" customWidth="1"/>
    <col min="6150" max="6154" width="5" style="15" customWidth="1"/>
    <col min="6155" max="6155" width="1.6640625" style="15" customWidth="1"/>
    <col min="6156" max="6156" width="4.33203125" style="15" customWidth="1"/>
    <col min="6157" max="6157" width="15.6640625" style="15" customWidth="1"/>
    <col min="6158" max="6158" width="26.33203125" style="15" bestFit="1" customWidth="1"/>
    <col min="6159" max="6159" width="6.44140625" style="15" bestFit="1" customWidth="1"/>
    <col min="6160" max="6160" width="6.33203125" style="15" bestFit="1" customWidth="1"/>
    <col min="6161" max="6161" width="4.88671875" style="15" customWidth="1"/>
    <col min="6162" max="6162" width="4.5546875" style="15" customWidth="1"/>
    <col min="6163" max="6163" width="5" style="15" customWidth="1"/>
    <col min="6164" max="6164" width="4.5546875" style="15" customWidth="1"/>
    <col min="6165" max="6165" width="4.6640625" style="15" customWidth="1"/>
    <col min="6166" max="6400" width="8.88671875" style="15"/>
    <col min="6401" max="6401" width="4.33203125" style="15" customWidth="1"/>
    <col min="6402" max="6403" width="15.6640625" style="15" customWidth="1"/>
    <col min="6404" max="6404" width="5.88671875" style="15" customWidth="1"/>
    <col min="6405" max="6405" width="6.33203125" style="15" bestFit="1" customWidth="1"/>
    <col min="6406" max="6410" width="5" style="15" customWidth="1"/>
    <col min="6411" max="6411" width="1.6640625" style="15" customWidth="1"/>
    <col min="6412" max="6412" width="4.33203125" style="15" customWidth="1"/>
    <col min="6413" max="6413" width="15.6640625" style="15" customWidth="1"/>
    <col min="6414" max="6414" width="26.33203125" style="15" bestFit="1" customWidth="1"/>
    <col min="6415" max="6415" width="6.44140625" style="15" bestFit="1" customWidth="1"/>
    <col min="6416" max="6416" width="6.33203125" style="15" bestFit="1" customWidth="1"/>
    <col min="6417" max="6417" width="4.88671875" style="15" customWidth="1"/>
    <col min="6418" max="6418" width="4.5546875" style="15" customWidth="1"/>
    <col min="6419" max="6419" width="5" style="15" customWidth="1"/>
    <col min="6420" max="6420" width="4.5546875" style="15" customWidth="1"/>
    <col min="6421" max="6421" width="4.6640625" style="15" customWidth="1"/>
    <col min="6422" max="6656" width="8.88671875" style="15"/>
    <col min="6657" max="6657" width="4.33203125" style="15" customWidth="1"/>
    <col min="6658" max="6659" width="15.6640625" style="15" customWidth="1"/>
    <col min="6660" max="6660" width="5.88671875" style="15" customWidth="1"/>
    <col min="6661" max="6661" width="6.33203125" style="15" bestFit="1" customWidth="1"/>
    <col min="6662" max="6666" width="5" style="15" customWidth="1"/>
    <col min="6667" max="6667" width="1.6640625" style="15" customWidth="1"/>
    <col min="6668" max="6668" width="4.33203125" style="15" customWidth="1"/>
    <col min="6669" max="6669" width="15.6640625" style="15" customWidth="1"/>
    <col min="6670" max="6670" width="26.33203125" style="15" bestFit="1" customWidth="1"/>
    <col min="6671" max="6671" width="6.44140625" style="15" bestFit="1" customWidth="1"/>
    <col min="6672" max="6672" width="6.33203125" style="15" bestFit="1" customWidth="1"/>
    <col min="6673" max="6673" width="4.88671875" style="15" customWidth="1"/>
    <col min="6674" max="6674" width="4.5546875" style="15" customWidth="1"/>
    <col min="6675" max="6675" width="5" style="15" customWidth="1"/>
    <col min="6676" max="6676" width="4.5546875" style="15" customWidth="1"/>
    <col min="6677" max="6677" width="4.6640625" style="15" customWidth="1"/>
    <col min="6678" max="6912" width="8.88671875" style="15"/>
    <col min="6913" max="6913" width="4.33203125" style="15" customWidth="1"/>
    <col min="6914" max="6915" width="15.6640625" style="15" customWidth="1"/>
    <col min="6916" max="6916" width="5.88671875" style="15" customWidth="1"/>
    <col min="6917" max="6917" width="6.33203125" style="15" bestFit="1" customWidth="1"/>
    <col min="6918" max="6922" width="5" style="15" customWidth="1"/>
    <col min="6923" max="6923" width="1.6640625" style="15" customWidth="1"/>
    <col min="6924" max="6924" width="4.33203125" style="15" customWidth="1"/>
    <col min="6925" max="6925" width="15.6640625" style="15" customWidth="1"/>
    <col min="6926" max="6926" width="26.33203125" style="15" bestFit="1" customWidth="1"/>
    <col min="6927" max="6927" width="6.44140625" style="15" bestFit="1" customWidth="1"/>
    <col min="6928" max="6928" width="6.33203125" style="15" bestFit="1" customWidth="1"/>
    <col min="6929" max="6929" width="4.88671875" style="15" customWidth="1"/>
    <col min="6930" max="6930" width="4.5546875" style="15" customWidth="1"/>
    <col min="6931" max="6931" width="5" style="15" customWidth="1"/>
    <col min="6932" max="6932" width="4.5546875" style="15" customWidth="1"/>
    <col min="6933" max="6933" width="4.6640625" style="15" customWidth="1"/>
    <col min="6934" max="7168" width="8.88671875" style="15"/>
    <col min="7169" max="7169" width="4.33203125" style="15" customWidth="1"/>
    <col min="7170" max="7171" width="15.6640625" style="15" customWidth="1"/>
    <col min="7172" max="7172" width="5.88671875" style="15" customWidth="1"/>
    <col min="7173" max="7173" width="6.33203125" style="15" bestFit="1" customWidth="1"/>
    <col min="7174" max="7178" width="5" style="15" customWidth="1"/>
    <col min="7179" max="7179" width="1.6640625" style="15" customWidth="1"/>
    <col min="7180" max="7180" width="4.33203125" style="15" customWidth="1"/>
    <col min="7181" max="7181" width="15.6640625" style="15" customWidth="1"/>
    <col min="7182" max="7182" width="26.33203125" style="15" bestFit="1" customWidth="1"/>
    <col min="7183" max="7183" width="6.44140625" style="15" bestFit="1" customWidth="1"/>
    <col min="7184" max="7184" width="6.33203125" style="15" bestFit="1" customWidth="1"/>
    <col min="7185" max="7185" width="4.88671875" style="15" customWidth="1"/>
    <col min="7186" max="7186" width="4.5546875" style="15" customWidth="1"/>
    <col min="7187" max="7187" width="5" style="15" customWidth="1"/>
    <col min="7188" max="7188" width="4.5546875" style="15" customWidth="1"/>
    <col min="7189" max="7189" width="4.6640625" style="15" customWidth="1"/>
    <col min="7190" max="7424" width="8.88671875" style="15"/>
    <col min="7425" max="7425" width="4.33203125" style="15" customWidth="1"/>
    <col min="7426" max="7427" width="15.6640625" style="15" customWidth="1"/>
    <col min="7428" max="7428" width="5.88671875" style="15" customWidth="1"/>
    <col min="7429" max="7429" width="6.33203125" style="15" bestFit="1" customWidth="1"/>
    <col min="7430" max="7434" width="5" style="15" customWidth="1"/>
    <col min="7435" max="7435" width="1.6640625" style="15" customWidth="1"/>
    <col min="7436" max="7436" width="4.33203125" style="15" customWidth="1"/>
    <col min="7437" max="7437" width="15.6640625" style="15" customWidth="1"/>
    <col min="7438" max="7438" width="26.33203125" style="15" bestFit="1" customWidth="1"/>
    <col min="7439" max="7439" width="6.44140625" style="15" bestFit="1" customWidth="1"/>
    <col min="7440" max="7440" width="6.33203125" style="15" bestFit="1" customWidth="1"/>
    <col min="7441" max="7441" width="4.88671875" style="15" customWidth="1"/>
    <col min="7442" max="7442" width="4.5546875" style="15" customWidth="1"/>
    <col min="7443" max="7443" width="5" style="15" customWidth="1"/>
    <col min="7444" max="7444" width="4.5546875" style="15" customWidth="1"/>
    <col min="7445" max="7445" width="4.6640625" style="15" customWidth="1"/>
    <col min="7446" max="7680" width="8.88671875" style="15"/>
    <col min="7681" max="7681" width="4.33203125" style="15" customWidth="1"/>
    <col min="7682" max="7683" width="15.6640625" style="15" customWidth="1"/>
    <col min="7684" max="7684" width="5.88671875" style="15" customWidth="1"/>
    <col min="7685" max="7685" width="6.33203125" style="15" bestFit="1" customWidth="1"/>
    <col min="7686" max="7690" width="5" style="15" customWidth="1"/>
    <col min="7691" max="7691" width="1.6640625" style="15" customWidth="1"/>
    <col min="7692" max="7692" width="4.33203125" style="15" customWidth="1"/>
    <col min="7693" max="7693" width="15.6640625" style="15" customWidth="1"/>
    <col min="7694" max="7694" width="26.33203125" style="15" bestFit="1" customWidth="1"/>
    <col min="7695" max="7695" width="6.44140625" style="15" bestFit="1" customWidth="1"/>
    <col min="7696" max="7696" width="6.33203125" style="15" bestFit="1" customWidth="1"/>
    <col min="7697" max="7697" width="4.88671875" style="15" customWidth="1"/>
    <col min="7698" max="7698" width="4.5546875" style="15" customWidth="1"/>
    <col min="7699" max="7699" width="5" style="15" customWidth="1"/>
    <col min="7700" max="7700" width="4.5546875" style="15" customWidth="1"/>
    <col min="7701" max="7701" width="4.6640625" style="15" customWidth="1"/>
    <col min="7702" max="7936" width="8.88671875" style="15"/>
    <col min="7937" max="7937" width="4.33203125" style="15" customWidth="1"/>
    <col min="7938" max="7939" width="15.6640625" style="15" customWidth="1"/>
    <col min="7940" max="7940" width="5.88671875" style="15" customWidth="1"/>
    <col min="7941" max="7941" width="6.33203125" style="15" bestFit="1" customWidth="1"/>
    <col min="7942" max="7946" width="5" style="15" customWidth="1"/>
    <col min="7947" max="7947" width="1.6640625" style="15" customWidth="1"/>
    <col min="7948" max="7948" width="4.33203125" style="15" customWidth="1"/>
    <col min="7949" max="7949" width="15.6640625" style="15" customWidth="1"/>
    <col min="7950" max="7950" width="26.33203125" style="15" bestFit="1" customWidth="1"/>
    <col min="7951" max="7951" width="6.44140625" style="15" bestFit="1" customWidth="1"/>
    <col min="7952" max="7952" width="6.33203125" style="15" bestFit="1" customWidth="1"/>
    <col min="7953" max="7953" width="4.88671875" style="15" customWidth="1"/>
    <col min="7954" max="7954" width="4.5546875" style="15" customWidth="1"/>
    <col min="7955" max="7955" width="5" style="15" customWidth="1"/>
    <col min="7956" max="7956" width="4.5546875" style="15" customWidth="1"/>
    <col min="7957" max="7957" width="4.6640625" style="15" customWidth="1"/>
    <col min="7958" max="8192" width="8.88671875" style="15"/>
    <col min="8193" max="8193" width="4.33203125" style="15" customWidth="1"/>
    <col min="8194" max="8195" width="15.6640625" style="15" customWidth="1"/>
    <col min="8196" max="8196" width="5.88671875" style="15" customWidth="1"/>
    <col min="8197" max="8197" width="6.33203125" style="15" bestFit="1" customWidth="1"/>
    <col min="8198" max="8202" width="5" style="15" customWidth="1"/>
    <col min="8203" max="8203" width="1.6640625" style="15" customWidth="1"/>
    <col min="8204" max="8204" width="4.33203125" style="15" customWidth="1"/>
    <col min="8205" max="8205" width="15.6640625" style="15" customWidth="1"/>
    <col min="8206" max="8206" width="26.33203125" style="15" bestFit="1" customWidth="1"/>
    <col min="8207" max="8207" width="6.44140625" style="15" bestFit="1" customWidth="1"/>
    <col min="8208" max="8208" width="6.33203125" style="15" bestFit="1" customWidth="1"/>
    <col min="8209" max="8209" width="4.88671875" style="15" customWidth="1"/>
    <col min="8210" max="8210" width="4.5546875" style="15" customWidth="1"/>
    <col min="8211" max="8211" width="5" style="15" customWidth="1"/>
    <col min="8212" max="8212" width="4.5546875" style="15" customWidth="1"/>
    <col min="8213" max="8213" width="4.6640625" style="15" customWidth="1"/>
    <col min="8214" max="8448" width="8.88671875" style="15"/>
    <col min="8449" max="8449" width="4.33203125" style="15" customWidth="1"/>
    <col min="8450" max="8451" width="15.6640625" style="15" customWidth="1"/>
    <col min="8452" max="8452" width="5.88671875" style="15" customWidth="1"/>
    <col min="8453" max="8453" width="6.33203125" style="15" bestFit="1" customWidth="1"/>
    <col min="8454" max="8458" width="5" style="15" customWidth="1"/>
    <col min="8459" max="8459" width="1.6640625" style="15" customWidth="1"/>
    <col min="8460" max="8460" width="4.33203125" style="15" customWidth="1"/>
    <col min="8461" max="8461" width="15.6640625" style="15" customWidth="1"/>
    <col min="8462" max="8462" width="26.33203125" style="15" bestFit="1" customWidth="1"/>
    <col min="8463" max="8463" width="6.44140625" style="15" bestFit="1" customWidth="1"/>
    <col min="8464" max="8464" width="6.33203125" style="15" bestFit="1" customWidth="1"/>
    <col min="8465" max="8465" width="4.88671875" style="15" customWidth="1"/>
    <col min="8466" max="8466" width="4.5546875" style="15" customWidth="1"/>
    <col min="8467" max="8467" width="5" style="15" customWidth="1"/>
    <col min="8468" max="8468" width="4.5546875" style="15" customWidth="1"/>
    <col min="8469" max="8469" width="4.6640625" style="15" customWidth="1"/>
    <col min="8470" max="8704" width="8.88671875" style="15"/>
    <col min="8705" max="8705" width="4.33203125" style="15" customWidth="1"/>
    <col min="8706" max="8707" width="15.6640625" style="15" customWidth="1"/>
    <col min="8708" max="8708" width="5.88671875" style="15" customWidth="1"/>
    <col min="8709" max="8709" width="6.33203125" style="15" bestFit="1" customWidth="1"/>
    <col min="8710" max="8714" width="5" style="15" customWidth="1"/>
    <col min="8715" max="8715" width="1.6640625" style="15" customWidth="1"/>
    <col min="8716" max="8716" width="4.33203125" style="15" customWidth="1"/>
    <col min="8717" max="8717" width="15.6640625" style="15" customWidth="1"/>
    <col min="8718" max="8718" width="26.33203125" style="15" bestFit="1" customWidth="1"/>
    <col min="8719" max="8719" width="6.44140625" style="15" bestFit="1" customWidth="1"/>
    <col min="8720" max="8720" width="6.33203125" style="15" bestFit="1" customWidth="1"/>
    <col min="8721" max="8721" width="4.88671875" style="15" customWidth="1"/>
    <col min="8722" max="8722" width="4.5546875" style="15" customWidth="1"/>
    <col min="8723" max="8723" width="5" style="15" customWidth="1"/>
    <col min="8724" max="8724" width="4.5546875" style="15" customWidth="1"/>
    <col min="8725" max="8725" width="4.6640625" style="15" customWidth="1"/>
    <col min="8726" max="8960" width="8.88671875" style="15"/>
    <col min="8961" max="8961" width="4.33203125" style="15" customWidth="1"/>
    <col min="8962" max="8963" width="15.6640625" style="15" customWidth="1"/>
    <col min="8964" max="8964" width="5.88671875" style="15" customWidth="1"/>
    <col min="8965" max="8965" width="6.33203125" style="15" bestFit="1" customWidth="1"/>
    <col min="8966" max="8970" width="5" style="15" customWidth="1"/>
    <col min="8971" max="8971" width="1.6640625" style="15" customWidth="1"/>
    <col min="8972" max="8972" width="4.33203125" style="15" customWidth="1"/>
    <col min="8973" max="8973" width="15.6640625" style="15" customWidth="1"/>
    <col min="8974" max="8974" width="26.33203125" style="15" bestFit="1" customWidth="1"/>
    <col min="8975" max="8975" width="6.44140625" style="15" bestFit="1" customWidth="1"/>
    <col min="8976" max="8976" width="6.33203125" style="15" bestFit="1" customWidth="1"/>
    <col min="8977" max="8977" width="4.88671875" style="15" customWidth="1"/>
    <col min="8978" max="8978" width="4.5546875" style="15" customWidth="1"/>
    <col min="8979" max="8979" width="5" style="15" customWidth="1"/>
    <col min="8980" max="8980" width="4.5546875" style="15" customWidth="1"/>
    <col min="8981" max="8981" width="4.6640625" style="15" customWidth="1"/>
    <col min="8982" max="9216" width="8.88671875" style="15"/>
    <col min="9217" max="9217" width="4.33203125" style="15" customWidth="1"/>
    <col min="9218" max="9219" width="15.6640625" style="15" customWidth="1"/>
    <col min="9220" max="9220" width="5.88671875" style="15" customWidth="1"/>
    <col min="9221" max="9221" width="6.33203125" style="15" bestFit="1" customWidth="1"/>
    <col min="9222" max="9226" width="5" style="15" customWidth="1"/>
    <col min="9227" max="9227" width="1.6640625" style="15" customWidth="1"/>
    <col min="9228" max="9228" width="4.33203125" style="15" customWidth="1"/>
    <col min="9229" max="9229" width="15.6640625" style="15" customWidth="1"/>
    <col min="9230" max="9230" width="26.33203125" style="15" bestFit="1" customWidth="1"/>
    <col min="9231" max="9231" width="6.44140625" style="15" bestFit="1" customWidth="1"/>
    <col min="9232" max="9232" width="6.33203125" style="15" bestFit="1" customWidth="1"/>
    <col min="9233" max="9233" width="4.88671875" style="15" customWidth="1"/>
    <col min="9234" max="9234" width="4.5546875" style="15" customWidth="1"/>
    <col min="9235" max="9235" width="5" style="15" customWidth="1"/>
    <col min="9236" max="9236" width="4.5546875" style="15" customWidth="1"/>
    <col min="9237" max="9237" width="4.6640625" style="15" customWidth="1"/>
    <col min="9238" max="9472" width="8.88671875" style="15"/>
    <col min="9473" max="9473" width="4.33203125" style="15" customWidth="1"/>
    <col min="9474" max="9475" width="15.6640625" style="15" customWidth="1"/>
    <col min="9476" max="9476" width="5.88671875" style="15" customWidth="1"/>
    <col min="9477" max="9477" width="6.33203125" style="15" bestFit="1" customWidth="1"/>
    <col min="9478" max="9482" width="5" style="15" customWidth="1"/>
    <col min="9483" max="9483" width="1.6640625" style="15" customWidth="1"/>
    <col min="9484" max="9484" width="4.33203125" style="15" customWidth="1"/>
    <col min="9485" max="9485" width="15.6640625" style="15" customWidth="1"/>
    <col min="9486" max="9486" width="26.33203125" style="15" bestFit="1" customWidth="1"/>
    <col min="9487" max="9487" width="6.44140625" style="15" bestFit="1" customWidth="1"/>
    <col min="9488" max="9488" width="6.33203125" style="15" bestFit="1" customWidth="1"/>
    <col min="9489" max="9489" width="4.88671875" style="15" customWidth="1"/>
    <col min="9490" max="9490" width="4.5546875" style="15" customWidth="1"/>
    <col min="9491" max="9491" width="5" style="15" customWidth="1"/>
    <col min="9492" max="9492" width="4.5546875" style="15" customWidth="1"/>
    <col min="9493" max="9493" width="4.6640625" style="15" customWidth="1"/>
    <col min="9494" max="9728" width="8.88671875" style="15"/>
    <col min="9729" max="9729" width="4.33203125" style="15" customWidth="1"/>
    <col min="9730" max="9731" width="15.6640625" style="15" customWidth="1"/>
    <col min="9732" max="9732" width="5.88671875" style="15" customWidth="1"/>
    <col min="9733" max="9733" width="6.33203125" style="15" bestFit="1" customWidth="1"/>
    <col min="9734" max="9738" width="5" style="15" customWidth="1"/>
    <col min="9739" max="9739" width="1.6640625" style="15" customWidth="1"/>
    <col min="9740" max="9740" width="4.33203125" style="15" customWidth="1"/>
    <col min="9741" max="9741" width="15.6640625" style="15" customWidth="1"/>
    <col min="9742" max="9742" width="26.33203125" style="15" bestFit="1" customWidth="1"/>
    <col min="9743" max="9743" width="6.44140625" style="15" bestFit="1" customWidth="1"/>
    <col min="9744" max="9744" width="6.33203125" style="15" bestFit="1" customWidth="1"/>
    <col min="9745" max="9745" width="4.88671875" style="15" customWidth="1"/>
    <col min="9746" max="9746" width="4.5546875" style="15" customWidth="1"/>
    <col min="9747" max="9747" width="5" style="15" customWidth="1"/>
    <col min="9748" max="9748" width="4.5546875" style="15" customWidth="1"/>
    <col min="9749" max="9749" width="4.6640625" style="15" customWidth="1"/>
    <col min="9750" max="9984" width="8.88671875" style="15"/>
    <col min="9985" max="9985" width="4.33203125" style="15" customWidth="1"/>
    <col min="9986" max="9987" width="15.6640625" style="15" customWidth="1"/>
    <col min="9988" max="9988" width="5.88671875" style="15" customWidth="1"/>
    <col min="9989" max="9989" width="6.33203125" style="15" bestFit="1" customWidth="1"/>
    <col min="9990" max="9994" width="5" style="15" customWidth="1"/>
    <col min="9995" max="9995" width="1.6640625" style="15" customWidth="1"/>
    <col min="9996" max="9996" width="4.33203125" style="15" customWidth="1"/>
    <col min="9997" max="9997" width="15.6640625" style="15" customWidth="1"/>
    <col min="9998" max="9998" width="26.33203125" style="15" bestFit="1" customWidth="1"/>
    <col min="9999" max="9999" width="6.44140625" style="15" bestFit="1" customWidth="1"/>
    <col min="10000" max="10000" width="6.33203125" style="15" bestFit="1" customWidth="1"/>
    <col min="10001" max="10001" width="4.88671875" style="15" customWidth="1"/>
    <col min="10002" max="10002" width="4.5546875" style="15" customWidth="1"/>
    <col min="10003" max="10003" width="5" style="15" customWidth="1"/>
    <col min="10004" max="10004" width="4.5546875" style="15" customWidth="1"/>
    <col min="10005" max="10005" width="4.6640625" style="15" customWidth="1"/>
    <col min="10006" max="10240" width="8.88671875" style="15"/>
    <col min="10241" max="10241" width="4.33203125" style="15" customWidth="1"/>
    <col min="10242" max="10243" width="15.6640625" style="15" customWidth="1"/>
    <col min="10244" max="10244" width="5.88671875" style="15" customWidth="1"/>
    <col min="10245" max="10245" width="6.33203125" style="15" bestFit="1" customWidth="1"/>
    <col min="10246" max="10250" width="5" style="15" customWidth="1"/>
    <col min="10251" max="10251" width="1.6640625" style="15" customWidth="1"/>
    <col min="10252" max="10252" width="4.33203125" style="15" customWidth="1"/>
    <col min="10253" max="10253" width="15.6640625" style="15" customWidth="1"/>
    <col min="10254" max="10254" width="26.33203125" style="15" bestFit="1" customWidth="1"/>
    <col min="10255" max="10255" width="6.44140625" style="15" bestFit="1" customWidth="1"/>
    <col min="10256" max="10256" width="6.33203125" style="15" bestFit="1" customWidth="1"/>
    <col min="10257" max="10257" width="4.88671875" style="15" customWidth="1"/>
    <col min="10258" max="10258" width="4.5546875" style="15" customWidth="1"/>
    <col min="10259" max="10259" width="5" style="15" customWidth="1"/>
    <col min="10260" max="10260" width="4.5546875" style="15" customWidth="1"/>
    <col min="10261" max="10261" width="4.6640625" style="15" customWidth="1"/>
    <col min="10262" max="10496" width="8.88671875" style="15"/>
    <col min="10497" max="10497" width="4.33203125" style="15" customWidth="1"/>
    <col min="10498" max="10499" width="15.6640625" style="15" customWidth="1"/>
    <col min="10500" max="10500" width="5.88671875" style="15" customWidth="1"/>
    <col min="10501" max="10501" width="6.33203125" style="15" bestFit="1" customWidth="1"/>
    <col min="10502" max="10506" width="5" style="15" customWidth="1"/>
    <col min="10507" max="10507" width="1.6640625" style="15" customWidth="1"/>
    <col min="10508" max="10508" width="4.33203125" style="15" customWidth="1"/>
    <col min="10509" max="10509" width="15.6640625" style="15" customWidth="1"/>
    <col min="10510" max="10510" width="26.33203125" style="15" bestFit="1" customWidth="1"/>
    <col min="10511" max="10511" width="6.44140625" style="15" bestFit="1" customWidth="1"/>
    <col min="10512" max="10512" width="6.33203125" style="15" bestFit="1" customWidth="1"/>
    <col min="10513" max="10513" width="4.88671875" style="15" customWidth="1"/>
    <col min="10514" max="10514" width="4.5546875" style="15" customWidth="1"/>
    <col min="10515" max="10515" width="5" style="15" customWidth="1"/>
    <col min="10516" max="10516" width="4.5546875" style="15" customWidth="1"/>
    <col min="10517" max="10517" width="4.6640625" style="15" customWidth="1"/>
    <col min="10518" max="10752" width="8.88671875" style="15"/>
    <col min="10753" max="10753" width="4.33203125" style="15" customWidth="1"/>
    <col min="10754" max="10755" width="15.6640625" style="15" customWidth="1"/>
    <col min="10756" max="10756" width="5.88671875" style="15" customWidth="1"/>
    <col min="10757" max="10757" width="6.33203125" style="15" bestFit="1" customWidth="1"/>
    <col min="10758" max="10762" width="5" style="15" customWidth="1"/>
    <col min="10763" max="10763" width="1.6640625" style="15" customWidth="1"/>
    <col min="10764" max="10764" width="4.33203125" style="15" customWidth="1"/>
    <col min="10765" max="10765" width="15.6640625" style="15" customWidth="1"/>
    <col min="10766" max="10766" width="26.33203125" style="15" bestFit="1" customWidth="1"/>
    <col min="10767" max="10767" width="6.44140625" style="15" bestFit="1" customWidth="1"/>
    <col min="10768" max="10768" width="6.33203125" style="15" bestFit="1" customWidth="1"/>
    <col min="10769" max="10769" width="4.88671875" style="15" customWidth="1"/>
    <col min="10770" max="10770" width="4.5546875" style="15" customWidth="1"/>
    <col min="10771" max="10771" width="5" style="15" customWidth="1"/>
    <col min="10772" max="10772" width="4.5546875" style="15" customWidth="1"/>
    <col min="10773" max="10773" width="4.6640625" style="15" customWidth="1"/>
    <col min="10774" max="11008" width="8.88671875" style="15"/>
    <col min="11009" max="11009" width="4.33203125" style="15" customWidth="1"/>
    <col min="11010" max="11011" width="15.6640625" style="15" customWidth="1"/>
    <col min="11012" max="11012" width="5.88671875" style="15" customWidth="1"/>
    <col min="11013" max="11013" width="6.33203125" style="15" bestFit="1" customWidth="1"/>
    <col min="11014" max="11018" width="5" style="15" customWidth="1"/>
    <col min="11019" max="11019" width="1.6640625" style="15" customWidth="1"/>
    <col min="11020" max="11020" width="4.33203125" style="15" customWidth="1"/>
    <col min="11021" max="11021" width="15.6640625" style="15" customWidth="1"/>
    <col min="11022" max="11022" width="26.33203125" style="15" bestFit="1" customWidth="1"/>
    <col min="11023" max="11023" width="6.44140625" style="15" bestFit="1" customWidth="1"/>
    <col min="11024" max="11024" width="6.33203125" style="15" bestFit="1" customWidth="1"/>
    <col min="11025" max="11025" width="4.88671875" style="15" customWidth="1"/>
    <col min="11026" max="11026" width="4.5546875" style="15" customWidth="1"/>
    <col min="11027" max="11027" width="5" style="15" customWidth="1"/>
    <col min="11028" max="11028" width="4.5546875" style="15" customWidth="1"/>
    <col min="11029" max="11029" width="4.6640625" style="15" customWidth="1"/>
    <col min="11030" max="11264" width="8.88671875" style="15"/>
    <col min="11265" max="11265" width="4.33203125" style="15" customWidth="1"/>
    <col min="11266" max="11267" width="15.6640625" style="15" customWidth="1"/>
    <col min="11268" max="11268" width="5.88671875" style="15" customWidth="1"/>
    <col min="11269" max="11269" width="6.33203125" style="15" bestFit="1" customWidth="1"/>
    <col min="11270" max="11274" width="5" style="15" customWidth="1"/>
    <col min="11275" max="11275" width="1.6640625" style="15" customWidth="1"/>
    <col min="11276" max="11276" width="4.33203125" style="15" customWidth="1"/>
    <col min="11277" max="11277" width="15.6640625" style="15" customWidth="1"/>
    <col min="11278" max="11278" width="26.33203125" style="15" bestFit="1" customWidth="1"/>
    <col min="11279" max="11279" width="6.44140625" style="15" bestFit="1" customWidth="1"/>
    <col min="11280" max="11280" width="6.33203125" style="15" bestFit="1" customWidth="1"/>
    <col min="11281" max="11281" width="4.88671875" style="15" customWidth="1"/>
    <col min="11282" max="11282" width="4.5546875" style="15" customWidth="1"/>
    <col min="11283" max="11283" width="5" style="15" customWidth="1"/>
    <col min="11284" max="11284" width="4.5546875" style="15" customWidth="1"/>
    <col min="11285" max="11285" width="4.6640625" style="15" customWidth="1"/>
    <col min="11286" max="11520" width="8.88671875" style="15"/>
    <col min="11521" max="11521" width="4.33203125" style="15" customWidth="1"/>
    <col min="11522" max="11523" width="15.6640625" style="15" customWidth="1"/>
    <col min="11524" max="11524" width="5.88671875" style="15" customWidth="1"/>
    <col min="11525" max="11525" width="6.33203125" style="15" bestFit="1" customWidth="1"/>
    <col min="11526" max="11530" width="5" style="15" customWidth="1"/>
    <col min="11531" max="11531" width="1.6640625" style="15" customWidth="1"/>
    <col min="11532" max="11532" width="4.33203125" style="15" customWidth="1"/>
    <col min="11533" max="11533" width="15.6640625" style="15" customWidth="1"/>
    <col min="11534" max="11534" width="26.33203125" style="15" bestFit="1" customWidth="1"/>
    <col min="11535" max="11535" width="6.44140625" style="15" bestFit="1" customWidth="1"/>
    <col min="11536" max="11536" width="6.33203125" style="15" bestFit="1" customWidth="1"/>
    <col min="11537" max="11537" width="4.88671875" style="15" customWidth="1"/>
    <col min="11538" max="11538" width="4.5546875" style="15" customWidth="1"/>
    <col min="11539" max="11539" width="5" style="15" customWidth="1"/>
    <col min="11540" max="11540" width="4.5546875" style="15" customWidth="1"/>
    <col min="11541" max="11541" width="4.6640625" style="15" customWidth="1"/>
    <col min="11542" max="11776" width="8.88671875" style="15"/>
    <col min="11777" max="11777" width="4.33203125" style="15" customWidth="1"/>
    <col min="11778" max="11779" width="15.6640625" style="15" customWidth="1"/>
    <col min="11780" max="11780" width="5.88671875" style="15" customWidth="1"/>
    <col min="11781" max="11781" width="6.33203125" style="15" bestFit="1" customWidth="1"/>
    <col min="11782" max="11786" width="5" style="15" customWidth="1"/>
    <col min="11787" max="11787" width="1.6640625" style="15" customWidth="1"/>
    <col min="11788" max="11788" width="4.33203125" style="15" customWidth="1"/>
    <col min="11789" max="11789" width="15.6640625" style="15" customWidth="1"/>
    <col min="11790" max="11790" width="26.33203125" style="15" bestFit="1" customWidth="1"/>
    <col min="11791" max="11791" width="6.44140625" style="15" bestFit="1" customWidth="1"/>
    <col min="11792" max="11792" width="6.33203125" style="15" bestFit="1" customWidth="1"/>
    <col min="11793" max="11793" width="4.88671875" style="15" customWidth="1"/>
    <col min="11794" max="11794" width="4.5546875" style="15" customWidth="1"/>
    <col min="11795" max="11795" width="5" style="15" customWidth="1"/>
    <col min="11796" max="11796" width="4.5546875" style="15" customWidth="1"/>
    <col min="11797" max="11797" width="4.6640625" style="15" customWidth="1"/>
    <col min="11798" max="12032" width="8.88671875" style="15"/>
    <col min="12033" max="12033" width="4.33203125" style="15" customWidth="1"/>
    <col min="12034" max="12035" width="15.6640625" style="15" customWidth="1"/>
    <col min="12036" max="12036" width="5.88671875" style="15" customWidth="1"/>
    <col min="12037" max="12037" width="6.33203125" style="15" bestFit="1" customWidth="1"/>
    <col min="12038" max="12042" width="5" style="15" customWidth="1"/>
    <col min="12043" max="12043" width="1.6640625" style="15" customWidth="1"/>
    <col min="12044" max="12044" width="4.33203125" style="15" customWidth="1"/>
    <col min="12045" max="12045" width="15.6640625" style="15" customWidth="1"/>
    <col min="12046" max="12046" width="26.33203125" style="15" bestFit="1" customWidth="1"/>
    <col min="12047" max="12047" width="6.44140625" style="15" bestFit="1" customWidth="1"/>
    <col min="12048" max="12048" width="6.33203125" style="15" bestFit="1" customWidth="1"/>
    <col min="12049" max="12049" width="4.88671875" style="15" customWidth="1"/>
    <col min="12050" max="12050" width="4.5546875" style="15" customWidth="1"/>
    <col min="12051" max="12051" width="5" style="15" customWidth="1"/>
    <col min="12052" max="12052" width="4.5546875" style="15" customWidth="1"/>
    <col min="12053" max="12053" width="4.6640625" style="15" customWidth="1"/>
    <col min="12054" max="12288" width="8.88671875" style="15"/>
    <col min="12289" max="12289" width="4.33203125" style="15" customWidth="1"/>
    <col min="12290" max="12291" width="15.6640625" style="15" customWidth="1"/>
    <col min="12292" max="12292" width="5.88671875" style="15" customWidth="1"/>
    <col min="12293" max="12293" width="6.33203125" style="15" bestFit="1" customWidth="1"/>
    <col min="12294" max="12298" width="5" style="15" customWidth="1"/>
    <col min="12299" max="12299" width="1.6640625" style="15" customWidth="1"/>
    <col min="12300" max="12300" width="4.33203125" style="15" customWidth="1"/>
    <col min="12301" max="12301" width="15.6640625" style="15" customWidth="1"/>
    <col min="12302" max="12302" width="26.33203125" style="15" bestFit="1" customWidth="1"/>
    <col min="12303" max="12303" width="6.44140625" style="15" bestFit="1" customWidth="1"/>
    <col min="12304" max="12304" width="6.33203125" style="15" bestFit="1" customWidth="1"/>
    <col min="12305" max="12305" width="4.88671875" style="15" customWidth="1"/>
    <col min="12306" max="12306" width="4.5546875" style="15" customWidth="1"/>
    <col min="12307" max="12307" width="5" style="15" customWidth="1"/>
    <col min="12308" max="12308" width="4.5546875" style="15" customWidth="1"/>
    <col min="12309" max="12309" width="4.6640625" style="15" customWidth="1"/>
    <col min="12310" max="12544" width="8.88671875" style="15"/>
    <col min="12545" max="12545" width="4.33203125" style="15" customWidth="1"/>
    <col min="12546" max="12547" width="15.6640625" style="15" customWidth="1"/>
    <col min="12548" max="12548" width="5.88671875" style="15" customWidth="1"/>
    <col min="12549" max="12549" width="6.33203125" style="15" bestFit="1" customWidth="1"/>
    <col min="12550" max="12554" width="5" style="15" customWidth="1"/>
    <col min="12555" max="12555" width="1.6640625" style="15" customWidth="1"/>
    <col min="12556" max="12556" width="4.33203125" style="15" customWidth="1"/>
    <col min="12557" max="12557" width="15.6640625" style="15" customWidth="1"/>
    <col min="12558" max="12558" width="26.33203125" style="15" bestFit="1" customWidth="1"/>
    <col min="12559" max="12559" width="6.44140625" style="15" bestFit="1" customWidth="1"/>
    <col min="12560" max="12560" width="6.33203125" style="15" bestFit="1" customWidth="1"/>
    <col min="12561" max="12561" width="4.88671875" style="15" customWidth="1"/>
    <col min="12562" max="12562" width="4.5546875" style="15" customWidth="1"/>
    <col min="12563" max="12563" width="5" style="15" customWidth="1"/>
    <col min="12564" max="12564" width="4.5546875" style="15" customWidth="1"/>
    <col min="12565" max="12565" width="4.6640625" style="15" customWidth="1"/>
    <col min="12566" max="12800" width="8.88671875" style="15"/>
    <col min="12801" max="12801" width="4.33203125" style="15" customWidth="1"/>
    <col min="12802" max="12803" width="15.6640625" style="15" customWidth="1"/>
    <col min="12804" max="12804" width="5.88671875" style="15" customWidth="1"/>
    <col min="12805" max="12805" width="6.33203125" style="15" bestFit="1" customWidth="1"/>
    <col min="12806" max="12810" width="5" style="15" customWidth="1"/>
    <col min="12811" max="12811" width="1.6640625" style="15" customWidth="1"/>
    <col min="12812" max="12812" width="4.33203125" style="15" customWidth="1"/>
    <col min="12813" max="12813" width="15.6640625" style="15" customWidth="1"/>
    <col min="12814" max="12814" width="26.33203125" style="15" bestFit="1" customWidth="1"/>
    <col min="12815" max="12815" width="6.44140625" style="15" bestFit="1" customWidth="1"/>
    <col min="12816" max="12816" width="6.33203125" style="15" bestFit="1" customWidth="1"/>
    <col min="12817" max="12817" width="4.88671875" style="15" customWidth="1"/>
    <col min="12818" max="12818" width="4.5546875" style="15" customWidth="1"/>
    <col min="12819" max="12819" width="5" style="15" customWidth="1"/>
    <col min="12820" max="12820" width="4.5546875" style="15" customWidth="1"/>
    <col min="12821" max="12821" width="4.6640625" style="15" customWidth="1"/>
    <col min="12822" max="13056" width="8.88671875" style="15"/>
    <col min="13057" max="13057" width="4.33203125" style="15" customWidth="1"/>
    <col min="13058" max="13059" width="15.6640625" style="15" customWidth="1"/>
    <col min="13060" max="13060" width="5.88671875" style="15" customWidth="1"/>
    <col min="13061" max="13061" width="6.33203125" style="15" bestFit="1" customWidth="1"/>
    <col min="13062" max="13066" width="5" style="15" customWidth="1"/>
    <col min="13067" max="13067" width="1.6640625" style="15" customWidth="1"/>
    <col min="13068" max="13068" width="4.33203125" style="15" customWidth="1"/>
    <col min="13069" max="13069" width="15.6640625" style="15" customWidth="1"/>
    <col min="13070" max="13070" width="26.33203125" style="15" bestFit="1" customWidth="1"/>
    <col min="13071" max="13071" width="6.44140625" style="15" bestFit="1" customWidth="1"/>
    <col min="13072" max="13072" width="6.33203125" style="15" bestFit="1" customWidth="1"/>
    <col min="13073" max="13073" width="4.88671875" style="15" customWidth="1"/>
    <col min="13074" max="13074" width="4.5546875" style="15" customWidth="1"/>
    <col min="13075" max="13075" width="5" style="15" customWidth="1"/>
    <col min="13076" max="13076" width="4.5546875" style="15" customWidth="1"/>
    <col min="13077" max="13077" width="4.6640625" style="15" customWidth="1"/>
    <col min="13078" max="13312" width="8.88671875" style="15"/>
    <col min="13313" max="13313" width="4.33203125" style="15" customWidth="1"/>
    <col min="13314" max="13315" width="15.6640625" style="15" customWidth="1"/>
    <col min="13316" max="13316" width="5.88671875" style="15" customWidth="1"/>
    <col min="13317" max="13317" width="6.33203125" style="15" bestFit="1" customWidth="1"/>
    <col min="13318" max="13322" width="5" style="15" customWidth="1"/>
    <col min="13323" max="13323" width="1.6640625" style="15" customWidth="1"/>
    <col min="13324" max="13324" width="4.33203125" style="15" customWidth="1"/>
    <col min="13325" max="13325" width="15.6640625" style="15" customWidth="1"/>
    <col min="13326" max="13326" width="26.33203125" style="15" bestFit="1" customWidth="1"/>
    <col min="13327" max="13327" width="6.44140625" style="15" bestFit="1" customWidth="1"/>
    <col min="13328" max="13328" width="6.33203125" style="15" bestFit="1" customWidth="1"/>
    <col min="13329" max="13329" width="4.88671875" style="15" customWidth="1"/>
    <col min="13330" max="13330" width="4.5546875" style="15" customWidth="1"/>
    <col min="13331" max="13331" width="5" style="15" customWidth="1"/>
    <col min="13332" max="13332" width="4.5546875" style="15" customWidth="1"/>
    <col min="13333" max="13333" width="4.6640625" style="15" customWidth="1"/>
    <col min="13334" max="13568" width="8.88671875" style="15"/>
    <col min="13569" max="13569" width="4.33203125" style="15" customWidth="1"/>
    <col min="13570" max="13571" width="15.6640625" style="15" customWidth="1"/>
    <col min="13572" max="13572" width="5.88671875" style="15" customWidth="1"/>
    <col min="13573" max="13573" width="6.33203125" style="15" bestFit="1" customWidth="1"/>
    <col min="13574" max="13578" width="5" style="15" customWidth="1"/>
    <col min="13579" max="13579" width="1.6640625" style="15" customWidth="1"/>
    <col min="13580" max="13580" width="4.33203125" style="15" customWidth="1"/>
    <col min="13581" max="13581" width="15.6640625" style="15" customWidth="1"/>
    <col min="13582" max="13582" width="26.33203125" style="15" bestFit="1" customWidth="1"/>
    <col min="13583" max="13583" width="6.44140625" style="15" bestFit="1" customWidth="1"/>
    <col min="13584" max="13584" width="6.33203125" style="15" bestFit="1" customWidth="1"/>
    <col min="13585" max="13585" width="4.88671875" style="15" customWidth="1"/>
    <col min="13586" max="13586" width="4.5546875" style="15" customWidth="1"/>
    <col min="13587" max="13587" width="5" style="15" customWidth="1"/>
    <col min="13588" max="13588" width="4.5546875" style="15" customWidth="1"/>
    <col min="13589" max="13589" width="4.6640625" style="15" customWidth="1"/>
    <col min="13590" max="13824" width="8.88671875" style="15"/>
    <col min="13825" max="13825" width="4.33203125" style="15" customWidth="1"/>
    <col min="13826" max="13827" width="15.6640625" style="15" customWidth="1"/>
    <col min="13828" max="13828" width="5.88671875" style="15" customWidth="1"/>
    <col min="13829" max="13829" width="6.33203125" style="15" bestFit="1" customWidth="1"/>
    <col min="13830" max="13834" width="5" style="15" customWidth="1"/>
    <col min="13835" max="13835" width="1.6640625" style="15" customWidth="1"/>
    <col min="13836" max="13836" width="4.33203125" style="15" customWidth="1"/>
    <col min="13837" max="13837" width="15.6640625" style="15" customWidth="1"/>
    <col min="13838" max="13838" width="26.33203125" style="15" bestFit="1" customWidth="1"/>
    <col min="13839" max="13839" width="6.44140625" style="15" bestFit="1" customWidth="1"/>
    <col min="13840" max="13840" width="6.33203125" style="15" bestFit="1" customWidth="1"/>
    <col min="13841" max="13841" width="4.88671875" style="15" customWidth="1"/>
    <col min="13842" max="13842" width="4.5546875" style="15" customWidth="1"/>
    <col min="13843" max="13843" width="5" style="15" customWidth="1"/>
    <col min="13844" max="13844" width="4.5546875" style="15" customWidth="1"/>
    <col min="13845" max="13845" width="4.6640625" style="15" customWidth="1"/>
    <col min="13846" max="14080" width="8.88671875" style="15"/>
    <col min="14081" max="14081" width="4.33203125" style="15" customWidth="1"/>
    <col min="14082" max="14083" width="15.6640625" style="15" customWidth="1"/>
    <col min="14084" max="14084" width="5.88671875" style="15" customWidth="1"/>
    <col min="14085" max="14085" width="6.33203125" style="15" bestFit="1" customWidth="1"/>
    <col min="14086" max="14090" width="5" style="15" customWidth="1"/>
    <col min="14091" max="14091" width="1.6640625" style="15" customWidth="1"/>
    <col min="14092" max="14092" width="4.33203125" style="15" customWidth="1"/>
    <col min="14093" max="14093" width="15.6640625" style="15" customWidth="1"/>
    <col min="14094" max="14094" width="26.33203125" style="15" bestFit="1" customWidth="1"/>
    <col min="14095" max="14095" width="6.44140625" style="15" bestFit="1" customWidth="1"/>
    <col min="14096" max="14096" width="6.33203125" style="15" bestFit="1" customWidth="1"/>
    <col min="14097" max="14097" width="4.88671875" style="15" customWidth="1"/>
    <col min="14098" max="14098" width="4.5546875" style="15" customWidth="1"/>
    <col min="14099" max="14099" width="5" style="15" customWidth="1"/>
    <col min="14100" max="14100" width="4.5546875" style="15" customWidth="1"/>
    <col min="14101" max="14101" width="4.6640625" style="15" customWidth="1"/>
    <col min="14102" max="14336" width="8.88671875" style="15"/>
    <col min="14337" max="14337" width="4.33203125" style="15" customWidth="1"/>
    <col min="14338" max="14339" width="15.6640625" style="15" customWidth="1"/>
    <col min="14340" max="14340" width="5.88671875" style="15" customWidth="1"/>
    <col min="14341" max="14341" width="6.33203125" style="15" bestFit="1" customWidth="1"/>
    <col min="14342" max="14346" width="5" style="15" customWidth="1"/>
    <col min="14347" max="14347" width="1.6640625" style="15" customWidth="1"/>
    <col min="14348" max="14348" width="4.33203125" style="15" customWidth="1"/>
    <col min="14349" max="14349" width="15.6640625" style="15" customWidth="1"/>
    <col min="14350" max="14350" width="26.33203125" style="15" bestFit="1" customWidth="1"/>
    <col min="14351" max="14351" width="6.44140625" style="15" bestFit="1" customWidth="1"/>
    <col min="14352" max="14352" width="6.33203125" style="15" bestFit="1" customWidth="1"/>
    <col min="14353" max="14353" width="4.88671875" style="15" customWidth="1"/>
    <col min="14354" max="14354" width="4.5546875" style="15" customWidth="1"/>
    <col min="14355" max="14355" width="5" style="15" customWidth="1"/>
    <col min="14356" max="14356" width="4.5546875" style="15" customWidth="1"/>
    <col min="14357" max="14357" width="4.6640625" style="15" customWidth="1"/>
    <col min="14358" max="14592" width="8.88671875" style="15"/>
    <col min="14593" max="14593" width="4.33203125" style="15" customWidth="1"/>
    <col min="14594" max="14595" width="15.6640625" style="15" customWidth="1"/>
    <col min="14596" max="14596" width="5.88671875" style="15" customWidth="1"/>
    <col min="14597" max="14597" width="6.33203125" style="15" bestFit="1" customWidth="1"/>
    <col min="14598" max="14602" width="5" style="15" customWidth="1"/>
    <col min="14603" max="14603" width="1.6640625" style="15" customWidth="1"/>
    <col min="14604" max="14604" width="4.33203125" style="15" customWidth="1"/>
    <col min="14605" max="14605" width="15.6640625" style="15" customWidth="1"/>
    <col min="14606" max="14606" width="26.33203125" style="15" bestFit="1" customWidth="1"/>
    <col min="14607" max="14607" width="6.44140625" style="15" bestFit="1" customWidth="1"/>
    <col min="14608" max="14608" width="6.33203125" style="15" bestFit="1" customWidth="1"/>
    <col min="14609" max="14609" width="4.88671875" style="15" customWidth="1"/>
    <col min="14610" max="14610" width="4.5546875" style="15" customWidth="1"/>
    <col min="14611" max="14611" width="5" style="15" customWidth="1"/>
    <col min="14612" max="14612" width="4.5546875" style="15" customWidth="1"/>
    <col min="14613" max="14613" width="4.6640625" style="15" customWidth="1"/>
    <col min="14614" max="14848" width="8.88671875" style="15"/>
    <col min="14849" max="14849" width="4.33203125" style="15" customWidth="1"/>
    <col min="14850" max="14851" width="15.6640625" style="15" customWidth="1"/>
    <col min="14852" max="14852" width="5.88671875" style="15" customWidth="1"/>
    <col min="14853" max="14853" width="6.33203125" style="15" bestFit="1" customWidth="1"/>
    <col min="14854" max="14858" width="5" style="15" customWidth="1"/>
    <col min="14859" max="14859" width="1.6640625" style="15" customWidth="1"/>
    <col min="14860" max="14860" width="4.33203125" style="15" customWidth="1"/>
    <col min="14861" max="14861" width="15.6640625" style="15" customWidth="1"/>
    <col min="14862" max="14862" width="26.33203125" style="15" bestFit="1" customWidth="1"/>
    <col min="14863" max="14863" width="6.44140625" style="15" bestFit="1" customWidth="1"/>
    <col min="14864" max="14864" width="6.33203125" style="15" bestFit="1" customWidth="1"/>
    <col min="14865" max="14865" width="4.88671875" style="15" customWidth="1"/>
    <col min="14866" max="14866" width="4.5546875" style="15" customWidth="1"/>
    <col min="14867" max="14867" width="5" style="15" customWidth="1"/>
    <col min="14868" max="14868" width="4.5546875" style="15" customWidth="1"/>
    <col min="14869" max="14869" width="4.6640625" style="15" customWidth="1"/>
    <col min="14870" max="15104" width="8.88671875" style="15"/>
    <col min="15105" max="15105" width="4.33203125" style="15" customWidth="1"/>
    <col min="15106" max="15107" width="15.6640625" style="15" customWidth="1"/>
    <col min="15108" max="15108" width="5.88671875" style="15" customWidth="1"/>
    <col min="15109" max="15109" width="6.33203125" style="15" bestFit="1" customWidth="1"/>
    <col min="15110" max="15114" width="5" style="15" customWidth="1"/>
    <col min="15115" max="15115" width="1.6640625" style="15" customWidth="1"/>
    <col min="15116" max="15116" width="4.33203125" style="15" customWidth="1"/>
    <col min="15117" max="15117" width="15.6640625" style="15" customWidth="1"/>
    <col min="15118" max="15118" width="26.33203125" style="15" bestFit="1" customWidth="1"/>
    <col min="15119" max="15119" width="6.44140625" style="15" bestFit="1" customWidth="1"/>
    <col min="15120" max="15120" width="6.33203125" style="15" bestFit="1" customWidth="1"/>
    <col min="15121" max="15121" width="4.88671875" style="15" customWidth="1"/>
    <col min="15122" max="15122" width="4.5546875" style="15" customWidth="1"/>
    <col min="15123" max="15123" width="5" style="15" customWidth="1"/>
    <col min="15124" max="15124" width="4.5546875" style="15" customWidth="1"/>
    <col min="15125" max="15125" width="4.6640625" style="15" customWidth="1"/>
    <col min="15126" max="15360" width="8.88671875" style="15"/>
    <col min="15361" max="15361" width="4.33203125" style="15" customWidth="1"/>
    <col min="15362" max="15363" width="15.6640625" style="15" customWidth="1"/>
    <col min="15364" max="15364" width="5.88671875" style="15" customWidth="1"/>
    <col min="15365" max="15365" width="6.33203125" style="15" bestFit="1" customWidth="1"/>
    <col min="15366" max="15370" width="5" style="15" customWidth="1"/>
    <col min="15371" max="15371" width="1.6640625" style="15" customWidth="1"/>
    <col min="15372" max="15372" width="4.33203125" style="15" customWidth="1"/>
    <col min="15373" max="15373" width="15.6640625" style="15" customWidth="1"/>
    <col min="15374" max="15374" width="26.33203125" style="15" bestFit="1" customWidth="1"/>
    <col min="15375" max="15375" width="6.44140625" style="15" bestFit="1" customWidth="1"/>
    <col min="15376" max="15376" width="6.33203125" style="15" bestFit="1" customWidth="1"/>
    <col min="15377" max="15377" width="4.88671875" style="15" customWidth="1"/>
    <col min="15378" max="15378" width="4.5546875" style="15" customWidth="1"/>
    <col min="15379" max="15379" width="5" style="15" customWidth="1"/>
    <col min="15380" max="15380" width="4.5546875" style="15" customWidth="1"/>
    <col min="15381" max="15381" width="4.6640625" style="15" customWidth="1"/>
    <col min="15382" max="15616" width="8.88671875" style="15"/>
    <col min="15617" max="15617" width="4.33203125" style="15" customWidth="1"/>
    <col min="15618" max="15619" width="15.6640625" style="15" customWidth="1"/>
    <col min="15620" max="15620" width="5.88671875" style="15" customWidth="1"/>
    <col min="15621" max="15621" width="6.33203125" style="15" bestFit="1" customWidth="1"/>
    <col min="15622" max="15626" width="5" style="15" customWidth="1"/>
    <col min="15627" max="15627" width="1.6640625" style="15" customWidth="1"/>
    <col min="15628" max="15628" width="4.33203125" style="15" customWidth="1"/>
    <col min="15629" max="15629" width="15.6640625" style="15" customWidth="1"/>
    <col min="15630" max="15630" width="26.33203125" style="15" bestFit="1" customWidth="1"/>
    <col min="15631" max="15631" width="6.44140625" style="15" bestFit="1" customWidth="1"/>
    <col min="15632" max="15632" width="6.33203125" style="15" bestFit="1" customWidth="1"/>
    <col min="15633" max="15633" width="4.88671875" style="15" customWidth="1"/>
    <col min="15634" max="15634" width="4.5546875" style="15" customWidth="1"/>
    <col min="15635" max="15635" width="5" style="15" customWidth="1"/>
    <col min="15636" max="15636" width="4.5546875" style="15" customWidth="1"/>
    <col min="15637" max="15637" width="4.6640625" style="15" customWidth="1"/>
    <col min="15638" max="15872" width="8.88671875" style="15"/>
    <col min="15873" max="15873" width="4.33203125" style="15" customWidth="1"/>
    <col min="15874" max="15875" width="15.6640625" style="15" customWidth="1"/>
    <col min="15876" max="15876" width="5.88671875" style="15" customWidth="1"/>
    <col min="15877" max="15877" width="6.33203125" style="15" bestFit="1" customWidth="1"/>
    <col min="15878" max="15882" width="5" style="15" customWidth="1"/>
    <col min="15883" max="15883" width="1.6640625" style="15" customWidth="1"/>
    <col min="15884" max="15884" width="4.33203125" style="15" customWidth="1"/>
    <col min="15885" max="15885" width="15.6640625" style="15" customWidth="1"/>
    <col min="15886" max="15886" width="26.33203125" style="15" bestFit="1" customWidth="1"/>
    <col min="15887" max="15887" width="6.44140625" style="15" bestFit="1" customWidth="1"/>
    <col min="15888" max="15888" width="6.33203125" style="15" bestFit="1" customWidth="1"/>
    <col min="15889" max="15889" width="4.88671875" style="15" customWidth="1"/>
    <col min="15890" max="15890" width="4.5546875" style="15" customWidth="1"/>
    <col min="15891" max="15891" width="5" style="15" customWidth="1"/>
    <col min="15892" max="15892" width="4.5546875" style="15" customWidth="1"/>
    <col min="15893" max="15893" width="4.6640625" style="15" customWidth="1"/>
    <col min="15894" max="16128" width="8.88671875" style="15"/>
    <col min="16129" max="16129" width="4.33203125" style="15" customWidth="1"/>
    <col min="16130" max="16131" width="15.6640625" style="15" customWidth="1"/>
    <col min="16132" max="16132" width="5.88671875" style="15" customWidth="1"/>
    <col min="16133" max="16133" width="6.33203125" style="15" bestFit="1" customWidth="1"/>
    <col min="16134" max="16138" width="5" style="15" customWidth="1"/>
    <col min="16139" max="16139" width="1.6640625" style="15" customWidth="1"/>
    <col min="16140" max="16140" width="4.33203125" style="15" customWidth="1"/>
    <col min="16141" max="16141" width="15.6640625" style="15" customWidth="1"/>
    <col min="16142" max="16142" width="26.33203125" style="15" bestFit="1" customWidth="1"/>
    <col min="16143" max="16143" width="6.44140625" style="15" bestFit="1" customWidth="1"/>
    <col min="16144" max="16144" width="6.33203125" style="15" bestFit="1" customWidth="1"/>
    <col min="16145" max="16145" width="4.88671875" style="15" customWidth="1"/>
    <col min="16146" max="16146" width="4.5546875" style="15" customWidth="1"/>
    <col min="16147" max="16147" width="5" style="15" customWidth="1"/>
    <col min="16148" max="16148" width="4.5546875" style="15" customWidth="1"/>
    <col min="16149" max="16149" width="4.6640625" style="15" customWidth="1"/>
    <col min="16150" max="16384" width="8.88671875" style="15"/>
  </cols>
  <sheetData>
    <row r="1" spans="1:21" x14ac:dyDescent="0.3">
      <c r="A1" s="14" t="s">
        <v>1600</v>
      </c>
      <c r="C1" s="14"/>
      <c r="M1" s="14"/>
      <c r="S1" s="18" t="s">
        <v>1020</v>
      </c>
      <c r="T1" s="19"/>
      <c r="U1" s="20"/>
    </row>
    <row r="2" spans="1:21" s="14" customFormat="1" x14ac:dyDescent="0.3">
      <c r="A2" s="17" t="s">
        <v>548</v>
      </c>
      <c r="B2" s="14" t="s">
        <v>4</v>
      </c>
      <c r="C2" s="14" t="s">
        <v>5</v>
      </c>
      <c r="D2" s="17" t="s">
        <v>1</v>
      </c>
      <c r="E2" s="17" t="s">
        <v>7</v>
      </c>
      <c r="F2" s="17" t="s">
        <v>1023</v>
      </c>
      <c r="G2" s="17" t="s">
        <v>1021</v>
      </c>
      <c r="H2" s="17" t="s">
        <v>1024</v>
      </c>
      <c r="I2" s="17" t="s">
        <v>1049</v>
      </c>
      <c r="J2" s="17" t="s">
        <v>1025</v>
      </c>
      <c r="L2" s="17" t="s">
        <v>548</v>
      </c>
      <c r="M2" s="14" t="s">
        <v>4</v>
      </c>
      <c r="N2" s="14" t="s">
        <v>5</v>
      </c>
      <c r="O2" s="17" t="s">
        <v>1</v>
      </c>
      <c r="P2" s="17" t="s">
        <v>7</v>
      </c>
      <c r="Q2" s="17" t="s">
        <v>1023</v>
      </c>
      <c r="R2" s="17" t="s">
        <v>1021</v>
      </c>
      <c r="S2" s="17" t="s">
        <v>1024</v>
      </c>
      <c r="T2" s="17" t="s">
        <v>1049</v>
      </c>
      <c r="U2" s="17" t="s">
        <v>1025</v>
      </c>
    </row>
    <row r="3" spans="1:21" x14ac:dyDescent="0.3">
      <c r="A3" s="16"/>
      <c r="B3" s="14" t="s">
        <v>1778</v>
      </c>
      <c r="C3" s="14"/>
      <c r="L3" s="16"/>
      <c r="M3" s="14" t="s">
        <v>1779</v>
      </c>
    </row>
    <row r="4" spans="1:21" x14ac:dyDescent="0.3">
      <c r="A4" s="17">
        <v>1</v>
      </c>
      <c r="B4" s="14" t="s">
        <v>12</v>
      </c>
      <c r="C4" s="14" t="s">
        <v>13</v>
      </c>
      <c r="D4" s="17" t="s">
        <v>10</v>
      </c>
      <c r="E4" s="17" t="s">
        <v>14</v>
      </c>
      <c r="F4" s="17">
        <v>3</v>
      </c>
      <c r="G4" s="17">
        <v>2</v>
      </c>
      <c r="H4" s="17">
        <v>1</v>
      </c>
      <c r="I4" s="17">
        <v>2</v>
      </c>
      <c r="J4" s="17">
        <f>SUM(F4:I4)</f>
        <v>8</v>
      </c>
      <c r="L4" s="17">
        <v>1</v>
      </c>
      <c r="M4" s="14" t="s">
        <v>348</v>
      </c>
      <c r="N4" s="14" t="s">
        <v>756</v>
      </c>
      <c r="O4" s="17" t="s">
        <v>10</v>
      </c>
      <c r="P4" s="17" t="s">
        <v>550</v>
      </c>
      <c r="Q4" s="17">
        <v>1</v>
      </c>
      <c r="R4" s="17">
        <v>1</v>
      </c>
      <c r="S4" s="17">
        <v>1</v>
      </c>
      <c r="T4" s="17">
        <v>2</v>
      </c>
      <c r="U4" s="17">
        <f>SUM(Q4:T4)</f>
        <v>5</v>
      </c>
    </row>
    <row r="5" spans="1:21" ht="15" x14ac:dyDescent="0.25">
      <c r="A5" s="16">
        <v>2</v>
      </c>
      <c r="B5" s="15" t="s">
        <v>58</v>
      </c>
      <c r="C5" s="15" t="s">
        <v>553</v>
      </c>
      <c r="D5" s="16" t="s">
        <v>10</v>
      </c>
      <c r="E5" s="16" t="s">
        <v>550</v>
      </c>
      <c r="F5" s="16">
        <v>1</v>
      </c>
      <c r="G5" s="16">
        <v>3</v>
      </c>
      <c r="H5" s="16">
        <v>2</v>
      </c>
      <c r="I5" s="16">
        <v>5</v>
      </c>
      <c r="J5" s="21">
        <f>SUM(F5:I5)</f>
        <v>11</v>
      </c>
      <c r="L5" s="16">
        <v>2</v>
      </c>
      <c r="M5" s="15" t="s">
        <v>521</v>
      </c>
      <c r="N5" s="15" t="s">
        <v>349</v>
      </c>
      <c r="O5" s="16" t="s">
        <v>350</v>
      </c>
      <c r="P5" s="16" t="s">
        <v>14</v>
      </c>
      <c r="Q5" s="16">
        <v>3</v>
      </c>
      <c r="R5" s="16">
        <v>2</v>
      </c>
      <c r="S5" s="16">
        <v>4</v>
      </c>
      <c r="T5" s="16">
        <v>1</v>
      </c>
      <c r="U5" s="21">
        <f>SUM(Q5:T5)</f>
        <v>10</v>
      </c>
    </row>
    <row r="6" spans="1:21" ht="15" x14ac:dyDescent="0.25">
      <c r="A6" s="16">
        <v>3</v>
      </c>
      <c r="B6" s="15" t="s">
        <v>1004</v>
      </c>
      <c r="C6" s="15" t="s">
        <v>1175</v>
      </c>
      <c r="D6" s="16" t="s">
        <v>10</v>
      </c>
      <c r="E6" s="16" t="s">
        <v>34</v>
      </c>
      <c r="F6" s="16">
        <v>5</v>
      </c>
      <c r="G6" s="16">
        <v>5</v>
      </c>
      <c r="H6" s="16">
        <v>7</v>
      </c>
      <c r="I6" s="16">
        <v>16</v>
      </c>
      <c r="J6" s="21">
        <f>SUM(F6:I6)</f>
        <v>33</v>
      </c>
      <c r="L6" s="16">
        <v>3</v>
      </c>
      <c r="M6" s="15" t="s">
        <v>351</v>
      </c>
      <c r="N6" s="15" t="s">
        <v>352</v>
      </c>
      <c r="O6" s="16" t="s">
        <v>350</v>
      </c>
      <c r="P6" s="16" t="s">
        <v>34</v>
      </c>
      <c r="Q6" s="16">
        <v>4</v>
      </c>
      <c r="R6" s="16">
        <v>3</v>
      </c>
      <c r="S6" s="16">
        <v>2</v>
      </c>
      <c r="T6" s="16">
        <v>3</v>
      </c>
      <c r="U6" s="21">
        <f>SUM(Q6:T6)</f>
        <v>12</v>
      </c>
    </row>
    <row r="7" spans="1:21" ht="15" x14ac:dyDescent="0.25">
      <c r="A7" s="16"/>
      <c r="D7" s="16"/>
      <c r="F7" s="16"/>
      <c r="G7" s="16"/>
      <c r="H7" s="16"/>
      <c r="I7" s="16"/>
      <c r="J7" s="21"/>
      <c r="L7" s="16"/>
      <c r="U7" s="21"/>
    </row>
    <row r="8" spans="1:21" x14ac:dyDescent="0.3">
      <c r="A8" s="16"/>
      <c r="B8" s="14" t="s">
        <v>1026</v>
      </c>
      <c r="C8" s="14"/>
      <c r="D8" s="16"/>
      <c r="F8" s="16"/>
      <c r="G8" s="16"/>
      <c r="H8" s="16"/>
      <c r="I8" s="16"/>
      <c r="L8" s="16"/>
      <c r="M8" s="14" t="s">
        <v>1027</v>
      </c>
    </row>
    <row r="9" spans="1:21" x14ac:dyDescent="0.3">
      <c r="A9" s="17">
        <v>1</v>
      </c>
      <c r="B9" s="14" t="s">
        <v>90</v>
      </c>
      <c r="C9" s="14" t="s">
        <v>302</v>
      </c>
      <c r="D9" s="17" t="s">
        <v>17</v>
      </c>
      <c r="E9" s="17" t="s">
        <v>555</v>
      </c>
      <c r="F9" s="17">
        <v>1</v>
      </c>
      <c r="G9" s="17">
        <v>2</v>
      </c>
      <c r="H9" s="17">
        <v>1</v>
      </c>
      <c r="I9" s="17">
        <v>1</v>
      </c>
      <c r="J9" s="17">
        <f>SUM(F9:I9)</f>
        <v>5</v>
      </c>
      <c r="K9" s="14"/>
      <c r="L9" s="17">
        <v>1</v>
      </c>
      <c r="M9" s="14" t="s">
        <v>722</v>
      </c>
      <c r="N9" s="14" t="s">
        <v>723</v>
      </c>
      <c r="O9" s="17" t="s">
        <v>350</v>
      </c>
      <c r="P9" s="17" t="s">
        <v>552</v>
      </c>
      <c r="Q9" s="17">
        <v>3</v>
      </c>
      <c r="R9" s="17">
        <v>3</v>
      </c>
      <c r="S9" s="17">
        <v>5</v>
      </c>
      <c r="T9" s="17">
        <v>4</v>
      </c>
      <c r="U9" s="17">
        <f>SUM(Q9:T9)</f>
        <v>15</v>
      </c>
    </row>
    <row r="10" spans="1:21" ht="15" x14ac:dyDescent="0.25">
      <c r="A10" s="22">
        <v>2</v>
      </c>
      <c r="B10" s="15" t="s">
        <v>220</v>
      </c>
      <c r="C10" s="15" t="s">
        <v>554</v>
      </c>
      <c r="D10" s="16" t="s">
        <v>17</v>
      </c>
      <c r="E10" s="16" t="s">
        <v>555</v>
      </c>
      <c r="F10" s="16">
        <v>10</v>
      </c>
      <c r="G10" s="16">
        <v>7</v>
      </c>
      <c r="H10" s="16">
        <v>2</v>
      </c>
      <c r="I10" s="16">
        <v>2</v>
      </c>
      <c r="J10" s="21">
        <f>SUM(F10:I10)</f>
        <v>21</v>
      </c>
      <c r="L10" s="16">
        <v>2</v>
      </c>
      <c r="M10" s="23" t="s">
        <v>743</v>
      </c>
      <c r="N10" s="23" t="s">
        <v>744</v>
      </c>
      <c r="O10" s="21" t="s">
        <v>350</v>
      </c>
      <c r="P10" s="21" t="s">
        <v>550</v>
      </c>
      <c r="Q10" s="21">
        <v>7</v>
      </c>
      <c r="R10" s="21">
        <v>7</v>
      </c>
      <c r="S10" s="21">
        <v>6</v>
      </c>
      <c r="T10" s="21">
        <v>6</v>
      </c>
      <c r="U10" s="21">
        <f>SUM(Q10:T10)</f>
        <v>26</v>
      </c>
    </row>
    <row r="11" spans="1:21" ht="15" x14ac:dyDescent="0.25">
      <c r="A11" s="22">
        <v>3</v>
      </c>
      <c r="B11" s="15" t="s">
        <v>26</v>
      </c>
      <c r="C11" s="15" t="s">
        <v>27</v>
      </c>
      <c r="D11" s="16" t="s">
        <v>17</v>
      </c>
      <c r="E11" s="16" t="s">
        <v>14</v>
      </c>
      <c r="F11" s="16">
        <v>7</v>
      </c>
      <c r="G11" s="16">
        <v>5</v>
      </c>
      <c r="H11" s="16">
        <v>8</v>
      </c>
      <c r="I11" s="16">
        <v>8</v>
      </c>
      <c r="J11" s="21">
        <f>SUM(F11:I11)</f>
        <v>28</v>
      </c>
      <c r="L11" s="16">
        <v>3</v>
      </c>
      <c r="M11" s="15" t="s">
        <v>790</v>
      </c>
      <c r="N11" s="15" t="s">
        <v>1127</v>
      </c>
      <c r="O11" s="16" t="s">
        <v>350</v>
      </c>
      <c r="P11" s="16" t="s">
        <v>557</v>
      </c>
      <c r="Q11" s="16">
        <v>6</v>
      </c>
      <c r="R11" s="16">
        <v>8</v>
      </c>
      <c r="S11" s="16">
        <v>11</v>
      </c>
      <c r="T11" s="16">
        <v>9</v>
      </c>
      <c r="U11" s="21">
        <f>SUM(Q11:T11)</f>
        <v>34</v>
      </c>
    </row>
    <row r="12" spans="1:21" ht="15" x14ac:dyDescent="0.25">
      <c r="A12" s="16"/>
      <c r="D12" s="16"/>
      <c r="F12" s="16"/>
      <c r="G12" s="16"/>
      <c r="H12" s="16"/>
      <c r="I12" s="16"/>
      <c r="J12" s="21"/>
      <c r="L12" s="16"/>
      <c r="U12" s="21"/>
    </row>
    <row r="13" spans="1:21" x14ac:dyDescent="0.3">
      <c r="A13" s="16"/>
      <c r="B13" s="14" t="s">
        <v>1028</v>
      </c>
      <c r="C13" s="14"/>
      <c r="D13" s="16"/>
      <c r="F13" s="16"/>
      <c r="G13" s="16"/>
      <c r="H13" s="16"/>
      <c r="I13" s="16"/>
      <c r="L13" s="16"/>
      <c r="M13" s="14" t="s">
        <v>1029</v>
      </c>
    </row>
    <row r="14" spans="1:21" x14ac:dyDescent="0.3">
      <c r="A14" s="17">
        <v>1</v>
      </c>
      <c r="B14" s="14" t="s">
        <v>26</v>
      </c>
      <c r="C14" s="14" t="s">
        <v>28</v>
      </c>
      <c r="D14" s="17" t="s">
        <v>57</v>
      </c>
      <c r="E14" s="17" t="s">
        <v>14</v>
      </c>
      <c r="F14" s="17">
        <v>1</v>
      </c>
      <c r="G14" s="17">
        <v>2</v>
      </c>
      <c r="H14" s="17">
        <v>2</v>
      </c>
      <c r="I14" s="17">
        <v>1</v>
      </c>
      <c r="J14" s="17">
        <f>SUM(F14:I14)</f>
        <v>6</v>
      </c>
      <c r="K14" s="14"/>
      <c r="L14" s="17">
        <v>1</v>
      </c>
      <c r="M14" s="26" t="s">
        <v>369</v>
      </c>
      <c r="N14" s="26" t="s">
        <v>1242</v>
      </c>
      <c r="O14" s="27" t="s">
        <v>356</v>
      </c>
      <c r="P14" s="27" t="s">
        <v>557</v>
      </c>
      <c r="Q14" s="27">
        <v>1</v>
      </c>
      <c r="R14" s="27">
        <v>1</v>
      </c>
      <c r="S14" s="27">
        <v>1</v>
      </c>
      <c r="T14" s="27">
        <v>1</v>
      </c>
      <c r="U14" s="17">
        <f>SUM(Q14:T14)</f>
        <v>4</v>
      </c>
    </row>
    <row r="15" spans="1:21" ht="15" x14ac:dyDescent="0.25">
      <c r="A15" s="16">
        <v>2</v>
      </c>
      <c r="B15" s="15" t="s">
        <v>180</v>
      </c>
      <c r="C15" s="15" t="s">
        <v>587</v>
      </c>
      <c r="D15" s="16" t="s">
        <v>57</v>
      </c>
      <c r="E15" s="16" t="s">
        <v>552</v>
      </c>
      <c r="F15" s="16">
        <v>2</v>
      </c>
      <c r="G15" s="16">
        <v>3</v>
      </c>
      <c r="H15" s="16">
        <v>1</v>
      </c>
      <c r="I15" s="16">
        <v>2</v>
      </c>
      <c r="J15" s="21">
        <f>SUM(F15:I15)</f>
        <v>8</v>
      </c>
      <c r="L15" s="16">
        <v>2</v>
      </c>
      <c r="M15" s="15" t="s">
        <v>728</v>
      </c>
      <c r="N15" s="15" t="s">
        <v>729</v>
      </c>
      <c r="O15" s="16" t="s">
        <v>356</v>
      </c>
      <c r="P15" s="16" t="s">
        <v>552</v>
      </c>
      <c r="Q15" s="16">
        <v>3</v>
      </c>
      <c r="R15" s="16">
        <v>3</v>
      </c>
      <c r="S15" s="16">
        <v>3</v>
      </c>
      <c r="T15" s="16">
        <v>3</v>
      </c>
      <c r="U15" s="21">
        <f>SUM(Q15:T15)</f>
        <v>12</v>
      </c>
    </row>
    <row r="16" spans="1:21" ht="15" x14ac:dyDescent="0.25">
      <c r="A16" s="16">
        <v>3</v>
      </c>
      <c r="B16" s="15" t="s">
        <v>19</v>
      </c>
      <c r="C16" s="15" t="s">
        <v>60</v>
      </c>
      <c r="D16" s="16" t="s">
        <v>57</v>
      </c>
      <c r="E16" s="16" t="s">
        <v>34</v>
      </c>
      <c r="F16" s="16">
        <v>4</v>
      </c>
      <c r="G16" s="16">
        <v>5</v>
      </c>
      <c r="H16" s="16">
        <v>3</v>
      </c>
      <c r="I16" s="16">
        <v>3</v>
      </c>
      <c r="J16" s="21">
        <f>SUM(F16:I16)</f>
        <v>15</v>
      </c>
      <c r="L16" s="16">
        <v>3</v>
      </c>
      <c r="M16" s="15" t="s">
        <v>741</v>
      </c>
      <c r="N16" s="15" t="s">
        <v>742</v>
      </c>
      <c r="O16" s="16" t="s">
        <v>356</v>
      </c>
      <c r="P16" s="16" t="s">
        <v>550</v>
      </c>
      <c r="Q16" s="16">
        <v>6</v>
      </c>
      <c r="R16" s="16">
        <v>4</v>
      </c>
      <c r="S16" s="16">
        <v>5</v>
      </c>
      <c r="T16" s="16">
        <v>4</v>
      </c>
      <c r="U16" s="21">
        <f>SUM(Q16:T16)</f>
        <v>19</v>
      </c>
    </row>
    <row r="17" spans="1:21" x14ac:dyDescent="0.3">
      <c r="A17" s="16"/>
      <c r="D17" s="16"/>
      <c r="F17" s="16"/>
      <c r="G17" s="16"/>
      <c r="H17" s="16"/>
      <c r="I17" s="16"/>
      <c r="L17" s="16"/>
    </row>
    <row r="18" spans="1:21" x14ac:dyDescent="0.3">
      <c r="A18" s="16"/>
      <c r="B18" s="14" t="s">
        <v>1030</v>
      </c>
      <c r="C18" s="14"/>
      <c r="D18" s="16"/>
      <c r="F18" s="16"/>
      <c r="G18" s="16"/>
      <c r="H18" s="16"/>
      <c r="I18" s="16"/>
      <c r="L18" s="16"/>
      <c r="M18" s="14" t="s">
        <v>1031</v>
      </c>
    </row>
    <row r="19" spans="1:21" x14ac:dyDescent="0.3">
      <c r="A19" s="17">
        <v>1</v>
      </c>
      <c r="B19" s="14" t="s">
        <v>145</v>
      </c>
      <c r="C19" s="14" t="s">
        <v>1200</v>
      </c>
      <c r="D19" s="17" t="s">
        <v>98</v>
      </c>
      <c r="E19" s="17" t="s">
        <v>34</v>
      </c>
      <c r="F19" s="17">
        <v>2</v>
      </c>
      <c r="G19" s="17">
        <v>1</v>
      </c>
      <c r="H19" s="17">
        <v>2</v>
      </c>
      <c r="I19" s="17">
        <v>1</v>
      </c>
      <c r="J19" s="17">
        <f>SUM(F19:I19)</f>
        <v>6</v>
      </c>
      <c r="K19" s="14"/>
      <c r="L19" s="17">
        <v>1</v>
      </c>
      <c r="M19" s="14" t="s">
        <v>386</v>
      </c>
      <c r="N19" s="14" t="s">
        <v>387</v>
      </c>
      <c r="O19" s="17" t="s">
        <v>366</v>
      </c>
      <c r="P19" s="17" t="s">
        <v>34</v>
      </c>
      <c r="Q19" s="17">
        <v>2</v>
      </c>
      <c r="R19" s="17">
        <v>3</v>
      </c>
      <c r="S19" s="17">
        <v>2</v>
      </c>
      <c r="T19" s="17">
        <v>2</v>
      </c>
      <c r="U19" s="17">
        <f>SUM(Q19:T19)</f>
        <v>9</v>
      </c>
    </row>
    <row r="20" spans="1:21" ht="15" x14ac:dyDescent="0.25">
      <c r="A20" s="16">
        <v>2</v>
      </c>
      <c r="B20" s="15" t="s">
        <v>161</v>
      </c>
      <c r="C20" s="23" t="s">
        <v>656</v>
      </c>
      <c r="D20" s="16" t="s">
        <v>98</v>
      </c>
      <c r="E20" s="16" t="s">
        <v>555</v>
      </c>
      <c r="F20" s="16">
        <v>3</v>
      </c>
      <c r="G20" s="16">
        <v>7</v>
      </c>
      <c r="H20" s="16">
        <v>5</v>
      </c>
      <c r="I20" s="16">
        <v>7</v>
      </c>
      <c r="J20" s="21">
        <f>SUM(F20:I20)</f>
        <v>22</v>
      </c>
      <c r="L20" s="21">
        <v>2</v>
      </c>
      <c r="M20" s="23" t="s">
        <v>404</v>
      </c>
      <c r="N20" s="23" t="s">
        <v>1255</v>
      </c>
      <c r="O20" s="21" t="s">
        <v>366</v>
      </c>
      <c r="P20" s="21" t="s">
        <v>34</v>
      </c>
      <c r="Q20" s="21">
        <v>3</v>
      </c>
      <c r="R20" s="21">
        <v>4</v>
      </c>
      <c r="S20" s="21">
        <v>6</v>
      </c>
      <c r="T20" s="21">
        <v>9</v>
      </c>
      <c r="U20" s="21">
        <f>SUM(Q20:T20)</f>
        <v>22</v>
      </c>
    </row>
    <row r="21" spans="1:21" x14ac:dyDescent="0.3">
      <c r="A21" s="16"/>
      <c r="D21" s="16"/>
      <c r="F21" s="16"/>
      <c r="G21" s="16"/>
      <c r="H21" s="16"/>
      <c r="I21" s="16"/>
      <c r="L21" s="16"/>
    </row>
    <row r="22" spans="1:21" x14ac:dyDescent="0.3">
      <c r="A22" s="16"/>
      <c r="B22" s="14" t="s">
        <v>1032</v>
      </c>
      <c r="D22" s="16"/>
      <c r="F22" s="16"/>
      <c r="G22" s="16"/>
      <c r="H22" s="16"/>
      <c r="I22" s="16"/>
      <c r="L22" s="16"/>
      <c r="M22" s="14" t="s">
        <v>1033</v>
      </c>
    </row>
    <row r="23" spans="1:21" x14ac:dyDescent="0.3">
      <c r="A23" s="17">
        <v>1</v>
      </c>
      <c r="B23" s="14" t="s">
        <v>37</v>
      </c>
      <c r="C23" s="14" t="s">
        <v>657</v>
      </c>
      <c r="D23" s="17" t="s">
        <v>248</v>
      </c>
      <c r="E23" s="17" t="s">
        <v>552</v>
      </c>
      <c r="F23" s="17">
        <v>1</v>
      </c>
      <c r="G23" s="17">
        <v>3</v>
      </c>
      <c r="H23" s="17">
        <v>3</v>
      </c>
      <c r="I23" s="17">
        <v>4</v>
      </c>
      <c r="J23" s="17">
        <f>SUM(F23:I23)</f>
        <v>11</v>
      </c>
      <c r="L23" s="17">
        <v>1</v>
      </c>
      <c r="M23" s="14" t="s">
        <v>362</v>
      </c>
      <c r="N23" s="14" t="s">
        <v>784</v>
      </c>
      <c r="O23" s="17" t="s">
        <v>423</v>
      </c>
      <c r="P23" s="17" t="s">
        <v>557</v>
      </c>
      <c r="Q23" s="17">
        <v>1</v>
      </c>
      <c r="R23" s="17">
        <v>2</v>
      </c>
      <c r="S23" s="17">
        <v>1</v>
      </c>
      <c r="T23" s="17">
        <v>3</v>
      </c>
      <c r="U23" s="17">
        <f>SUM(Q23:T23)</f>
        <v>7</v>
      </c>
    </row>
    <row r="24" spans="1:21" x14ac:dyDescent="0.3">
      <c r="A24" s="17"/>
      <c r="L24" s="16"/>
      <c r="R24" s="24"/>
    </row>
    <row r="25" spans="1:21" x14ac:dyDescent="0.3">
      <c r="A25" s="16"/>
      <c r="B25" s="14" t="s">
        <v>1050</v>
      </c>
      <c r="D25" s="16"/>
      <c r="F25" s="16"/>
      <c r="G25" s="16"/>
      <c r="H25" s="16"/>
      <c r="I25" s="16"/>
      <c r="L25" s="16"/>
      <c r="M25" s="14" t="s">
        <v>1051</v>
      </c>
    </row>
    <row r="26" spans="1:21" x14ac:dyDescent="0.3">
      <c r="A26" s="17">
        <v>1</v>
      </c>
      <c r="B26" s="14" t="s">
        <v>58</v>
      </c>
      <c r="C26" s="14" t="s">
        <v>1191</v>
      </c>
      <c r="D26" s="17" t="s">
        <v>48</v>
      </c>
      <c r="E26" s="17" t="s">
        <v>552</v>
      </c>
      <c r="F26" s="17">
        <v>2</v>
      </c>
      <c r="G26" s="17">
        <v>2</v>
      </c>
      <c r="H26" s="17">
        <v>1</v>
      </c>
      <c r="I26" s="17">
        <v>1</v>
      </c>
      <c r="J26" s="17">
        <f>SUM(F26:I26)</f>
        <v>6</v>
      </c>
      <c r="L26" s="17">
        <v>1</v>
      </c>
      <c r="M26" s="14" t="s">
        <v>831</v>
      </c>
      <c r="N26" s="14" t="s">
        <v>832</v>
      </c>
      <c r="O26" s="17" t="s">
        <v>48</v>
      </c>
      <c r="P26" s="17" t="s">
        <v>552</v>
      </c>
      <c r="Q26" s="17">
        <v>1</v>
      </c>
      <c r="R26" s="17">
        <v>1</v>
      </c>
      <c r="S26" s="17">
        <v>1</v>
      </c>
      <c r="T26" s="17">
        <v>1</v>
      </c>
      <c r="U26" s="17">
        <f>SUM(Q26:T26)</f>
        <v>4</v>
      </c>
    </row>
    <row r="27" spans="1:21" x14ac:dyDescent="0.3">
      <c r="A27" s="17"/>
      <c r="L27" s="16"/>
      <c r="R27" s="24"/>
    </row>
    <row r="28" spans="1:21" x14ac:dyDescent="0.3">
      <c r="A28" s="16"/>
      <c r="B28" s="14" t="s">
        <v>1765</v>
      </c>
      <c r="C28" s="14"/>
      <c r="L28" s="16"/>
      <c r="M28" s="14" t="s">
        <v>1766</v>
      </c>
    </row>
    <row r="29" spans="1:21" x14ac:dyDescent="0.3">
      <c r="A29" s="16" t="s">
        <v>548</v>
      </c>
      <c r="B29" s="15" t="s">
        <v>1034</v>
      </c>
      <c r="E29" s="16" t="s">
        <v>1036</v>
      </c>
      <c r="F29" s="16" t="s">
        <v>1035</v>
      </c>
      <c r="L29" s="16" t="s">
        <v>548</v>
      </c>
      <c r="M29" s="15" t="s">
        <v>1034</v>
      </c>
      <c r="P29" s="16" t="s">
        <v>1036</v>
      </c>
      <c r="Q29" s="16" t="s">
        <v>1035</v>
      </c>
    </row>
    <row r="30" spans="1:21" x14ac:dyDescent="0.3">
      <c r="A30" s="17">
        <v>1</v>
      </c>
      <c r="B30" s="14" t="s">
        <v>1045</v>
      </c>
      <c r="E30" s="17">
        <v>20</v>
      </c>
      <c r="F30" s="28">
        <v>1257</v>
      </c>
      <c r="G30" s="14"/>
      <c r="H30" s="14"/>
      <c r="I30" s="14"/>
      <c r="K30" s="14"/>
      <c r="L30" s="17">
        <v>1</v>
      </c>
      <c r="M30" s="14" t="s">
        <v>1045</v>
      </c>
      <c r="N30" s="14"/>
      <c r="P30" s="17">
        <v>22</v>
      </c>
      <c r="Q30" s="17">
        <v>574</v>
      </c>
    </row>
    <row r="31" spans="1:21" x14ac:dyDescent="0.3">
      <c r="A31" s="16"/>
      <c r="F31" s="16"/>
      <c r="L31" s="16"/>
    </row>
    <row r="32" spans="1:21" x14ac:dyDescent="0.3">
      <c r="A32" s="16"/>
      <c r="B32" s="14" t="s">
        <v>1039</v>
      </c>
      <c r="E32" s="16" t="s">
        <v>1036</v>
      </c>
      <c r="F32" s="16" t="s">
        <v>1035</v>
      </c>
      <c r="L32" s="16"/>
      <c r="M32" s="14" t="s">
        <v>1040</v>
      </c>
      <c r="P32" s="16" t="s">
        <v>1036</v>
      </c>
      <c r="Q32" s="16" t="s">
        <v>1035</v>
      </c>
    </row>
    <row r="33" spans="1:21" x14ac:dyDescent="0.3">
      <c r="A33" s="17">
        <v>1</v>
      </c>
      <c r="B33" s="14" t="s">
        <v>1045</v>
      </c>
      <c r="C33" s="14"/>
      <c r="D33" s="17"/>
      <c r="E33" s="17">
        <v>19</v>
      </c>
      <c r="F33" s="28">
        <v>363</v>
      </c>
      <c r="G33" s="14"/>
      <c r="H33" s="14"/>
      <c r="I33" s="14"/>
      <c r="K33" s="14"/>
      <c r="L33" s="17">
        <v>1</v>
      </c>
      <c r="M33" s="14" t="s">
        <v>1038</v>
      </c>
      <c r="N33" s="14"/>
      <c r="P33" s="17">
        <v>20</v>
      </c>
      <c r="Q33" s="29">
        <v>166</v>
      </c>
    </row>
    <row r="34" spans="1:21" x14ac:dyDescent="0.3">
      <c r="A34" s="16"/>
      <c r="F34" s="16"/>
    </row>
    <row r="35" spans="1:21" x14ac:dyDescent="0.3">
      <c r="A35" s="16"/>
      <c r="B35" s="14" t="s">
        <v>1041</v>
      </c>
      <c r="E35" s="16" t="s">
        <v>1036</v>
      </c>
      <c r="F35" s="16" t="s">
        <v>1035</v>
      </c>
      <c r="M35" s="14" t="s">
        <v>1042</v>
      </c>
      <c r="P35" s="16" t="s">
        <v>1036</v>
      </c>
      <c r="Q35" s="16" t="s">
        <v>1035</v>
      </c>
    </row>
    <row r="36" spans="1:21" x14ac:dyDescent="0.3">
      <c r="A36" s="17">
        <v>1</v>
      </c>
      <c r="B36" s="14" t="s">
        <v>1045</v>
      </c>
      <c r="E36" s="17">
        <v>42</v>
      </c>
      <c r="F36" s="28">
        <v>1831</v>
      </c>
      <c r="G36" s="30" t="s">
        <v>1043</v>
      </c>
      <c r="L36" s="14">
        <v>1</v>
      </c>
      <c r="M36" s="14" t="s">
        <v>1038</v>
      </c>
      <c r="N36" s="14"/>
      <c r="O36" s="17"/>
      <c r="P36" s="17">
        <v>38</v>
      </c>
      <c r="Q36" s="28">
        <v>595</v>
      </c>
      <c r="R36" s="30" t="s">
        <v>1043</v>
      </c>
    </row>
    <row r="37" spans="1:21" x14ac:dyDescent="0.3">
      <c r="A37" s="31">
        <v>2</v>
      </c>
      <c r="B37" s="32" t="s">
        <v>1037</v>
      </c>
      <c r="C37" s="32"/>
      <c r="D37" s="32"/>
      <c r="E37" s="33">
        <v>38</v>
      </c>
      <c r="F37" s="34">
        <v>2071</v>
      </c>
      <c r="G37" s="35" t="s">
        <v>1044</v>
      </c>
      <c r="L37" s="15">
        <v>2</v>
      </c>
      <c r="M37" s="15" t="s">
        <v>1037</v>
      </c>
      <c r="P37" s="16">
        <v>36</v>
      </c>
      <c r="Q37" s="36">
        <v>599</v>
      </c>
    </row>
    <row r="38" spans="1:21" x14ac:dyDescent="0.3">
      <c r="A38" s="16">
        <v>3</v>
      </c>
      <c r="B38" s="15" t="s">
        <v>1038</v>
      </c>
      <c r="E38" s="16">
        <v>28</v>
      </c>
      <c r="F38" s="36">
        <v>2741</v>
      </c>
      <c r="G38" s="16"/>
      <c r="L38" s="15">
        <v>3</v>
      </c>
      <c r="M38" s="15" t="s">
        <v>1045</v>
      </c>
      <c r="P38" s="16">
        <v>34</v>
      </c>
      <c r="Q38" s="36">
        <v>571</v>
      </c>
    </row>
    <row r="39" spans="1:21" x14ac:dyDescent="0.3">
      <c r="A39" s="31">
        <v>4</v>
      </c>
      <c r="B39" s="37" t="s">
        <v>1046</v>
      </c>
      <c r="C39" s="32"/>
      <c r="D39" s="32"/>
      <c r="E39" s="31">
        <v>23</v>
      </c>
      <c r="F39" s="34">
        <v>3791</v>
      </c>
      <c r="G39" s="16"/>
      <c r="L39" s="15">
        <v>4</v>
      </c>
      <c r="M39" s="15" t="s">
        <v>1046</v>
      </c>
      <c r="P39" s="16">
        <v>22</v>
      </c>
      <c r="Q39" s="36">
        <v>835</v>
      </c>
    </row>
    <row r="40" spans="1:21" x14ac:dyDescent="0.3">
      <c r="A40" s="16">
        <v>5</v>
      </c>
      <c r="B40" s="15" t="s">
        <v>1831</v>
      </c>
      <c r="E40" s="38">
        <v>19</v>
      </c>
      <c r="F40" s="36">
        <v>3422</v>
      </c>
      <c r="G40" s="35" t="s">
        <v>1048</v>
      </c>
      <c r="L40" s="15">
        <v>5</v>
      </c>
      <c r="M40" s="15" t="s">
        <v>1831</v>
      </c>
      <c r="P40" s="16">
        <v>21.5</v>
      </c>
      <c r="Q40" s="36">
        <v>759</v>
      </c>
    </row>
    <row r="41" spans="1:21" x14ac:dyDescent="0.3">
      <c r="A41" s="16">
        <v>6</v>
      </c>
      <c r="B41" s="15" t="s">
        <v>1832</v>
      </c>
      <c r="E41" s="16">
        <v>18</v>
      </c>
      <c r="F41" s="36">
        <v>3317</v>
      </c>
      <c r="G41" s="35" t="s">
        <v>1048</v>
      </c>
      <c r="L41" s="15">
        <v>6</v>
      </c>
      <c r="M41" s="15" t="s">
        <v>1832</v>
      </c>
      <c r="P41" s="16">
        <v>16.5</v>
      </c>
      <c r="Q41" s="36">
        <v>946</v>
      </c>
    </row>
    <row r="43" spans="1:21" x14ac:dyDescent="0.3">
      <c r="D43" s="16"/>
      <c r="E43" s="15"/>
      <c r="I43" s="17"/>
      <c r="J43" s="15"/>
      <c r="N43" s="16"/>
      <c r="T43" s="17"/>
      <c r="U43" s="15"/>
    </row>
    <row r="44" spans="1:21" x14ac:dyDescent="0.3">
      <c r="B44" s="23"/>
      <c r="D44" s="16"/>
      <c r="E44" s="15"/>
      <c r="I44" s="17"/>
      <c r="J44" s="15"/>
      <c r="N44" s="16"/>
      <c r="T44" s="17"/>
      <c r="U44" s="15"/>
    </row>
  </sheetData>
  <sortState xmlns:xlrd2="http://schemas.microsoft.com/office/spreadsheetml/2017/richdata2" ref="M9:U10">
    <sortCondition ref="M9:M10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40858-EE62-49DD-A63F-5FA958482A82}">
  <dimension ref="A1:U44"/>
  <sheetViews>
    <sheetView zoomScale="75" zoomScaleNormal="75" workbookViewId="0">
      <selection activeCell="I24" sqref="I24"/>
    </sheetView>
  </sheetViews>
  <sheetFormatPr defaultRowHeight="15.6" x14ac:dyDescent="0.3"/>
  <cols>
    <col min="1" max="1" width="6.109375" style="15" customWidth="1"/>
    <col min="2" max="3" width="15.6640625" style="15" customWidth="1"/>
    <col min="4" max="4" width="5.88671875" style="15" customWidth="1"/>
    <col min="5" max="5" width="6.5546875" style="16" bestFit="1" customWidth="1"/>
    <col min="6" max="6" width="6.5546875" style="15" bestFit="1" customWidth="1"/>
    <col min="7" max="9" width="6.109375" style="15" customWidth="1"/>
    <col min="10" max="10" width="6.109375" style="17" customWidth="1"/>
    <col min="11" max="11" width="1.6640625" style="15" customWidth="1"/>
    <col min="12" max="12" width="6.109375" style="15" customWidth="1"/>
    <col min="13" max="13" width="15.6640625" style="15" customWidth="1"/>
    <col min="14" max="14" width="26.33203125" style="15" bestFit="1" customWidth="1"/>
    <col min="15" max="15" width="6.44140625" style="16" bestFit="1" customWidth="1"/>
    <col min="16" max="16" width="6.5546875" style="16" bestFit="1" customWidth="1"/>
    <col min="17" max="17" width="6.6640625" style="16" bestFit="1" customWidth="1"/>
    <col min="18" max="20" width="6.109375" style="16" customWidth="1"/>
    <col min="21" max="21" width="6.109375" style="17" customWidth="1"/>
    <col min="22" max="256" width="8.88671875" style="15"/>
    <col min="257" max="257" width="4.33203125" style="15" customWidth="1"/>
    <col min="258" max="259" width="15.6640625" style="15" customWidth="1"/>
    <col min="260" max="260" width="5.88671875" style="15" customWidth="1"/>
    <col min="261" max="261" width="6.33203125" style="15" bestFit="1" customWidth="1"/>
    <col min="262" max="266" width="5" style="15" customWidth="1"/>
    <col min="267" max="267" width="1.6640625" style="15" customWidth="1"/>
    <col min="268" max="268" width="4.33203125" style="15" customWidth="1"/>
    <col min="269" max="269" width="15.6640625" style="15" customWidth="1"/>
    <col min="270" max="270" width="26.33203125" style="15" bestFit="1" customWidth="1"/>
    <col min="271" max="271" width="6.44140625" style="15" bestFit="1" customWidth="1"/>
    <col min="272" max="272" width="6.33203125" style="15" bestFit="1" customWidth="1"/>
    <col min="273" max="273" width="4.88671875" style="15" customWidth="1"/>
    <col min="274" max="274" width="4.5546875" style="15" customWidth="1"/>
    <col min="275" max="275" width="5" style="15" customWidth="1"/>
    <col min="276" max="276" width="4.5546875" style="15" customWidth="1"/>
    <col min="277" max="277" width="4.6640625" style="15" customWidth="1"/>
    <col min="278" max="512" width="8.88671875" style="15"/>
    <col min="513" max="513" width="4.33203125" style="15" customWidth="1"/>
    <col min="514" max="515" width="15.6640625" style="15" customWidth="1"/>
    <col min="516" max="516" width="5.88671875" style="15" customWidth="1"/>
    <col min="517" max="517" width="6.33203125" style="15" bestFit="1" customWidth="1"/>
    <col min="518" max="522" width="5" style="15" customWidth="1"/>
    <col min="523" max="523" width="1.6640625" style="15" customWidth="1"/>
    <col min="524" max="524" width="4.33203125" style="15" customWidth="1"/>
    <col min="525" max="525" width="15.6640625" style="15" customWidth="1"/>
    <col min="526" max="526" width="26.33203125" style="15" bestFit="1" customWidth="1"/>
    <col min="527" max="527" width="6.44140625" style="15" bestFit="1" customWidth="1"/>
    <col min="528" max="528" width="6.33203125" style="15" bestFit="1" customWidth="1"/>
    <col min="529" max="529" width="4.88671875" style="15" customWidth="1"/>
    <col min="530" max="530" width="4.5546875" style="15" customWidth="1"/>
    <col min="531" max="531" width="5" style="15" customWidth="1"/>
    <col min="532" max="532" width="4.5546875" style="15" customWidth="1"/>
    <col min="533" max="533" width="4.6640625" style="15" customWidth="1"/>
    <col min="534" max="768" width="8.88671875" style="15"/>
    <col min="769" max="769" width="4.33203125" style="15" customWidth="1"/>
    <col min="770" max="771" width="15.6640625" style="15" customWidth="1"/>
    <col min="772" max="772" width="5.88671875" style="15" customWidth="1"/>
    <col min="773" max="773" width="6.33203125" style="15" bestFit="1" customWidth="1"/>
    <col min="774" max="778" width="5" style="15" customWidth="1"/>
    <col min="779" max="779" width="1.6640625" style="15" customWidth="1"/>
    <col min="780" max="780" width="4.33203125" style="15" customWidth="1"/>
    <col min="781" max="781" width="15.6640625" style="15" customWidth="1"/>
    <col min="782" max="782" width="26.33203125" style="15" bestFit="1" customWidth="1"/>
    <col min="783" max="783" width="6.44140625" style="15" bestFit="1" customWidth="1"/>
    <col min="784" max="784" width="6.33203125" style="15" bestFit="1" customWidth="1"/>
    <col min="785" max="785" width="4.88671875" style="15" customWidth="1"/>
    <col min="786" max="786" width="4.5546875" style="15" customWidth="1"/>
    <col min="787" max="787" width="5" style="15" customWidth="1"/>
    <col min="788" max="788" width="4.5546875" style="15" customWidth="1"/>
    <col min="789" max="789" width="4.6640625" style="15" customWidth="1"/>
    <col min="790" max="1024" width="8.88671875" style="15"/>
    <col min="1025" max="1025" width="4.33203125" style="15" customWidth="1"/>
    <col min="1026" max="1027" width="15.6640625" style="15" customWidth="1"/>
    <col min="1028" max="1028" width="5.88671875" style="15" customWidth="1"/>
    <col min="1029" max="1029" width="6.33203125" style="15" bestFit="1" customWidth="1"/>
    <col min="1030" max="1034" width="5" style="15" customWidth="1"/>
    <col min="1035" max="1035" width="1.6640625" style="15" customWidth="1"/>
    <col min="1036" max="1036" width="4.33203125" style="15" customWidth="1"/>
    <col min="1037" max="1037" width="15.6640625" style="15" customWidth="1"/>
    <col min="1038" max="1038" width="26.33203125" style="15" bestFit="1" customWidth="1"/>
    <col min="1039" max="1039" width="6.44140625" style="15" bestFit="1" customWidth="1"/>
    <col min="1040" max="1040" width="6.33203125" style="15" bestFit="1" customWidth="1"/>
    <col min="1041" max="1041" width="4.88671875" style="15" customWidth="1"/>
    <col min="1042" max="1042" width="4.5546875" style="15" customWidth="1"/>
    <col min="1043" max="1043" width="5" style="15" customWidth="1"/>
    <col min="1044" max="1044" width="4.5546875" style="15" customWidth="1"/>
    <col min="1045" max="1045" width="4.6640625" style="15" customWidth="1"/>
    <col min="1046" max="1280" width="8.88671875" style="15"/>
    <col min="1281" max="1281" width="4.33203125" style="15" customWidth="1"/>
    <col min="1282" max="1283" width="15.6640625" style="15" customWidth="1"/>
    <col min="1284" max="1284" width="5.88671875" style="15" customWidth="1"/>
    <col min="1285" max="1285" width="6.33203125" style="15" bestFit="1" customWidth="1"/>
    <col min="1286" max="1290" width="5" style="15" customWidth="1"/>
    <col min="1291" max="1291" width="1.6640625" style="15" customWidth="1"/>
    <col min="1292" max="1292" width="4.33203125" style="15" customWidth="1"/>
    <col min="1293" max="1293" width="15.6640625" style="15" customWidth="1"/>
    <col min="1294" max="1294" width="26.33203125" style="15" bestFit="1" customWidth="1"/>
    <col min="1295" max="1295" width="6.44140625" style="15" bestFit="1" customWidth="1"/>
    <col min="1296" max="1296" width="6.33203125" style="15" bestFit="1" customWidth="1"/>
    <col min="1297" max="1297" width="4.88671875" style="15" customWidth="1"/>
    <col min="1298" max="1298" width="4.5546875" style="15" customWidth="1"/>
    <col min="1299" max="1299" width="5" style="15" customWidth="1"/>
    <col min="1300" max="1300" width="4.5546875" style="15" customWidth="1"/>
    <col min="1301" max="1301" width="4.6640625" style="15" customWidth="1"/>
    <col min="1302" max="1536" width="8.88671875" style="15"/>
    <col min="1537" max="1537" width="4.33203125" style="15" customWidth="1"/>
    <col min="1538" max="1539" width="15.6640625" style="15" customWidth="1"/>
    <col min="1540" max="1540" width="5.88671875" style="15" customWidth="1"/>
    <col min="1541" max="1541" width="6.33203125" style="15" bestFit="1" customWidth="1"/>
    <col min="1542" max="1546" width="5" style="15" customWidth="1"/>
    <col min="1547" max="1547" width="1.6640625" style="15" customWidth="1"/>
    <col min="1548" max="1548" width="4.33203125" style="15" customWidth="1"/>
    <col min="1549" max="1549" width="15.6640625" style="15" customWidth="1"/>
    <col min="1550" max="1550" width="26.33203125" style="15" bestFit="1" customWidth="1"/>
    <col min="1551" max="1551" width="6.44140625" style="15" bestFit="1" customWidth="1"/>
    <col min="1552" max="1552" width="6.33203125" style="15" bestFit="1" customWidth="1"/>
    <col min="1553" max="1553" width="4.88671875" style="15" customWidth="1"/>
    <col min="1554" max="1554" width="4.5546875" style="15" customWidth="1"/>
    <col min="1555" max="1555" width="5" style="15" customWidth="1"/>
    <col min="1556" max="1556" width="4.5546875" style="15" customWidth="1"/>
    <col min="1557" max="1557" width="4.6640625" style="15" customWidth="1"/>
    <col min="1558" max="1792" width="8.88671875" style="15"/>
    <col min="1793" max="1793" width="4.33203125" style="15" customWidth="1"/>
    <col min="1794" max="1795" width="15.6640625" style="15" customWidth="1"/>
    <col min="1796" max="1796" width="5.88671875" style="15" customWidth="1"/>
    <col min="1797" max="1797" width="6.33203125" style="15" bestFit="1" customWidth="1"/>
    <col min="1798" max="1802" width="5" style="15" customWidth="1"/>
    <col min="1803" max="1803" width="1.6640625" style="15" customWidth="1"/>
    <col min="1804" max="1804" width="4.33203125" style="15" customWidth="1"/>
    <col min="1805" max="1805" width="15.6640625" style="15" customWidth="1"/>
    <col min="1806" max="1806" width="26.33203125" style="15" bestFit="1" customWidth="1"/>
    <col min="1807" max="1807" width="6.44140625" style="15" bestFit="1" customWidth="1"/>
    <col min="1808" max="1808" width="6.33203125" style="15" bestFit="1" customWidth="1"/>
    <col min="1809" max="1809" width="4.88671875" style="15" customWidth="1"/>
    <col min="1810" max="1810" width="4.5546875" style="15" customWidth="1"/>
    <col min="1811" max="1811" width="5" style="15" customWidth="1"/>
    <col min="1812" max="1812" width="4.5546875" style="15" customWidth="1"/>
    <col min="1813" max="1813" width="4.6640625" style="15" customWidth="1"/>
    <col min="1814" max="2048" width="8.88671875" style="15"/>
    <col min="2049" max="2049" width="4.33203125" style="15" customWidth="1"/>
    <col min="2050" max="2051" width="15.6640625" style="15" customWidth="1"/>
    <col min="2052" max="2052" width="5.88671875" style="15" customWidth="1"/>
    <col min="2053" max="2053" width="6.33203125" style="15" bestFit="1" customWidth="1"/>
    <col min="2054" max="2058" width="5" style="15" customWidth="1"/>
    <col min="2059" max="2059" width="1.6640625" style="15" customWidth="1"/>
    <col min="2060" max="2060" width="4.33203125" style="15" customWidth="1"/>
    <col min="2061" max="2061" width="15.6640625" style="15" customWidth="1"/>
    <col min="2062" max="2062" width="26.33203125" style="15" bestFit="1" customWidth="1"/>
    <col min="2063" max="2063" width="6.44140625" style="15" bestFit="1" customWidth="1"/>
    <col min="2064" max="2064" width="6.33203125" style="15" bestFit="1" customWidth="1"/>
    <col min="2065" max="2065" width="4.88671875" style="15" customWidth="1"/>
    <col min="2066" max="2066" width="4.5546875" style="15" customWidth="1"/>
    <col min="2067" max="2067" width="5" style="15" customWidth="1"/>
    <col min="2068" max="2068" width="4.5546875" style="15" customWidth="1"/>
    <col min="2069" max="2069" width="4.6640625" style="15" customWidth="1"/>
    <col min="2070" max="2304" width="8.88671875" style="15"/>
    <col min="2305" max="2305" width="4.33203125" style="15" customWidth="1"/>
    <col min="2306" max="2307" width="15.6640625" style="15" customWidth="1"/>
    <col min="2308" max="2308" width="5.88671875" style="15" customWidth="1"/>
    <col min="2309" max="2309" width="6.33203125" style="15" bestFit="1" customWidth="1"/>
    <col min="2310" max="2314" width="5" style="15" customWidth="1"/>
    <col min="2315" max="2315" width="1.6640625" style="15" customWidth="1"/>
    <col min="2316" max="2316" width="4.33203125" style="15" customWidth="1"/>
    <col min="2317" max="2317" width="15.6640625" style="15" customWidth="1"/>
    <col min="2318" max="2318" width="26.33203125" style="15" bestFit="1" customWidth="1"/>
    <col min="2319" max="2319" width="6.44140625" style="15" bestFit="1" customWidth="1"/>
    <col min="2320" max="2320" width="6.33203125" style="15" bestFit="1" customWidth="1"/>
    <col min="2321" max="2321" width="4.88671875" style="15" customWidth="1"/>
    <col min="2322" max="2322" width="4.5546875" style="15" customWidth="1"/>
    <col min="2323" max="2323" width="5" style="15" customWidth="1"/>
    <col min="2324" max="2324" width="4.5546875" style="15" customWidth="1"/>
    <col min="2325" max="2325" width="4.6640625" style="15" customWidth="1"/>
    <col min="2326" max="2560" width="8.88671875" style="15"/>
    <col min="2561" max="2561" width="4.33203125" style="15" customWidth="1"/>
    <col min="2562" max="2563" width="15.6640625" style="15" customWidth="1"/>
    <col min="2564" max="2564" width="5.88671875" style="15" customWidth="1"/>
    <col min="2565" max="2565" width="6.33203125" style="15" bestFit="1" customWidth="1"/>
    <col min="2566" max="2570" width="5" style="15" customWidth="1"/>
    <col min="2571" max="2571" width="1.6640625" style="15" customWidth="1"/>
    <col min="2572" max="2572" width="4.33203125" style="15" customWidth="1"/>
    <col min="2573" max="2573" width="15.6640625" style="15" customWidth="1"/>
    <col min="2574" max="2574" width="26.33203125" style="15" bestFit="1" customWidth="1"/>
    <col min="2575" max="2575" width="6.44140625" style="15" bestFit="1" customWidth="1"/>
    <col min="2576" max="2576" width="6.33203125" style="15" bestFit="1" customWidth="1"/>
    <col min="2577" max="2577" width="4.88671875" style="15" customWidth="1"/>
    <col min="2578" max="2578" width="4.5546875" style="15" customWidth="1"/>
    <col min="2579" max="2579" width="5" style="15" customWidth="1"/>
    <col min="2580" max="2580" width="4.5546875" style="15" customWidth="1"/>
    <col min="2581" max="2581" width="4.6640625" style="15" customWidth="1"/>
    <col min="2582" max="2816" width="8.88671875" style="15"/>
    <col min="2817" max="2817" width="4.33203125" style="15" customWidth="1"/>
    <col min="2818" max="2819" width="15.6640625" style="15" customWidth="1"/>
    <col min="2820" max="2820" width="5.88671875" style="15" customWidth="1"/>
    <col min="2821" max="2821" width="6.33203125" style="15" bestFit="1" customWidth="1"/>
    <col min="2822" max="2826" width="5" style="15" customWidth="1"/>
    <col min="2827" max="2827" width="1.6640625" style="15" customWidth="1"/>
    <col min="2828" max="2828" width="4.33203125" style="15" customWidth="1"/>
    <col min="2829" max="2829" width="15.6640625" style="15" customWidth="1"/>
    <col min="2830" max="2830" width="26.33203125" style="15" bestFit="1" customWidth="1"/>
    <col min="2831" max="2831" width="6.44140625" style="15" bestFit="1" customWidth="1"/>
    <col min="2832" max="2832" width="6.33203125" style="15" bestFit="1" customWidth="1"/>
    <col min="2833" max="2833" width="4.88671875" style="15" customWidth="1"/>
    <col min="2834" max="2834" width="4.5546875" style="15" customWidth="1"/>
    <col min="2835" max="2835" width="5" style="15" customWidth="1"/>
    <col min="2836" max="2836" width="4.5546875" style="15" customWidth="1"/>
    <col min="2837" max="2837" width="4.6640625" style="15" customWidth="1"/>
    <col min="2838" max="3072" width="8.88671875" style="15"/>
    <col min="3073" max="3073" width="4.33203125" style="15" customWidth="1"/>
    <col min="3074" max="3075" width="15.6640625" style="15" customWidth="1"/>
    <col min="3076" max="3076" width="5.88671875" style="15" customWidth="1"/>
    <col min="3077" max="3077" width="6.33203125" style="15" bestFit="1" customWidth="1"/>
    <col min="3078" max="3082" width="5" style="15" customWidth="1"/>
    <col min="3083" max="3083" width="1.6640625" style="15" customWidth="1"/>
    <col min="3084" max="3084" width="4.33203125" style="15" customWidth="1"/>
    <col min="3085" max="3085" width="15.6640625" style="15" customWidth="1"/>
    <col min="3086" max="3086" width="26.33203125" style="15" bestFit="1" customWidth="1"/>
    <col min="3087" max="3087" width="6.44140625" style="15" bestFit="1" customWidth="1"/>
    <col min="3088" max="3088" width="6.33203125" style="15" bestFit="1" customWidth="1"/>
    <col min="3089" max="3089" width="4.88671875" style="15" customWidth="1"/>
    <col min="3090" max="3090" width="4.5546875" style="15" customWidth="1"/>
    <col min="3091" max="3091" width="5" style="15" customWidth="1"/>
    <col min="3092" max="3092" width="4.5546875" style="15" customWidth="1"/>
    <col min="3093" max="3093" width="4.6640625" style="15" customWidth="1"/>
    <col min="3094" max="3328" width="8.88671875" style="15"/>
    <col min="3329" max="3329" width="4.33203125" style="15" customWidth="1"/>
    <col min="3330" max="3331" width="15.6640625" style="15" customWidth="1"/>
    <col min="3332" max="3332" width="5.88671875" style="15" customWidth="1"/>
    <col min="3333" max="3333" width="6.33203125" style="15" bestFit="1" customWidth="1"/>
    <col min="3334" max="3338" width="5" style="15" customWidth="1"/>
    <col min="3339" max="3339" width="1.6640625" style="15" customWidth="1"/>
    <col min="3340" max="3340" width="4.33203125" style="15" customWidth="1"/>
    <col min="3341" max="3341" width="15.6640625" style="15" customWidth="1"/>
    <col min="3342" max="3342" width="26.33203125" style="15" bestFit="1" customWidth="1"/>
    <col min="3343" max="3343" width="6.44140625" style="15" bestFit="1" customWidth="1"/>
    <col min="3344" max="3344" width="6.33203125" style="15" bestFit="1" customWidth="1"/>
    <col min="3345" max="3345" width="4.88671875" style="15" customWidth="1"/>
    <col min="3346" max="3346" width="4.5546875" style="15" customWidth="1"/>
    <col min="3347" max="3347" width="5" style="15" customWidth="1"/>
    <col min="3348" max="3348" width="4.5546875" style="15" customWidth="1"/>
    <col min="3349" max="3349" width="4.6640625" style="15" customWidth="1"/>
    <col min="3350" max="3584" width="8.88671875" style="15"/>
    <col min="3585" max="3585" width="4.33203125" style="15" customWidth="1"/>
    <col min="3586" max="3587" width="15.6640625" style="15" customWidth="1"/>
    <col min="3588" max="3588" width="5.88671875" style="15" customWidth="1"/>
    <col min="3589" max="3589" width="6.33203125" style="15" bestFit="1" customWidth="1"/>
    <col min="3590" max="3594" width="5" style="15" customWidth="1"/>
    <col min="3595" max="3595" width="1.6640625" style="15" customWidth="1"/>
    <col min="3596" max="3596" width="4.33203125" style="15" customWidth="1"/>
    <col min="3597" max="3597" width="15.6640625" style="15" customWidth="1"/>
    <col min="3598" max="3598" width="26.33203125" style="15" bestFit="1" customWidth="1"/>
    <col min="3599" max="3599" width="6.44140625" style="15" bestFit="1" customWidth="1"/>
    <col min="3600" max="3600" width="6.33203125" style="15" bestFit="1" customWidth="1"/>
    <col min="3601" max="3601" width="4.88671875" style="15" customWidth="1"/>
    <col min="3602" max="3602" width="4.5546875" style="15" customWidth="1"/>
    <col min="3603" max="3603" width="5" style="15" customWidth="1"/>
    <col min="3604" max="3604" width="4.5546875" style="15" customWidth="1"/>
    <col min="3605" max="3605" width="4.6640625" style="15" customWidth="1"/>
    <col min="3606" max="3840" width="8.88671875" style="15"/>
    <col min="3841" max="3841" width="4.33203125" style="15" customWidth="1"/>
    <col min="3842" max="3843" width="15.6640625" style="15" customWidth="1"/>
    <col min="3844" max="3844" width="5.88671875" style="15" customWidth="1"/>
    <col min="3845" max="3845" width="6.33203125" style="15" bestFit="1" customWidth="1"/>
    <col min="3846" max="3850" width="5" style="15" customWidth="1"/>
    <col min="3851" max="3851" width="1.6640625" style="15" customWidth="1"/>
    <col min="3852" max="3852" width="4.33203125" style="15" customWidth="1"/>
    <col min="3853" max="3853" width="15.6640625" style="15" customWidth="1"/>
    <col min="3854" max="3854" width="26.33203125" style="15" bestFit="1" customWidth="1"/>
    <col min="3855" max="3855" width="6.44140625" style="15" bestFit="1" customWidth="1"/>
    <col min="3856" max="3856" width="6.33203125" style="15" bestFit="1" customWidth="1"/>
    <col min="3857" max="3857" width="4.88671875" style="15" customWidth="1"/>
    <col min="3858" max="3858" width="4.5546875" style="15" customWidth="1"/>
    <col min="3859" max="3859" width="5" style="15" customWidth="1"/>
    <col min="3860" max="3860" width="4.5546875" style="15" customWidth="1"/>
    <col min="3861" max="3861" width="4.6640625" style="15" customWidth="1"/>
    <col min="3862" max="4096" width="8.88671875" style="15"/>
    <col min="4097" max="4097" width="4.33203125" style="15" customWidth="1"/>
    <col min="4098" max="4099" width="15.6640625" style="15" customWidth="1"/>
    <col min="4100" max="4100" width="5.88671875" style="15" customWidth="1"/>
    <col min="4101" max="4101" width="6.33203125" style="15" bestFit="1" customWidth="1"/>
    <col min="4102" max="4106" width="5" style="15" customWidth="1"/>
    <col min="4107" max="4107" width="1.6640625" style="15" customWidth="1"/>
    <col min="4108" max="4108" width="4.33203125" style="15" customWidth="1"/>
    <col min="4109" max="4109" width="15.6640625" style="15" customWidth="1"/>
    <col min="4110" max="4110" width="26.33203125" style="15" bestFit="1" customWidth="1"/>
    <col min="4111" max="4111" width="6.44140625" style="15" bestFit="1" customWidth="1"/>
    <col min="4112" max="4112" width="6.33203125" style="15" bestFit="1" customWidth="1"/>
    <col min="4113" max="4113" width="4.88671875" style="15" customWidth="1"/>
    <col min="4114" max="4114" width="4.5546875" style="15" customWidth="1"/>
    <col min="4115" max="4115" width="5" style="15" customWidth="1"/>
    <col min="4116" max="4116" width="4.5546875" style="15" customWidth="1"/>
    <col min="4117" max="4117" width="4.6640625" style="15" customWidth="1"/>
    <col min="4118" max="4352" width="8.88671875" style="15"/>
    <col min="4353" max="4353" width="4.33203125" style="15" customWidth="1"/>
    <col min="4354" max="4355" width="15.6640625" style="15" customWidth="1"/>
    <col min="4356" max="4356" width="5.88671875" style="15" customWidth="1"/>
    <col min="4357" max="4357" width="6.33203125" style="15" bestFit="1" customWidth="1"/>
    <col min="4358" max="4362" width="5" style="15" customWidth="1"/>
    <col min="4363" max="4363" width="1.6640625" style="15" customWidth="1"/>
    <col min="4364" max="4364" width="4.33203125" style="15" customWidth="1"/>
    <col min="4365" max="4365" width="15.6640625" style="15" customWidth="1"/>
    <col min="4366" max="4366" width="26.33203125" style="15" bestFit="1" customWidth="1"/>
    <col min="4367" max="4367" width="6.44140625" style="15" bestFit="1" customWidth="1"/>
    <col min="4368" max="4368" width="6.33203125" style="15" bestFit="1" customWidth="1"/>
    <col min="4369" max="4369" width="4.88671875" style="15" customWidth="1"/>
    <col min="4370" max="4370" width="4.5546875" style="15" customWidth="1"/>
    <col min="4371" max="4371" width="5" style="15" customWidth="1"/>
    <col min="4372" max="4372" width="4.5546875" style="15" customWidth="1"/>
    <col min="4373" max="4373" width="4.6640625" style="15" customWidth="1"/>
    <col min="4374" max="4608" width="8.88671875" style="15"/>
    <col min="4609" max="4609" width="4.33203125" style="15" customWidth="1"/>
    <col min="4610" max="4611" width="15.6640625" style="15" customWidth="1"/>
    <col min="4612" max="4612" width="5.88671875" style="15" customWidth="1"/>
    <col min="4613" max="4613" width="6.33203125" style="15" bestFit="1" customWidth="1"/>
    <col min="4614" max="4618" width="5" style="15" customWidth="1"/>
    <col min="4619" max="4619" width="1.6640625" style="15" customWidth="1"/>
    <col min="4620" max="4620" width="4.33203125" style="15" customWidth="1"/>
    <col min="4621" max="4621" width="15.6640625" style="15" customWidth="1"/>
    <col min="4622" max="4622" width="26.33203125" style="15" bestFit="1" customWidth="1"/>
    <col min="4623" max="4623" width="6.44140625" style="15" bestFit="1" customWidth="1"/>
    <col min="4624" max="4624" width="6.33203125" style="15" bestFit="1" customWidth="1"/>
    <col min="4625" max="4625" width="4.88671875" style="15" customWidth="1"/>
    <col min="4626" max="4626" width="4.5546875" style="15" customWidth="1"/>
    <col min="4627" max="4627" width="5" style="15" customWidth="1"/>
    <col min="4628" max="4628" width="4.5546875" style="15" customWidth="1"/>
    <col min="4629" max="4629" width="4.6640625" style="15" customWidth="1"/>
    <col min="4630" max="4864" width="8.88671875" style="15"/>
    <col min="4865" max="4865" width="4.33203125" style="15" customWidth="1"/>
    <col min="4866" max="4867" width="15.6640625" style="15" customWidth="1"/>
    <col min="4868" max="4868" width="5.88671875" style="15" customWidth="1"/>
    <col min="4869" max="4869" width="6.33203125" style="15" bestFit="1" customWidth="1"/>
    <col min="4870" max="4874" width="5" style="15" customWidth="1"/>
    <col min="4875" max="4875" width="1.6640625" style="15" customWidth="1"/>
    <col min="4876" max="4876" width="4.33203125" style="15" customWidth="1"/>
    <col min="4877" max="4877" width="15.6640625" style="15" customWidth="1"/>
    <col min="4878" max="4878" width="26.33203125" style="15" bestFit="1" customWidth="1"/>
    <col min="4879" max="4879" width="6.44140625" style="15" bestFit="1" customWidth="1"/>
    <col min="4880" max="4880" width="6.33203125" style="15" bestFit="1" customWidth="1"/>
    <col min="4881" max="4881" width="4.88671875" style="15" customWidth="1"/>
    <col min="4882" max="4882" width="4.5546875" style="15" customWidth="1"/>
    <col min="4883" max="4883" width="5" style="15" customWidth="1"/>
    <col min="4884" max="4884" width="4.5546875" style="15" customWidth="1"/>
    <col min="4885" max="4885" width="4.6640625" style="15" customWidth="1"/>
    <col min="4886" max="5120" width="8.88671875" style="15"/>
    <col min="5121" max="5121" width="4.33203125" style="15" customWidth="1"/>
    <col min="5122" max="5123" width="15.6640625" style="15" customWidth="1"/>
    <col min="5124" max="5124" width="5.88671875" style="15" customWidth="1"/>
    <col min="5125" max="5125" width="6.33203125" style="15" bestFit="1" customWidth="1"/>
    <col min="5126" max="5130" width="5" style="15" customWidth="1"/>
    <col min="5131" max="5131" width="1.6640625" style="15" customWidth="1"/>
    <col min="5132" max="5132" width="4.33203125" style="15" customWidth="1"/>
    <col min="5133" max="5133" width="15.6640625" style="15" customWidth="1"/>
    <col min="5134" max="5134" width="26.33203125" style="15" bestFit="1" customWidth="1"/>
    <col min="5135" max="5135" width="6.44140625" style="15" bestFit="1" customWidth="1"/>
    <col min="5136" max="5136" width="6.33203125" style="15" bestFit="1" customWidth="1"/>
    <col min="5137" max="5137" width="4.88671875" style="15" customWidth="1"/>
    <col min="5138" max="5138" width="4.5546875" style="15" customWidth="1"/>
    <col min="5139" max="5139" width="5" style="15" customWidth="1"/>
    <col min="5140" max="5140" width="4.5546875" style="15" customWidth="1"/>
    <col min="5141" max="5141" width="4.6640625" style="15" customWidth="1"/>
    <col min="5142" max="5376" width="8.88671875" style="15"/>
    <col min="5377" max="5377" width="4.33203125" style="15" customWidth="1"/>
    <col min="5378" max="5379" width="15.6640625" style="15" customWidth="1"/>
    <col min="5380" max="5380" width="5.88671875" style="15" customWidth="1"/>
    <col min="5381" max="5381" width="6.33203125" style="15" bestFit="1" customWidth="1"/>
    <col min="5382" max="5386" width="5" style="15" customWidth="1"/>
    <col min="5387" max="5387" width="1.6640625" style="15" customWidth="1"/>
    <col min="5388" max="5388" width="4.33203125" style="15" customWidth="1"/>
    <col min="5389" max="5389" width="15.6640625" style="15" customWidth="1"/>
    <col min="5390" max="5390" width="26.33203125" style="15" bestFit="1" customWidth="1"/>
    <col min="5391" max="5391" width="6.44140625" style="15" bestFit="1" customWidth="1"/>
    <col min="5392" max="5392" width="6.33203125" style="15" bestFit="1" customWidth="1"/>
    <col min="5393" max="5393" width="4.88671875" style="15" customWidth="1"/>
    <col min="5394" max="5394" width="4.5546875" style="15" customWidth="1"/>
    <col min="5395" max="5395" width="5" style="15" customWidth="1"/>
    <col min="5396" max="5396" width="4.5546875" style="15" customWidth="1"/>
    <col min="5397" max="5397" width="4.6640625" style="15" customWidth="1"/>
    <col min="5398" max="5632" width="8.88671875" style="15"/>
    <col min="5633" max="5633" width="4.33203125" style="15" customWidth="1"/>
    <col min="5634" max="5635" width="15.6640625" style="15" customWidth="1"/>
    <col min="5636" max="5636" width="5.88671875" style="15" customWidth="1"/>
    <col min="5637" max="5637" width="6.33203125" style="15" bestFit="1" customWidth="1"/>
    <col min="5638" max="5642" width="5" style="15" customWidth="1"/>
    <col min="5643" max="5643" width="1.6640625" style="15" customWidth="1"/>
    <col min="5644" max="5644" width="4.33203125" style="15" customWidth="1"/>
    <col min="5645" max="5645" width="15.6640625" style="15" customWidth="1"/>
    <col min="5646" max="5646" width="26.33203125" style="15" bestFit="1" customWidth="1"/>
    <col min="5647" max="5647" width="6.44140625" style="15" bestFit="1" customWidth="1"/>
    <col min="5648" max="5648" width="6.33203125" style="15" bestFit="1" customWidth="1"/>
    <col min="5649" max="5649" width="4.88671875" style="15" customWidth="1"/>
    <col min="5650" max="5650" width="4.5546875" style="15" customWidth="1"/>
    <col min="5651" max="5651" width="5" style="15" customWidth="1"/>
    <col min="5652" max="5652" width="4.5546875" style="15" customWidth="1"/>
    <col min="5653" max="5653" width="4.6640625" style="15" customWidth="1"/>
    <col min="5654" max="5888" width="8.88671875" style="15"/>
    <col min="5889" max="5889" width="4.33203125" style="15" customWidth="1"/>
    <col min="5890" max="5891" width="15.6640625" style="15" customWidth="1"/>
    <col min="5892" max="5892" width="5.88671875" style="15" customWidth="1"/>
    <col min="5893" max="5893" width="6.33203125" style="15" bestFit="1" customWidth="1"/>
    <col min="5894" max="5898" width="5" style="15" customWidth="1"/>
    <col min="5899" max="5899" width="1.6640625" style="15" customWidth="1"/>
    <col min="5900" max="5900" width="4.33203125" style="15" customWidth="1"/>
    <col min="5901" max="5901" width="15.6640625" style="15" customWidth="1"/>
    <col min="5902" max="5902" width="26.33203125" style="15" bestFit="1" customWidth="1"/>
    <col min="5903" max="5903" width="6.44140625" style="15" bestFit="1" customWidth="1"/>
    <col min="5904" max="5904" width="6.33203125" style="15" bestFit="1" customWidth="1"/>
    <col min="5905" max="5905" width="4.88671875" style="15" customWidth="1"/>
    <col min="5906" max="5906" width="4.5546875" style="15" customWidth="1"/>
    <col min="5907" max="5907" width="5" style="15" customWidth="1"/>
    <col min="5908" max="5908" width="4.5546875" style="15" customWidth="1"/>
    <col min="5909" max="5909" width="4.6640625" style="15" customWidth="1"/>
    <col min="5910" max="6144" width="8.88671875" style="15"/>
    <col min="6145" max="6145" width="4.33203125" style="15" customWidth="1"/>
    <col min="6146" max="6147" width="15.6640625" style="15" customWidth="1"/>
    <col min="6148" max="6148" width="5.88671875" style="15" customWidth="1"/>
    <col min="6149" max="6149" width="6.33203125" style="15" bestFit="1" customWidth="1"/>
    <col min="6150" max="6154" width="5" style="15" customWidth="1"/>
    <col min="6155" max="6155" width="1.6640625" style="15" customWidth="1"/>
    <col min="6156" max="6156" width="4.33203125" style="15" customWidth="1"/>
    <col min="6157" max="6157" width="15.6640625" style="15" customWidth="1"/>
    <col min="6158" max="6158" width="26.33203125" style="15" bestFit="1" customWidth="1"/>
    <col min="6159" max="6159" width="6.44140625" style="15" bestFit="1" customWidth="1"/>
    <col min="6160" max="6160" width="6.33203125" style="15" bestFit="1" customWidth="1"/>
    <col min="6161" max="6161" width="4.88671875" style="15" customWidth="1"/>
    <col min="6162" max="6162" width="4.5546875" style="15" customWidth="1"/>
    <col min="6163" max="6163" width="5" style="15" customWidth="1"/>
    <col min="6164" max="6164" width="4.5546875" style="15" customWidth="1"/>
    <col min="6165" max="6165" width="4.6640625" style="15" customWidth="1"/>
    <col min="6166" max="6400" width="8.88671875" style="15"/>
    <col min="6401" max="6401" width="4.33203125" style="15" customWidth="1"/>
    <col min="6402" max="6403" width="15.6640625" style="15" customWidth="1"/>
    <col min="6404" max="6404" width="5.88671875" style="15" customWidth="1"/>
    <col min="6405" max="6405" width="6.33203125" style="15" bestFit="1" customWidth="1"/>
    <col min="6406" max="6410" width="5" style="15" customWidth="1"/>
    <col min="6411" max="6411" width="1.6640625" style="15" customWidth="1"/>
    <col min="6412" max="6412" width="4.33203125" style="15" customWidth="1"/>
    <col min="6413" max="6413" width="15.6640625" style="15" customWidth="1"/>
    <col min="6414" max="6414" width="26.33203125" style="15" bestFit="1" customWidth="1"/>
    <col min="6415" max="6415" width="6.44140625" style="15" bestFit="1" customWidth="1"/>
    <col min="6416" max="6416" width="6.33203125" style="15" bestFit="1" customWidth="1"/>
    <col min="6417" max="6417" width="4.88671875" style="15" customWidth="1"/>
    <col min="6418" max="6418" width="4.5546875" style="15" customWidth="1"/>
    <col min="6419" max="6419" width="5" style="15" customWidth="1"/>
    <col min="6420" max="6420" width="4.5546875" style="15" customWidth="1"/>
    <col min="6421" max="6421" width="4.6640625" style="15" customWidth="1"/>
    <col min="6422" max="6656" width="8.88671875" style="15"/>
    <col min="6657" max="6657" width="4.33203125" style="15" customWidth="1"/>
    <col min="6658" max="6659" width="15.6640625" style="15" customWidth="1"/>
    <col min="6660" max="6660" width="5.88671875" style="15" customWidth="1"/>
    <col min="6661" max="6661" width="6.33203125" style="15" bestFit="1" customWidth="1"/>
    <col min="6662" max="6666" width="5" style="15" customWidth="1"/>
    <col min="6667" max="6667" width="1.6640625" style="15" customWidth="1"/>
    <col min="6668" max="6668" width="4.33203125" style="15" customWidth="1"/>
    <col min="6669" max="6669" width="15.6640625" style="15" customWidth="1"/>
    <col min="6670" max="6670" width="26.33203125" style="15" bestFit="1" customWidth="1"/>
    <col min="6671" max="6671" width="6.44140625" style="15" bestFit="1" customWidth="1"/>
    <col min="6672" max="6672" width="6.33203125" style="15" bestFit="1" customWidth="1"/>
    <col min="6673" max="6673" width="4.88671875" style="15" customWidth="1"/>
    <col min="6674" max="6674" width="4.5546875" style="15" customWidth="1"/>
    <col min="6675" max="6675" width="5" style="15" customWidth="1"/>
    <col min="6676" max="6676" width="4.5546875" style="15" customWidth="1"/>
    <col min="6677" max="6677" width="4.6640625" style="15" customWidth="1"/>
    <col min="6678" max="6912" width="8.88671875" style="15"/>
    <col min="6913" max="6913" width="4.33203125" style="15" customWidth="1"/>
    <col min="6914" max="6915" width="15.6640625" style="15" customWidth="1"/>
    <col min="6916" max="6916" width="5.88671875" style="15" customWidth="1"/>
    <col min="6917" max="6917" width="6.33203125" style="15" bestFit="1" customWidth="1"/>
    <col min="6918" max="6922" width="5" style="15" customWidth="1"/>
    <col min="6923" max="6923" width="1.6640625" style="15" customWidth="1"/>
    <col min="6924" max="6924" width="4.33203125" style="15" customWidth="1"/>
    <col min="6925" max="6925" width="15.6640625" style="15" customWidth="1"/>
    <col min="6926" max="6926" width="26.33203125" style="15" bestFit="1" customWidth="1"/>
    <col min="6927" max="6927" width="6.44140625" style="15" bestFit="1" customWidth="1"/>
    <col min="6928" max="6928" width="6.33203125" style="15" bestFit="1" customWidth="1"/>
    <col min="6929" max="6929" width="4.88671875" style="15" customWidth="1"/>
    <col min="6930" max="6930" width="4.5546875" style="15" customWidth="1"/>
    <col min="6931" max="6931" width="5" style="15" customWidth="1"/>
    <col min="6932" max="6932" width="4.5546875" style="15" customWidth="1"/>
    <col min="6933" max="6933" width="4.6640625" style="15" customWidth="1"/>
    <col min="6934" max="7168" width="8.88671875" style="15"/>
    <col min="7169" max="7169" width="4.33203125" style="15" customWidth="1"/>
    <col min="7170" max="7171" width="15.6640625" style="15" customWidth="1"/>
    <col min="7172" max="7172" width="5.88671875" style="15" customWidth="1"/>
    <col min="7173" max="7173" width="6.33203125" style="15" bestFit="1" customWidth="1"/>
    <col min="7174" max="7178" width="5" style="15" customWidth="1"/>
    <col min="7179" max="7179" width="1.6640625" style="15" customWidth="1"/>
    <col min="7180" max="7180" width="4.33203125" style="15" customWidth="1"/>
    <col min="7181" max="7181" width="15.6640625" style="15" customWidth="1"/>
    <col min="7182" max="7182" width="26.33203125" style="15" bestFit="1" customWidth="1"/>
    <col min="7183" max="7183" width="6.44140625" style="15" bestFit="1" customWidth="1"/>
    <col min="7184" max="7184" width="6.33203125" style="15" bestFit="1" customWidth="1"/>
    <col min="7185" max="7185" width="4.88671875" style="15" customWidth="1"/>
    <col min="7186" max="7186" width="4.5546875" style="15" customWidth="1"/>
    <col min="7187" max="7187" width="5" style="15" customWidth="1"/>
    <col min="7188" max="7188" width="4.5546875" style="15" customWidth="1"/>
    <col min="7189" max="7189" width="4.6640625" style="15" customWidth="1"/>
    <col min="7190" max="7424" width="8.88671875" style="15"/>
    <col min="7425" max="7425" width="4.33203125" style="15" customWidth="1"/>
    <col min="7426" max="7427" width="15.6640625" style="15" customWidth="1"/>
    <col min="7428" max="7428" width="5.88671875" style="15" customWidth="1"/>
    <col min="7429" max="7429" width="6.33203125" style="15" bestFit="1" customWidth="1"/>
    <col min="7430" max="7434" width="5" style="15" customWidth="1"/>
    <col min="7435" max="7435" width="1.6640625" style="15" customWidth="1"/>
    <col min="7436" max="7436" width="4.33203125" style="15" customWidth="1"/>
    <col min="7437" max="7437" width="15.6640625" style="15" customWidth="1"/>
    <col min="7438" max="7438" width="26.33203125" style="15" bestFit="1" customWidth="1"/>
    <col min="7439" max="7439" width="6.44140625" style="15" bestFit="1" customWidth="1"/>
    <col min="7440" max="7440" width="6.33203125" style="15" bestFit="1" customWidth="1"/>
    <col min="7441" max="7441" width="4.88671875" style="15" customWidth="1"/>
    <col min="7442" max="7442" width="4.5546875" style="15" customWidth="1"/>
    <col min="7443" max="7443" width="5" style="15" customWidth="1"/>
    <col min="7444" max="7444" width="4.5546875" style="15" customWidth="1"/>
    <col min="7445" max="7445" width="4.6640625" style="15" customWidth="1"/>
    <col min="7446" max="7680" width="8.88671875" style="15"/>
    <col min="7681" max="7681" width="4.33203125" style="15" customWidth="1"/>
    <col min="7682" max="7683" width="15.6640625" style="15" customWidth="1"/>
    <col min="7684" max="7684" width="5.88671875" style="15" customWidth="1"/>
    <col min="7685" max="7685" width="6.33203125" style="15" bestFit="1" customWidth="1"/>
    <col min="7686" max="7690" width="5" style="15" customWidth="1"/>
    <col min="7691" max="7691" width="1.6640625" style="15" customWidth="1"/>
    <col min="7692" max="7692" width="4.33203125" style="15" customWidth="1"/>
    <col min="7693" max="7693" width="15.6640625" style="15" customWidth="1"/>
    <col min="7694" max="7694" width="26.33203125" style="15" bestFit="1" customWidth="1"/>
    <col min="7695" max="7695" width="6.44140625" style="15" bestFit="1" customWidth="1"/>
    <col min="7696" max="7696" width="6.33203125" style="15" bestFit="1" customWidth="1"/>
    <col min="7697" max="7697" width="4.88671875" style="15" customWidth="1"/>
    <col min="7698" max="7698" width="4.5546875" style="15" customWidth="1"/>
    <col min="7699" max="7699" width="5" style="15" customWidth="1"/>
    <col min="7700" max="7700" width="4.5546875" style="15" customWidth="1"/>
    <col min="7701" max="7701" width="4.6640625" style="15" customWidth="1"/>
    <col min="7702" max="7936" width="8.88671875" style="15"/>
    <col min="7937" max="7937" width="4.33203125" style="15" customWidth="1"/>
    <col min="7938" max="7939" width="15.6640625" style="15" customWidth="1"/>
    <col min="7940" max="7940" width="5.88671875" style="15" customWidth="1"/>
    <col min="7941" max="7941" width="6.33203125" style="15" bestFit="1" customWidth="1"/>
    <col min="7942" max="7946" width="5" style="15" customWidth="1"/>
    <col min="7947" max="7947" width="1.6640625" style="15" customWidth="1"/>
    <col min="7948" max="7948" width="4.33203125" style="15" customWidth="1"/>
    <col min="7949" max="7949" width="15.6640625" style="15" customWidth="1"/>
    <col min="7950" max="7950" width="26.33203125" style="15" bestFit="1" customWidth="1"/>
    <col min="7951" max="7951" width="6.44140625" style="15" bestFit="1" customWidth="1"/>
    <col min="7952" max="7952" width="6.33203125" style="15" bestFit="1" customWidth="1"/>
    <col min="7953" max="7953" width="4.88671875" style="15" customWidth="1"/>
    <col min="7954" max="7954" width="4.5546875" style="15" customWidth="1"/>
    <col min="7955" max="7955" width="5" style="15" customWidth="1"/>
    <col min="7956" max="7956" width="4.5546875" style="15" customWidth="1"/>
    <col min="7957" max="7957" width="4.6640625" style="15" customWidth="1"/>
    <col min="7958" max="8192" width="8.88671875" style="15"/>
    <col min="8193" max="8193" width="4.33203125" style="15" customWidth="1"/>
    <col min="8194" max="8195" width="15.6640625" style="15" customWidth="1"/>
    <col min="8196" max="8196" width="5.88671875" style="15" customWidth="1"/>
    <col min="8197" max="8197" width="6.33203125" style="15" bestFit="1" customWidth="1"/>
    <col min="8198" max="8202" width="5" style="15" customWidth="1"/>
    <col min="8203" max="8203" width="1.6640625" style="15" customWidth="1"/>
    <col min="8204" max="8204" width="4.33203125" style="15" customWidth="1"/>
    <col min="8205" max="8205" width="15.6640625" style="15" customWidth="1"/>
    <col min="8206" max="8206" width="26.33203125" style="15" bestFit="1" customWidth="1"/>
    <col min="8207" max="8207" width="6.44140625" style="15" bestFit="1" customWidth="1"/>
    <col min="8208" max="8208" width="6.33203125" style="15" bestFit="1" customWidth="1"/>
    <col min="8209" max="8209" width="4.88671875" style="15" customWidth="1"/>
    <col min="8210" max="8210" width="4.5546875" style="15" customWidth="1"/>
    <col min="8211" max="8211" width="5" style="15" customWidth="1"/>
    <col min="8212" max="8212" width="4.5546875" style="15" customWidth="1"/>
    <col min="8213" max="8213" width="4.6640625" style="15" customWidth="1"/>
    <col min="8214" max="8448" width="8.88671875" style="15"/>
    <col min="8449" max="8449" width="4.33203125" style="15" customWidth="1"/>
    <col min="8450" max="8451" width="15.6640625" style="15" customWidth="1"/>
    <col min="8452" max="8452" width="5.88671875" style="15" customWidth="1"/>
    <col min="8453" max="8453" width="6.33203125" style="15" bestFit="1" customWidth="1"/>
    <col min="8454" max="8458" width="5" style="15" customWidth="1"/>
    <col min="8459" max="8459" width="1.6640625" style="15" customWidth="1"/>
    <col min="8460" max="8460" width="4.33203125" style="15" customWidth="1"/>
    <col min="8461" max="8461" width="15.6640625" style="15" customWidth="1"/>
    <col min="8462" max="8462" width="26.33203125" style="15" bestFit="1" customWidth="1"/>
    <col min="8463" max="8463" width="6.44140625" style="15" bestFit="1" customWidth="1"/>
    <col min="8464" max="8464" width="6.33203125" style="15" bestFit="1" customWidth="1"/>
    <col min="8465" max="8465" width="4.88671875" style="15" customWidth="1"/>
    <col min="8466" max="8466" width="4.5546875" style="15" customWidth="1"/>
    <col min="8467" max="8467" width="5" style="15" customWidth="1"/>
    <col min="8468" max="8468" width="4.5546875" style="15" customWidth="1"/>
    <col min="8469" max="8469" width="4.6640625" style="15" customWidth="1"/>
    <col min="8470" max="8704" width="8.88671875" style="15"/>
    <col min="8705" max="8705" width="4.33203125" style="15" customWidth="1"/>
    <col min="8706" max="8707" width="15.6640625" style="15" customWidth="1"/>
    <col min="8708" max="8708" width="5.88671875" style="15" customWidth="1"/>
    <col min="8709" max="8709" width="6.33203125" style="15" bestFit="1" customWidth="1"/>
    <col min="8710" max="8714" width="5" style="15" customWidth="1"/>
    <col min="8715" max="8715" width="1.6640625" style="15" customWidth="1"/>
    <col min="8716" max="8716" width="4.33203125" style="15" customWidth="1"/>
    <col min="8717" max="8717" width="15.6640625" style="15" customWidth="1"/>
    <col min="8718" max="8718" width="26.33203125" style="15" bestFit="1" customWidth="1"/>
    <col min="8719" max="8719" width="6.44140625" style="15" bestFit="1" customWidth="1"/>
    <col min="8720" max="8720" width="6.33203125" style="15" bestFit="1" customWidth="1"/>
    <col min="8721" max="8721" width="4.88671875" style="15" customWidth="1"/>
    <col min="8722" max="8722" width="4.5546875" style="15" customWidth="1"/>
    <col min="8723" max="8723" width="5" style="15" customWidth="1"/>
    <col min="8724" max="8724" width="4.5546875" style="15" customWidth="1"/>
    <col min="8725" max="8725" width="4.6640625" style="15" customWidth="1"/>
    <col min="8726" max="8960" width="8.88671875" style="15"/>
    <col min="8961" max="8961" width="4.33203125" style="15" customWidth="1"/>
    <col min="8962" max="8963" width="15.6640625" style="15" customWidth="1"/>
    <col min="8964" max="8964" width="5.88671875" style="15" customWidth="1"/>
    <col min="8965" max="8965" width="6.33203125" style="15" bestFit="1" customWidth="1"/>
    <col min="8966" max="8970" width="5" style="15" customWidth="1"/>
    <col min="8971" max="8971" width="1.6640625" style="15" customWidth="1"/>
    <col min="8972" max="8972" width="4.33203125" style="15" customWidth="1"/>
    <col min="8973" max="8973" width="15.6640625" style="15" customWidth="1"/>
    <col min="8974" max="8974" width="26.33203125" style="15" bestFit="1" customWidth="1"/>
    <col min="8975" max="8975" width="6.44140625" style="15" bestFit="1" customWidth="1"/>
    <col min="8976" max="8976" width="6.33203125" style="15" bestFit="1" customWidth="1"/>
    <col min="8977" max="8977" width="4.88671875" style="15" customWidth="1"/>
    <col min="8978" max="8978" width="4.5546875" style="15" customWidth="1"/>
    <col min="8979" max="8979" width="5" style="15" customWidth="1"/>
    <col min="8980" max="8980" width="4.5546875" style="15" customWidth="1"/>
    <col min="8981" max="8981" width="4.6640625" style="15" customWidth="1"/>
    <col min="8982" max="9216" width="8.88671875" style="15"/>
    <col min="9217" max="9217" width="4.33203125" style="15" customWidth="1"/>
    <col min="9218" max="9219" width="15.6640625" style="15" customWidth="1"/>
    <col min="9220" max="9220" width="5.88671875" style="15" customWidth="1"/>
    <col min="9221" max="9221" width="6.33203125" style="15" bestFit="1" customWidth="1"/>
    <col min="9222" max="9226" width="5" style="15" customWidth="1"/>
    <col min="9227" max="9227" width="1.6640625" style="15" customWidth="1"/>
    <col min="9228" max="9228" width="4.33203125" style="15" customWidth="1"/>
    <col min="9229" max="9229" width="15.6640625" style="15" customWidth="1"/>
    <col min="9230" max="9230" width="26.33203125" style="15" bestFit="1" customWidth="1"/>
    <col min="9231" max="9231" width="6.44140625" style="15" bestFit="1" customWidth="1"/>
    <col min="9232" max="9232" width="6.33203125" style="15" bestFit="1" customWidth="1"/>
    <col min="9233" max="9233" width="4.88671875" style="15" customWidth="1"/>
    <col min="9234" max="9234" width="4.5546875" style="15" customWidth="1"/>
    <col min="9235" max="9235" width="5" style="15" customWidth="1"/>
    <col min="9236" max="9236" width="4.5546875" style="15" customWidth="1"/>
    <col min="9237" max="9237" width="4.6640625" style="15" customWidth="1"/>
    <col min="9238" max="9472" width="8.88671875" style="15"/>
    <col min="9473" max="9473" width="4.33203125" style="15" customWidth="1"/>
    <col min="9474" max="9475" width="15.6640625" style="15" customWidth="1"/>
    <col min="9476" max="9476" width="5.88671875" style="15" customWidth="1"/>
    <col min="9477" max="9477" width="6.33203125" style="15" bestFit="1" customWidth="1"/>
    <col min="9478" max="9482" width="5" style="15" customWidth="1"/>
    <col min="9483" max="9483" width="1.6640625" style="15" customWidth="1"/>
    <col min="9484" max="9484" width="4.33203125" style="15" customWidth="1"/>
    <col min="9485" max="9485" width="15.6640625" style="15" customWidth="1"/>
    <col min="9486" max="9486" width="26.33203125" style="15" bestFit="1" customWidth="1"/>
    <col min="9487" max="9487" width="6.44140625" style="15" bestFit="1" customWidth="1"/>
    <col min="9488" max="9488" width="6.33203125" style="15" bestFit="1" customWidth="1"/>
    <col min="9489" max="9489" width="4.88671875" style="15" customWidth="1"/>
    <col min="9490" max="9490" width="4.5546875" style="15" customWidth="1"/>
    <col min="9491" max="9491" width="5" style="15" customWidth="1"/>
    <col min="9492" max="9492" width="4.5546875" style="15" customWidth="1"/>
    <col min="9493" max="9493" width="4.6640625" style="15" customWidth="1"/>
    <col min="9494" max="9728" width="8.88671875" style="15"/>
    <col min="9729" max="9729" width="4.33203125" style="15" customWidth="1"/>
    <col min="9730" max="9731" width="15.6640625" style="15" customWidth="1"/>
    <col min="9732" max="9732" width="5.88671875" style="15" customWidth="1"/>
    <col min="9733" max="9733" width="6.33203125" style="15" bestFit="1" customWidth="1"/>
    <col min="9734" max="9738" width="5" style="15" customWidth="1"/>
    <col min="9739" max="9739" width="1.6640625" style="15" customWidth="1"/>
    <col min="9740" max="9740" width="4.33203125" style="15" customWidth="1"/>
    <col min="9741" max="9741" width="15.6640625" style="15" customWidth="1"/>
    <col min="9742" max="9742" width="26.33203125" style="15" bestFit="1" customWidth="1"/>
    <col min="9743" max="9743" width="6.44140625" style="15" bestFit="1" customWidth="1"/>
    <col min="9744" max="9744" width="6.33203125" style="15" bestFit="1" customWidth="1"/>
    <col min="9745" max="9745" width="4.88671875" style="15" customWidth="1"/>
    <col min="9746" max="9746" width="4.5546875" style="15" customWidth="1"/>
    <col min="9747" max="9747" width="5" style="15" customWidth="1"/>
    <col min="9748" max="9748" width="4.5546875" style="15" customWidth="1"/>
    <col min="9749" max="9749" width="4.6640625" style="15" customWidth="1"/>
    <col min="9750" max="9984" width="8.88671875" style="15"/>
    <col min="9985" max="9985" width="4.33203125" style="15" customWidth="1"/>
    <col min="9986" max="9987" width="15.6640625" style="15" customWidth="1"/>
    <col min="9988" max="9988" width="5.88671875" style="15" customWidth="1"/>
    <col min="9989" max="9989" width="6.33203125" style="15" bestFit="1" customWidth="1"/>
    <col min="9990" max="9994" width="5" style="15" customWidth="1"/>
    <col min="9995" max="9995" width="1.6640625" style="15" customWidth="1"/>
    <col min="9996" max="9996" width="4.33203125" style="15" customWidth="1"/>
    <col min="9997" max="9997" width="15.6640625" style="15" customWidth="1"/>
    <col min="9998" max="9998" width="26.33203125" style="15" bestFit="1" customWidth="1"/>
    <col min="9999" max="9999" width="6.44140625" style="15" bestFit="1" customWidth="1"/>
    <col min="10000" max="10000" width="6.33203125" style="15" bestFit="1" customWidth="1"/>
    <col min="10001" max="10001" width="4.88671875" style="15" customWidth="1"/>
    <col min="10002" max="10002" width="4.5546875" style="15" customWidth="1"/>
    <col min="10003" max="10003" width="5" style="15" customWidth="1"/>
    <col min="10004" max="10004" width="4.5546875" style="15" customWidth="1"/>
    <col min="10005" max="10005" width="4.6640625" style="15" customWidth="1"/>
    <col min="10006" max="10240" width="8.88671875" style="15"/>
    <col min="10241" max="10241" width="4.33203125" style="15" customWidth="1"/>
    <col min="10242" max="10243" width="15.6640625" style="15" customWidth="1"/>
    <col min="10244" max="10244" width="5.88671875" style="15" customWidth="1"/>
    <col min="10245" max="10245" width="6.33203125" style="15" bestFit="1" customWidth="1"/>
    <col min="10246" max="10250" width="5" style="15" customWidth="1"/>
    <col min="10251" max="10251" width="1.6640625" style="15" customWidth="1"/>
    <col min="10252" max="10252" width="4.33203125" style="15" customWidth="1"/>
    <col min="10253" max="10253" width="15.6640625" style="15" customWidth="1"/>
    <col min="10254" max="10254" width="26.33203125" style="15" bestFit="1" customWidth="1"/>
    <col min="10255" max="10255" width="6.44140625" style="15" bestFit="1" customWidth="1"/>
    <col min="10256" max="10256" width="6.33203125" style="15" bestFit="1" customWidth="1"/>
    <col min="10257" max="10257" width="4.88671875" style="15" customWidth="1"/>
    <col min="10258" max="10258" width="4.5546875" style="15" customWidth="1"/>
    <col min="10259" max="10259" width="5" style="15" customWidth="1"/>
    <col min="10260" max="10260" width="4.5546875" style="15" customWidth="1"/>
    <col min="10261" max="10261" width="4.6640625" style="15" customWidth="1"/>
    <col min="10262" max="10496" width="8.88671875" style="15"/>
    <col min="10497" max="10497" width="4.33203125" style="15" customWidth="1"/>
    <col min="10498" max="10499" width="15.6640625" style="15" customWidth="1"/>
    <col min="10500" max="10500" width="5.88671875" style="15" customWidth="1"/>
    <col min="10501" max="10501" width="6.33203125" style="15" bestFit="1" customWidth="1"/>
    <col min="10502" max="10506" width="5" style="15" customWidth="1"/>
    <col min="10507" max="10507" width="1.6640625" style="15" customWidth="1"/>
    <col min="10508" max="10508" width="4.33203125" style="15" customWidth="1"/>
    <col min="10509" max="10509" width="15.6640625" style="15" customWidth="1"/>
    <col min="10510" max="10510" width="26.33203125" style="15" bestFit="1" customWidth="1"/>
    <col min="10511" max="10511" width="6.44140625" style="15" bestFit="1" customWidth="1"/>
    <col min="10512" max="10512" width="6.33203125" style="15" bestFit="1" customWidth="1"/>
    <col min="10513" max="10513" width="4.88671875" style="15" customWidth="1"/>
    <col min="10514" max="10514" width="4.5546875" style="15" customWidth="1"/>
    <col min="10515" max="10515" width="5" style="15" customWidth="1"/>
    <col min="10516" max="10516" width="4.5546875" style="15" customWidth="1"/>
    <col min="10517" max="10517" width="4.6640625" style="15" customWidth="1"/>
    <col min="10518" max="10752" width="8.88671875" style="15"/>
    <col min="10753" max="10753" width="4.33203125" style="15" customWidth="1"/>
    <col min="10754" max="10755" width="15.6640625" style="15" customWidth="1"/>
    <col min="10756" max="10756" width="5.88671875" style="15" customWidth="1"/>
    <col min="10757" max="10757" width="6.33203125" style="15" bestFit="1" customWidth="1"/>
    <col min="10758" max="10762" width="5" style="15" customWidth="1"/>
    <col min="10763" max="10763" width="1.6640625" style="15" customWidth="1"/>
    <col min="10764" max="10764" width="4.33203125" style="15" customWidth="1"/>
    <col min="10765" max="10765" width="15.6640625" style="15" customWidth="1"/>
    <col min="10766" max="10766" width="26.33203125" style="15" bestFit="1" customWidth="1"/>
    <col min="10767" max="10767" width="6.44140625" style="15" bestFit="1" customWidth="1"/>
    <col min="10768" max="10768" width="6.33203125" style="15" bestFit="1" customWidth="1"/>
    <col min="10769" max="10769" width="4.88671875" style="15" customWidth="1"/>
    <col min="10770" max="10770" width="4.5546875" style="15" customWidth="1"/>
    <col min="10771" max="10771" width="5" style="15" customWidth="1"/>
    <col min="10772" max="10772" width="4.5546875" style="15" customWidth="1"/>
    <col min="10773" max="10773" width="4.6640625" style="15" customWidth="1"/>
    <col min="10774" max="11008" width="8.88671875" style="15"/>
    <col min="11009" max="11009" width="4.33203125" style="15" customWidth="1"/>
    <col min="11010" max="11011" width="15.6640625" style="15" customWidth="1"/>
    <col min="11012" max="11012" width="5.88671875" style="15" customWidth="1"/>
    <col min="11013" max="11013" width="6.33203125" style="15" bestFit="1" customWidth="1"/>
    <col min="11014" max="11018" width="5" style="15" customWidth="1"/>
    <col min="11019" max="11019" width="1.6640625" style="15" customWidth="1"/>
    <col min="11020" max="11020" width="4.33203125" style="15" customWidth="1"/>
    <col min="11021" max="11021" width="15.6640625" style="15" customWidth="1"/>
    <col min="11022" max="11022" width="26.33203125" style="15" bestFit="1" customWidth="1"/>
    <col min="11023" max="11023" width="6.44140625" style="15" bestFit="1" customWidth="1"/>
    <col min="11024" max="11024" width="6.33203125" style="15" bestFit="1" customWidth="1"/>
    <col min="11025" max="11025" width="4.88671875" style="15" customWidth="1"/>
    <col min="11026" max="11026" width="4.5546875" style="15" customWidth="1"/>
    <col min="11027" max="11027" width="5" style="15" customWidth="1"/>
    <col min="11028" max="11028" width="4.5546875" style="15" customWidth="1"/>
    <col min="11029" max="11029" width="4.6640625" style="15" customWidth="1"/>
    <col min="11030" max="11264" width="8.88671875" style="15"/>
    <col min="11265" max="11265" width="4.33203125" style="15" customWidth="1"/>
    <col min="11266" max="11267" width="15.6640625" style="15" customWidth="1"/>
    <col min="11268" max="11268" width="5.88671875" style="15" customWidth="1"/>
    <col min="11269" max="11269" width="6.33203125" style="15" bestFit="1" customWidth="1"/>
    <col min="11270" max="11274" width="5" style="15" customWidth="1"/>
    <col min="11275" max="11275" width="1.6640625" style="15" customWidth="1"/>
    <col min="11276" max="11276" width="4.33203125" style="15" customWidth="1"/>
    <col min="11277" max="11277" width="15.6640625" style="15" customWidth="1"/>
    <col min="11278" max="11278" width="26.33203125" style="15" bestFit="1" customWidth="1"/>
    <col min="11279" max="11279" width="6.44140625" style="15" bestFit="1" customWidth="1"/>
    <col min="11280" max="11280" width="6.33203125" style="15" bestFit="1" customWidth="1"/>
    <col min="11281" max="11281" width="4.88671875" style="15" customWidth="1"/>
    <col min="11282" max="11282" width="4.5546875" style="15" customWidth="1"/>
    <col min="11283" max="11283" width="5" style="15" customWidth="1"/>
    <col min="11284" max="11284" width="4.5546875" style="15" customWidth="1"/>
    <col min="11285" max="11285" width="4.6640625" style="15" customWidth="1"/>
    <col min="11286" max="11520" width="8.88671875" style="15"/>
    <col min="11521" max="11521" width="4.33203125" style="15" customWidth="1"/>
    <col min="11522" max="11523" width="15.6640625" style="15" customWidth="1"/>
    <col min="11524" max="11524" width="5.88671875" style="15" customWidth="1"/>
    <col min="11525" max="11525" width="6.33203125" style="15" bestFit="1" customWidth="1"/>
    <col min="11526" max="11530" width="5" style="15" customWidth="1"/>
    <col min="11531" max="11531" width="1.6640625" style="15" customWidth="1"/>
    <col min="11532" max="11532" width="4.33203125" style="15" customWidth="1"/>
    <col min="11533" max="11533" width="15.6640625" style="15" customWidth="1"/>
    <col min="11534" max="11534" width="26.33203125" style="15" bestFit="1" customWidth="1"/>
    <col min="11535" max="11535" width="6.44140625" style="15" bestFit="1" customWidth="1"/>
    <col min="11536" max="11536" width="6.33203125" style="15" bestFit="1" customWidth="1"/>
    <col min="11537" max="11537" width="4.88671875" style="15" customWidth="1"/>
    <col min="11538" max="11538" width="4.5546875" style="15" customWidth="1"/>
    <col min="11539" max="11539" width="5" style="15" customWidth="1"/>
    <col min="11540" max="11540" width="4.5546875" style="15" customWidth="1"/>
    <col min="11541" max="11541" width="4.6640625" style="15" customWidth="1"/>
    <col min="11542" max="11776" width="8.88671875" style="15"/>
    <col min="11777" max="11777" width="4.33203125" style="15" customWidth="1"/>
    <col min="11778" max="11779" width="15.6640625" style="15" customWidth="1"/>
    <col min="11780" max="11780" width="5.88671875" style="15" customWidth="1"/>
    <col min="11781" max="11781" width="6.33203125" style="15" bestFit="1" customWidth="1"/>
    <col min="11782" max="11786" width="5" style="15" customWidth="1"/>
    <col min="11787" max="11787" width="1.6640625" style="15" customWidth="1"/>
    <col min="11788" max="11788" width="4.33203125" style="15" customWidth="1"/>
    <col min="11789" max="11789" width="15.6640625" style="15" customWidth="1"/>
    <col min="11790" max="11790" width="26.33203125" style="15" bestFit="1" customWidth="1"/>
    <col min="11791" max="11791" width="6.44140625" style="15" bestFit="1" customWidth="1"/>
    <col min="11792" max="11792" width="6.33203125" style="15" bestFit="1" customWidth="1"/>
    <col min="11793" max="11793" width="4.88671875" style="15" customWidth="1"/>
    <col min="11794" max="11794" width="4.5546875" style="15" customWidth="1"/>
    <col min="11795" max="11795" width="5" style="15" customWidth="1"/>
    <col min="11796" max="11796" width="4.5546875" style="15" customWidth="1"/>
    <col min="11797" max="11797" width="4.6640625" style="15" customWidth="1"/>
    <col min="11798" max="12032" width="8.88671875" style="15"/>
    <col min="12033" max="12033" width="4.33203125" style="15" customWidth="1"/>
    <col min="12034" max="12035" width="15.6640625" style="15" customWidth="1"/>
    <col min="12036" max="12036" width="5.88671875" style="15" customWidth="1"/>
    <col min="12037" max="12037" width="6.33203125" style="15" bestFit="1" customWidth="1"/>
    <col min="12038" max="12042" width="5" style="15" customWidth="1"/>
    <col min="12043" max="12043" width="1.6640625" style="15" customWidth="1"/>
    <col min="12044" max="12044" width="4.33203125" style="15" customWidth="1"/>
    <col min="12045" max="12045" width="15.6640625" style="15" customWidth="1"/>
    <col min="12046" max="12046" width="26.33203125" style="15" bestFit="1" customWidth="1"/>
    <col min="12047" max="12047" width="6.44140625" style="15" bestFit="1" customWidth="1"/>
    <col min="12048" max="12048" width="6.33203125" style="15" bestFit="1" customWidth="1"/>
    <col min="12049" max="12049" width="4.88671875" style="15" customWidth="1"/>
    <col min="12050" max="12050" width="4.5546875" style="15" customWidth="1"/>
    <col min="12051" max="12051" width="5" style="15" customWidth="1"/>
    <col min="12052" max="12052" width="4.5546875" style="15" customWidth="1"/>
    <col min="12053" max="12053" width="4.6640625" style="15" customWidth="1"/>
    <col min="12054" max="12288" width="8.88671875" style="15"/>
    <col min="12289" max="12289" width="4.33203125" style="15" customWidth="1"/>
    <col min="12290" max="12291" width="15.6640625" style="15" customWidth="1"/>
    <col min="12292" max="12292" width="5.88671875" style="15" customWidth="1"/>
    <col min="12293" max="12293" width="6.33203125" style="15" bestFit="1" customWidth="1"/>
    <col min="12294" max="12298" width="5" style="15" customWidth="1"/>
    <col min="12299" max="12299" width="1.6640625" style="15" customWidth="1"/>
    <col min="12300" max="12300" width="4.33203125" style="15" customWidth="1"/>
    <col min="12301" max="12301" width="15.6640625" style="15" customWidth="1"/>
    <col min="12302" max="12302" width="26.33203125" style="15" bestFit="1" customWidth="1"/>
    <col min="12303" max="12303" width="6.44140625" style="15" bestFit="1" customWidth="1"/>
    <col min="12304" max="12304" width="6.33203125" style="15" bestFit="1" customWidth="1"/>
    <col min="12305" max="12305" width="4.88671875" style="15" customWidth="1"/>
    <col min="12306" max="12306" width="4.5546875" style="15" customWidth="1"/>
    <col min="12307" max="12307" width="5" style="15" customWidth="1"/>
    <col min="12308" max="12308" width="4.5546875" style="15" customWidth="1"/>
    <col min="12309" max="12309" width="4.6640625" style="15" customWidth="1"/>
    <col min="12310" max="12544" width="8.88671875" style="15"/>
    <col min="12545" max="12545" width="4.33203125" style="15" customWidth="1"/>
    <col min="12546" max="12547" width="15.6640625" style="15" customWidth="1"/>
    <col min="12548" max="12548" width="5.88671875" style="15" customWidth="1"/>
    <col min="12549" max="12549" width="6.33203125" style="15" bestFit="1" customWidth="1"/>
    <col min="12550" max="12554" width="5" style="15" customWidth="1"/>
    <col min="12555" max="12555" width="1.6640625" style="15" customWidth="1"/>
    <col min="12556" max="12556" width="4.33203125" style="15" customWidth="1"/>
    <col min="12557" max="12557" width="15.6640625" style="15" customWidth="1"/>
    <col min="12558" max="12558" width="26.33203125" style="15" bestFit="1" customWidth="1"/>
    <col min="12559" max="12559" width="6.44140625" style="15" bestFit="1" customWidth="1"/>
    <col min="12560" max="12560" width="6.33203125" style="15" bestFit="1" customWidth="1"/>
    <col min="12561" max="12561" width="4.88671875" style="15" customWidth="1"/>
    <col min="12562" max="12562" width="4.5546875" style="15" customWidth="1"/>
    <col min="12563" max="12563" width="5" style="15" customWidth="1"/>
    <col min="12564" max="12564" width="4.5546875" style="15" customWidth="1"/>
    <col min="12565" max="12565" width="4.6640625" style="15" customWidth="1"/>
    <col min="12566" max="12800" width="8.88671875" style="15"/>
    <col min="12801" max="12801" width="4.33203125" style="15" customWidth="1"/>
    <col min="12802" max="12803" width="15.6640625" style="15" customWidth="1"/>
    <col min="12804" max="12804" width="5.88671875" style="15" customWidth="1"/>
    <col min="12805" max="12805" width="6.33203125" style="15" bestFit="1" customWidth="1"/>
    <col min="12806" max="12810" width="5" style="15" customWidth="1"/>
    <col min="12811" max="12811" width="1.6640625" style="15" customWidth="1"/>
    <col min="12812" max="12812" width="4.33203125" style="15" customWidth="1"/>
    <col min="12813" max="12813" width="15.6640625" style="15" customWidth="1"/>
    <col min="12814" max="12814" width="26.33203125" style="15" bestFit="1" customWidth="1"/>
    <col min="12815" max="12815" width="6.44140625" style="15" bestFit="1" customWidth="1"/>
    <col min="12816" max="12816" width="6.33203125" style="15" bestFit="1" customWidth="1"/>
    <col min="12817" max="12817" width="4.88671875" style="15" customWidth="1"/>
    <col min="12818" max="12818" width="4.5546875" style="15" customWidth="1"/>
    <col min="12819" max="12819" width="5" style="15" customWidth="1"/>
    <col min="12820" max="12820" width="4.5546875" style="15" customWidth="1"/>
    <col min="12821" max="12821" width="4.6640625" style="15" customWidth="1"/>
    <col min="12822" max="13056" width="8.88671875" style="15"/>
    <col min="13057" max="13057" width="4.33203125" style="15" customWidth="1"/>
    <col min="13058" max="13059" width="15.6640625" style="15" customWidth="1"/>
    <col min="13060" max="13060" width="5.88671875" style="15" customWidth="1"/>
    <col min="13061" max="13061" width="6.33203125" style="15" bestFit="1" customWidth="1"/>
    <col min="13062" max="13066" width="5" style="15" customWidth="1"/>
    <col min="13067" max="13067" width="1.6640625" style="15" customWidth="1"/>
    <col min="13068" max="13068" width="4.33203125" style="15" customWidth="1"/>
    <col min="13069" max="13069" width="15.6640625" style="15" customWidth="1"/>
    <col min="13070" max="13070" width="26.33203125" style="15" bestFit="1" customWidth="1"/>
    <col min="13071" max="13071" width="6.44140625" style="15" bestFit="1" customWidth="1"/>
    <col min="13072" max="13072" width="6.33203125" style="15" bestFit="1" customWidth="1"/>
    <col min="13073" max="13073" width="4.88671875" style="15" customWidth="1"/>
    <col min="13074" max="13074" width="4.5546875" style="15" customWidth="1"/>
    <col min="13075" max="13075" width="5" style="15" customWidth="1"/>
    <col min="13076" max="13076" width="4.5546875" style="15" customWidth="1"/>
    <col min="13077" max="13077" width="4.6640625" style="15" customWidth="1"/>
    <col min="13078" max="13312" width="8.88671875" style="15"/>
    <col min="13313" max="13313" width="4.33203125" style="15" customWidth="1"/>
    <col min="13314" max="13315" width="15.6640625" style="15" customWidth="1"/>
    <col min="13316" max="13316" width="5.88671875" style="15" customWidth="1"/>
    <col min="13317" max="13317" width="6.33203125" style="15" bestFit="1" customWidth="1"/>
    <col min="13318" max="13322" width="5" style="15" customWidth="1"/>
    <col min="13323" max="13323" width="1.6640625" style="15" customWidth="1"/>
    <col min="13324" max="13324" width="4.33203125" style="15" customWidth="1"/>
    <col min="13325" max="13325" width="15.6640625" style="15" customWidth="1"/>
    <col min="13326" max="13326" width="26.33203125" style="15" bestFit="1" customWidth="1"/>
    <col min="13327" max="13327" width="6.44140625" style="15" bestFit="1" customWidth="1"/>
    <col min="13328" max="13328" width="6.33203125" style="15" bestFit="1" customWidth="1"/>
    <col min="13329" max="13329" width="4.88671875" style="15" customWidth="1"/>
    <col min="13330" max="13330" width="4.5546875" style="15" customWidth="1"/>
    <col min="13331" max="13331" width="5" style="15" customWidth="1"/>
    <col min="13332" max="13332" width="4.5546875" style="15" customWidth="1"/>
    <col min="13333" max="13333" width="4.6640625" style="15" customWidth="1"/>
    <col min="13334" max="13568" width="8.88671875" style="15"/>
    <col min="13569" max="13569" width="4.33203125" style="15" customWidth="1"/>
    <col min="13570" max="13571" width="15.6640625" style="15" customWidth="1"/>
    <col min="13572" max="13572" width="5.88671875" style="15" customWidth="1"/>
    <col min="13573" max="13573" width="6.33203125" style="15" bestFit="1" customWidth="1"/>
    <col min="13574" max="13578" width="5" style="15" customWidth="1"/>
    <col min="13579" max="13579" width="1.6640625" style="15" customWidth="1"/>
    <col min="13580" max="13580" width="4.33203125" style="15" customWidth="1"/>
    <col min="13581" max="13581" width="15.6640625" style="15" customWidth="1"/>
    <col min="13582" max="13582" width="26.33203125" style="15" bestFit="1" customWidth="1"/>
    <col min="13583" max="13583" width="6.44140625" style="15" bestFit="1" customWidth="1"/>
    <col min="13584" max="13584" width="6.33203125" style="15" bestFit="1" customWidth="1"/>
    <col min="13585" max="13585" width="4.88671875" style="15" customWidth="1"/>
    <col min="13586" max="13586" width="4.5546875" style="15" customWidth="1"/>
    <col min="13587" max="13587" width="5" style="15" customWidth="1"/>
    <col min="13588" max="13588" width="4.5546875" style="15" customWidth="1"/>
    <col min="13589" max="13589" width="4.6640625" style="15" customWidth="1"/>
    <col min="13590" max="13824" width="8.88671875" style="15"/>
    <col min="13825" max="13825" width="4.33203125" style="15" customWidth="1"/>
    <col min="13826" max="13827" width="15.6640625" style="15" customWidth="1"/>
    <col min="13828" max="13828" width="5.88671875" style="15" customWidth="1"/>
    <col min="13829" max="13829" width="6.33203125" style="15" bestFit="1" customWidth="1"/>
    <col min="13830" max="13834" width="5" style="15" customWidth="1"/>
    <col min="13835" max="13835" width="1.6640625" style="15" customWidth="1"/>
    <col min="13836" max="13836" width="4.33203125" style="15" customWidth="1"/>
    <col min="13837" max="13837" width="15.6640625" style="15" customWidth="1"/>
    <col min="13838" max="13838" width="26.33203125" style="15" bestFit="1" customWidth="1"/>
    <col min="13839" max="13839" width="6.44140625" style="15" bestFit="1" customWidth="1"/>
    <col min="13840" max="13840" width="6.33203125" style="15" bestFit="1" customWidth="1"/>
    <col min="13841" max="13841" width="4.88671875" style="15" customWidth="1"/>
    <col min="13842" max="13842" width="4.5546875" style="15" customWidth="1"/>
    <col min="13843" max="13843" width="5" style="15" customWidth="1"/>
    <col min="13844" max="13844" width="4.5546875" style="15" customWidth="1"/>
    <col min="13845" max="13845" width="4.6640625" style="15" customWidth="1"/>
    <col min="13846" max="14080" width="8.88671875" style="15"/>
    <col min="14081" max="14081" width="4.33203125" style="15" customWidth="1"/>
    <col min="14082" max="14083" width="15.6640625" style="15" customWidth="1"/>
    <col min="14084" max="14084" width="5.88671875" style="15" customWidth="1"/>
    <col min="14085" max="14085" width="6.33203125" style="15" bestFit="1" customWidth="1"/>
    <col min="14086" max="14090" width="5" style="15" customWidth="1"/>
    <col min="14091" max="14091" width="1.6640625" style="15" customWidth="1"/>
    <col min="14092" max="14092" width="4.33203125" style="15" customWidth="1"/>
    <col min="14093" max="14093" width="15.6640625" style="15" customWidth="1"/>
    <col min="14094" max="14094" width="26.33203125" style="15" bestFit="1" customWidth="1"/>
    <col min="14095" max="14095" width="6.44140625" style="15" bestFit="1" customWidth="1"/>
    <col min="14096" max="14096" width="6.33203125" style="15" bestFit="1" customWidth="1"/>
    <col min="14097" max="14097" width="4.88671875" style="15" customWidth="1"/>
    <col min="14098" max="14098" width="4.5546875" style="15" customWidth="1"/>
    <col min="14099" max="14099" width="5" style="15" customWidth="1"/>
    <col min="14100" max="14100" width="4.5546875" style="15" customWidth="1"/>
    <col min="14101" max="14101" width="4.6640625" style="15" customWidth="1"/>
    <col min="14102" max="14336" width="8.88671875" style="15"/>
    <col min="14337" max="14337" width="4.33203125" style="15" customWidth="1"/>
    <col min="14338" max="14339" width="15.6640625" style="15" customWidth="1"/>
    <col min="14340" max="14340" width="5.88671875" style="15" customWidth="1"/>
    <col min="14341" max="14341" width="6.33203125" style="15" bestFit="1" customWidth="1"/>
    <col min="14342" max="14346" width="5" style="15" customWidth="1"/>
    <col min="14347" max="14347" width="1.6640625" style="15" customWidth="1"/>
    <col min="14348" max="14348" width="4.33203125" style="15" customWidth="1"/>
    <col min="14349" max="14349" width="15.6640625" style="15" customWidth="1"/>
    <col min="14350" max="14350" width="26.33203125" style="15" bestFit="1" customWidth="1"/>
    <col min="14351" max="14351" width="6.44140625" style="15" bestFit="1" customWidth="1"/>
    <col min="14352" max="14352" width="6.33203125" style="15" bestFit="1" customWidth="1"/>
    <col min="14353" max="14353" width="4.88671875" style="15" customWidth="1"/>
    <col min="14354" max="14354" width="4.5546875" style="15" customWidth="1"/>
    <col min="14355" max="14355" width="5" style="15" customWidth="1"/>
    <col min="14356" max="14356" width="4.5546875" style="15" customWidth="1"/>
    <col min="14357" max="14357" width="4.6640625" style="15" customWidth="1"/>
    <col min="14358" max="14592" width="8.88671875" style="15"/>
    <col min="14593" max="14593" width="4.33203125" style="15" customWidth="1"/>
    <col min="14594" max="14595" width="15.6640625" style="15" customWidth="1"/>
    <col min="14596" max="14596" width="5.88671875" style="15" customWidth="1"/>
    <col min="14597" max="14597" width="6.33203125" style="15" bestFit="1" customWidth="1"/>
    <col min="14598" max="14602" width="5" style="15" customWidth="1"/>
    <col min="14603" max="14603" width="1.6640625" style="15" customWidth="1"/>
    <col min="14604" max="14604" width="4.33203125" style="15" customWidth="1"/>
    <col min="14605" max="14605" width="15.6640625" style="15" customWidth="1"/>
    <col min="14606" max="14606" width="26.33203125" style="15" bestFit="1" customWidth="1"/>
    <col min="14607" max="14607" width="6.44140625" style="15" bestFit="1" customWidth="1"/>
    <col min="14608" max="14608" width="6.33203125" style="15" bestFit="1" customWidth="1"/>
    <col min="14609" max="14609" width="4.88671875" style="15" customWidth="1"/>
    <col min="14610" max="14610" width="4.5546875" style="15" customWidth="1"/>
    <col min="14611" max="14611" width="5" style="15" customWidth="1"/>
    <col min="14612" max="14612" width="4.5546875" style="15" customWidth="1"/>
    <col min="14613" max="14613" width="4.6640625" style="15" customWidth="1"/>
    <col min="14614" max="14848" width="8.88671875" style="15"/>
    <col min="14849" max="14849" width="4.33203125" style="15" customWidth="1"/>
    <col min="14850" max="14851" width="15.6640625" style="15" customWidth="1"/>
    <col min="14852" max="14852" width="5.88671875" style="15" customWidth="1"/>
    <col min="14853" max="14853" width="6.33203125" style="15" bestFit="1" customWidth="1"/>
    <col min="14854" max="14858" width="5" style="15" customWidth="1"/>
    <col min="14859" max="14859" width="1.6640625" style="15" customWidth="1"/>
    <col min="14860" max="14860" width="4.33203125" style="15" customWidth="1"/>
    <col min="14861" max="14861" width="15.6640625" style="15" customWidth="1"/>
    <col min="14862" max="14862" width="26.33203125" style="15" bestFit="1" customWidth="1"/>
    <col min="14863" max="14863" width="6.44140625" style="15" bestFit="1" customWidth="1"/>
    <col min="14864" max="14864" width="6.33203125" style="15" bestFit="1" customWidth="1"/>
    <col min="14865" max="14865" width="4.88671875" style="15" customWidth="1"/>
    <col min="14866" max="14866" width="4.5546875" style="15" customWidth="1"/>
    <col min="14867" max="14867" width="5" style="15" customWidth="1"/>
    <col min="14868" max="14868" width="4.5546875" style="15" customWidth="1"/>
    <col min="14869" max="14869" width="4.6640625" style="15" customWidth="1"/>
    <col min="14870" max="15104" width="8.88671875" style="15"/>
    <col min="15105" max="15105" width="4.33203125" style="15" customWidth="1"/>
    <col min="15106" max="15107" width="15.6640625" style="15" customWidth="1"/>
    <col min="15108" max="15108" width="5.88671875" style="15" customWidth="1"/>
    <col min="15109" max="15109" width="6.33203125" style="15" bestFit="1" customWidth="1"/>
    <col min="15110" max="15114" width="5" style="15" customWidth="1"/>
    <col min="15115" max="15115" width="1.6640625" style="15" customWidth="1"/>
    <col min="15116" max="15116" width="4.33203125" style="15" customWidth="1"/>
    <col min="15117" max="15117" width="15.6640625" style="15" customWidth="1"/>
    <col min="15118" max="15118" width="26.33203125" style="15" bestFit="1" customWidth="1"/>
    <col min="15119" max="15119" width="6.44140625" style="15" bestFit="1" customWidth="1"/>
    <col min="15120" max="15120" width="6.33203125" style="15" bestFit="1" customWidth="1"/>
    <col min="15121" max="15121" width="4.88671875" style="15" customWidth="1"/>
    <col min="15122" max="15122" width="4.5546875" style="15" customWidth="1"/>
    <col min="15123" max="15123" width="5" style="15" customWidth="1"/>
    <col min="15124" max="15124" width="4.5546875" style="15" customWidth="1"/>
    <col min="15125" max="15125" width="4.6640625" style="15" customWidth="1"/>
    <col min="15126" max="15360" width="8.88671875" style="15"/>
    <col min="15361" max="15361" width="4.33203125" style="15" customWidth="1"/>
    <col min="15362" max="15363" width="15.6640625" style="15" customWidth="1"/>
    <col min="15364" max="15364" width="5.88671875" style="15" customWidth="1"/>
    <col min="15365" max="15365" width="6.33203125" style="15" bestFit="1" customWidth="1"/>
    <col min="15366" max="15370" width="5" style="15" customWidth="1"/>
    <col min="15371" max="15371" width="1.6640625" style="15" customWidth="1"/>
    <col min="15372" max="15372" width="4.33203125" style="15" customWidth="1"/>
    <col min="15373" max="15373" width="15.6640625" style="15" customWidth="1"/>
    <col min="15374" max="15374" width="26.33203125" style="15" bestFit="1" customWidth="1"/>
    <col min="15375" max="15375" width="6.44140625" style="15" bestFit="1" customWidth="1"/>
    <col min="15376" max="15376" width="6.33203125" style="15" bestFit="1" customWidth="1"/>
    <col min="15377" max="15377" width="4.88671875" style="15" customWidth="1"/>
    <col min="15378" max="15378" width="4.5546875" style="15" customWidth="1"/>
    <col min="15379" max="15379" width="5" style="15" customWidth="1"/>
    <col min="15380" max="15380" width="4.5546875" style="15" customWidth="1"/>
    <col min="15381" max="15381" width="4.6640625" style="15" customWidth="1"/>
    <col min="15382" max="15616" width="8.88671875" style="15"/>
    <col min="15617" max="15617" width="4.33203125" style="15" customWidth="1"/>
    <col min="15618" max="15619" width="15.6640625" style="15" customWidth="1"/>
    <col min="15620" max="15620" width="5.88671875" style="15" customWidth="1"/>
    <col min="15621" max="15621" width="6.33203125" style="15" bestFit="1" customWidth="1"/>
    <col min="15622" max="15626" width="5" style="15" customWidth="1"/>
    <col min="15627" max="15627" width="1.6640625" style="15" customWidth="1"/>
    <col min="15628" max="15628" width="4.33203125" style="15" customWidth="1"/>
    <col min="15629" max="15629" width="15.6640625" style="15" customWidth="1"/>
    <col min="15630" max="15630" width="26.33203125" style="15" bestFit="1" customWidth="1"/>
    <col min="15631" max="15631" width="6.44140625" style="15" bestFit="1" customWidth="1"/>
    <col min="15632" max="15632" width="6.33203125" style="15" bestFit="1" customWidth="1"/>
    <col min="15633" max="15633" width="4.88671875" style="15" customWidth="1"/>
    <col min="15634" max="15634" width="4.5546875" style="15" customWidth="1"/>
    <col min="15635" max="15635" width="5" style="15" customWidth="1"/>
    <col min="15636" max="15636" width="4.5546875" style="15" customWidth="1"/>
    <col min="15637" max="15637" width="4.6640625" style="15" customWidth="1"/>
    <col min="15638" max="15872" width="8.88671875" style="15"/>
    <col min="15873" max="15873" width="4.33203125" style="15" customWidth="1"/>
    <col min="15874" max="15875" width="15.6640625" style="15" customWidth="1"/>
    <col min="15876" max="15876" width="5.88671875" style="15" customWidth="1"/>
    <col min="15877" max="15877" width="6.33203125" style="15" bestFit="1" customWidth="1"/>
    <col min="15878" max="15882" width="5" style="15" customWidth="1"/>
    <col min="15883" max="15883" width="1.6640625" style="15" customWidth="1"/>
    <col min="15884" max="15884" width="4.33203125" style="15" customWidth="1"/>
    <col min="15885" max="15885" width="15.6640625" style="15" customWidth="1"/>
    <col min="15886" max="15886" width="26.33203125" style="15" bestFit="1" customWidth="1"/>
    <col min="15887" max="15887" width="6.44140625" style="15" bestFit="1" customWidth="1"/>
    <col min="15888" max="15888" width="6.33203125" style="15" bestFit="1" customWidth="1"/>
    <col min="15889" max="15889" width="4.88671875" style="15" customWidth="1"/>
    <col min="15890" max="15890" width="4.5546875" style="15" customWidth="1"/>
    <col min="15891" max="15891" width="5" style="15" customWidth="1"/>
    <col min="15892" max="15892" width="4.5546875" style="15" customWidth="1"/>
    <col min="15893" max="15893" width="4.6640625" style="15" customWidth="1"/>
    <col min="15894" max="16128" width="8.88671875" style="15"/>
    <col min="16129" max="16129" width="4.33203125" style="15" customWidth="1"/>
    <col min="16130" max="16131" width="15.6640625" style="15" customWidth="1"/>
    <col min="16132" max="16132" width="5.88671875" style="15" customWidth="1"/>
    <col min="16133" max="16133" width="6.33203125" style="15" bestFit="1" customWidth="1"/>
    <col min="16134" max="16138" width="5" style="15" customWidth="1"/>
    <col min="16139" max="16139" width="1.6640625" style="15" customWidth="1"/>
    <col min="16140" max="16140" width="4.33203125" style="15" customWidth="1"/>
    <col min="16141" max="16141" width="15.6640625" style="15" customWidth="1"/>
    <col min="16142" max="16142" width="26.33203125" style="15" bestFit="1" customWidth="1"/>
    <col min="16143" max="16143" width="6.44140625" style="15" bestFit="1" customWidth="1"/>
    <col min="16144" max="16144" width="6.33203125" style="15" bestFit="1" customWidth="1"/>
    <col min="16145" max="16145" width="4.88671875" style="15" customWidth="1"/>
    <col min="16146" max="16146" width="4.5546875" style="15" customWidth="1"/>
    <col min="16147" max="16147" width="5" style="15" customWidth="1"/>
    <col min="16148" max="16148" width="4.5546875" style="15" customWidth="1"/>
    <col min="16149" max="16149" width="4.6640625" style="15" customWidth="1"/>
    <col min="16150" max="16384" width="8.88671875" style="15"/>
  </cols>
  <sheetData>
    <row r="1" spans="1:21" x14ac:dyDescent="0.3">
      <c r="A1" s="14" t="s">
        <v>1600</v>
      </c>
      <c r="C1" s="14"/>
      <c r="M1" s="14"/>
      <c r="S1" s="18" t="s">
        <v>1054</v>
      </c>
      <c r="T1" s="19"/>
      <c r="U1" s="20"/>
    </row>
    <row r="2" spans="1:21" s="14" customFormat="1" x14ac:dyDescent="0.3">
      <c r="A2" s="17" t="s">
        <v>548</v>
      </c>
      <c r="B2" s="14" t="s">
        <v>4</v>
      </c>
      <c r="C2" s="14" t="s">
        <v>5</v>
      </c>
      <c r="D2" s="17" t="s">
        <v>1</v>
      </c>
      <c r="E2" s="17" t="s">
        <v>7</v>
      </c>
      <c r="F2" s="17" t="s">
        <v>1049</v>
      </c>
      <c r="G2" s="17" t="s">
        <v>1601</v>
      </c>
      <c r="H2" s="17" t="s">
        <v>1022</v>
      </c>
      <c r="I2" s="17" t="s">
        <v>1599</v>
      </c>
      <c r="J2" s="17" t="s">
        <v>1025</v>
      </c>
      <c r="L2" s="17" t="s">
        <v>548</v>
      </c>
      <c r="M2" s="14" t="s">
        <v>4</v>
      </c>
      <c r="N2" s="14" t="s">
        <v>5</v>
      </c>
      <c r="O2" s="17" t="s">
        <v>1</v>
      </c>
      <c r="P2" s="17" t="s">
        <v>7</v>
      </c>
      <c r="Q2" s="17" t="s">
        <v>1049</v>
      </c>
      <c r="R2" s="17" t="s">
        <v>1601</v>
      </c>
      <c r="S2" s="17" t="s">
        <v>1022</v>
      </c>
      <c r="T2" s="17" t="s">
        <v>1599</v>
      </c>
      <c r="U2" s="17" t="s">
        <v>1025</v>
      </c>
    </row>
    <row r="3" spans="1:21" x14ac:dyDescent="0.3">
      <c r="A3" s="16"/>
      <c r="B3" s="14" t="s">
        <v>1778</v>
      </c>
      <c r="C3" s="14"/>
      <c r="L3" s="16"/>
      <c r="M3" s="14" t="s">
        <v>1779</v>
      </c>
    </row>
    <row r="4" spans="1:21" x14ac:dyDescent="0.3">
      <c r="A4" s="17">
        <v>1</v>
      </c>
      <c r="B4" s="14" t="s">
        <v>856</v>
      </c>
      <c r="C4" s="14" t="s">
        <v>857</v>
      </c>
      <c r="D4" s="17" t="s">
        <v>10</v>
      </c>
      <c r="E4" s="17" t="s">
        <v>551</v>
      </c>
      <c r="F4" s="17">
        <v>2</v>
      </c>
      <c r="G4" s="17">
        <v>1</v>
      </c>
      <c r="H4" s="17">
        <v>2</v>
      </c>
      <c r="I4" s="17">
        <v>2</v>
      </c>
      <c r="J4" s="17">
        <f>SUM(F4:I4)</f>
        <v>7</v>
      </c>
      <c r="L4" s="17">
        <v>1</v>
      </c>
      <c r="M4" s="14" t="s">
        <v>398</v>
      </c>
      <c r="N4" s="14" t="s">
        <v>721</v>
      </c>
      <c r="O4" s="17" t="s">
        <v>356</v>
      </c>
      <c r="P4" s="17" t="s">
        <v>551</v>
      </c>
      <c r="Q4" s="17">
        <v>1</v>
      </c>
      <c r="R4" s="17">
        <v>1</v>
      </c>
      <c r="S4" s="17">
        <v>1</v>
      </c>
      <c r="T4" s="17">
        <v>1</v>
      </c>
      <c r="U4" s="17">
        <f>SUM(Q4:T4)</f>
        <v>4</v>
      </c>
    </row>
    <row r="5" spans="1:21" ht="15" x14ac:dyDescent="0.25">
      <c r="A5" s="16">
        <v>2</v>
      </c>
      <c r="B5" s="15" t="s">
        <v>128</v>
      </c>
      <c r="C5" s="15" t="s">
        <v>133</v>
      </c>
      <c r="D5" s="16" t="s">
        <v>10</v>
      </c>
      <c r="E5" s="16" t="s">
        <v>551</v>
      </c>
      <c r="F5" s="16">
        <v>4</v>
      </c>
      <c r="G5" s="16">
        <v>2</v>
      </c>
      <c r="H5" s="16">
        <v>3</v>
      </c>
      <c r="I5" s="16">
        <v>3</v>
      </c>
      <c r="J5" s="21">
        <f>SUM(F5:I5)</f>
        <v>12</v>
      </c>
      <c r="L5" s="16">
        <v>2</v>
      </c>
      <c r="M5" s="23" t="s">
        <v>452</v>
      </c>
      <c r="N5" s="23" t="s">
        <v>1399</v>
      </c>
      <c r="O5" s="21" t="s">
        <v>350</v>
      </c>
      <c r="P5" s="21" t="s">
        <v>564</v>
      </c>
      <c r="Q5" s="21">
        <v>3</v>
      </c>
      <c r="R5" s="21">
        <v>7</v>
      </c>
      <c r="S5" s="21">
        <v>2</v>
      </c>
      <c r="T5" s="16">
        <v>4</v>
      </c>
      <c r="U5" s="21">
        <f>SUM(Q5:T5)</f>
        <v>16</v>
      </c>
    </row>
    <row r="6" spans="1:21" ht="15" x14ac:dyDescent="0.25">
      <c r="A6" s="16">
        <v>3</v>
      </c>
      <c r="B6" s="15" t="s">
        <v>101</v>
      </c>
      <c r="C6" s="15" t="s">
        <v>75</v>
      </c>
      <c r="D6" s="16" t="s">
        <v>10</v>
      </c>
      <c r="E6" s="16" t="s">
        <v>564</v>
      </c>
      <c r="F6" s="16">
        <v>6</v>
      </c>
      <c r="G6" s="16">
        <v>6</v>
      </c>
      <c r="H6" s="16">
        <v>6</v>
      </c>
      <c r="I6" s="16">
        <v>5</v>
      </c>
      <c r="J6" s="21">
        <f>SUM(F6:I6)</f>
        <v>23</v>
      </c>
      <c r="L6" s="16">
        <v>3</v>
      </c>
      <c r="M6" s="15" t="s">
        <v>459</v>
      </c>
      <c r="N6" s="15" t="s">
        <v>1397</v>
      </c>
      <c r="O6" s="16" t="s">
        <v>356</v>
      </c>
      <c r="P6" s="21" t="s">
        <v>564</v>
      </c>
      <c r="Q6" s="21">
        <v>4</v>
      </c>
      <c r="R6" s="21">
        <v>3</v>
      </c>
      <c r="S6" s="21">
        <v>9</v>
      </c>
      <c r="T6" s="16">
        <v>6</v>
      </c>
      <c r="U6" s="21">
        <f>SUM(Q6:T6)</f>
        <v>22</v>
      </c>
    </row>
    <row r="7" spans="1:21" ht="15" x14ac:dyDescent="0.25">
      <c r="A7" s="16"/>
      <c r="D7" s="16"/>
      <c r="F7" s="16"/>
      <c r="G7" s="16"/>
      <c r="H7" s="16"/>
      <c r="I7" s="16"/>
      <c r="J7" s="21"/>
      <c r="L7" s="16"/>
      <c r="P7" s="21"/>
      <c r="U7" s="21"/>
    </row>
    <row r="8" spans="1:21" x14ac:dyDescent="0.3">
      <c r="A8" s="16"/>
      <c r="B8" s="14" t="s">
        <v>1026</v>
      </c>
      <c r="C8" s="14"/>
      <c r="D8" s="16"/>
      <c r="F8" s="16"/>
      <c r="G8" s="16"/>
      <c r="H8" s="16"/>
      <c r="I8" s="16"/>
      <c r="L8" s="16"/>
      <c r="M8" s="14" t="s">
        <v>1027</v>
      </c>
    </row>
    <row r="9" spans="1:21" x14ac:dyDescent="0.3">
      <c r="A9" s="17">
        <v>1</v>
      </c>
      <c r="B9" s="14" t="s">
        <v>134</v>
      </c>
      <c r="C9" s="14" t="s">
        <v>393</v>
      </c>
      <c r="D9" s="17" t="s">
        <v>17</v>
      </c>
      <c r="E9" s="17" t="s">
        <v>564</v>
      </c>
      <c r="F9" s="17">
        <v>1</v>
      </c>
      <c r="G9" s="17">
        <v>1</v>
      </c>
      <c r="H9" s="17">
        <v>1</v>
      </c>
      <c r="I9" s="17">
        <v>1</v>
      </c>
      <c r="J9" s="17">
        <f>SUM(F9:I9)</f>
        <v>4</v>
      </c>
      <c r="K9" s="14"/>
      <c r="L9" s="17">
        <v>1</v>
      </c>
      <c r="M9" s="26" t="s">
        <v>464</v>
      </c>
      <c r="N9" s="26" t="s">
        <v>758</v>
      </c>
      <c r="O9" s="27" t="s">
        <v>350</v>
      </c>
      <c r="P9" s="17" t="s">
        <v>551</v>
      </c>
      <c r="Q9" s="17">
        <v>8</v>
      </c>
      <c r="R9" s="17">
        <v>6</v>
      </c>
      <c r="S9" s="17">
        <v>9</v>
      </c>
      <c r="T9" s="17">
        <v>6</v>
      </c>
      <c r="U9" s="17">
        <f>SUM(Q9:T9)</f>
        <v>29</v>
      </c>
    </row>
    <row r="10" spans="1:21" x14ac:dyDescent="0.3">
      <c r="A10" s="22">
        <v>2</v>
      </c>
      <c r="B10" s="15" t="s">
        <v>84</v>
      </c>
      <c r="C10" s="15" t="s">
        <v>602</v>
      </c>
      <c r="D10" s="16" t="s">
        <v>17</v>
      </c>
      <c r="E10" s="16" t="s">
        <v>551</v>
      </c>
      <c r="F10" s="16">
        <v>4</v>
      </c>
      <c r="G10" s="16">
        <v>5</v>
      </c>
      <c r="H10" s="16">
        <v>4</v>
      </c>
      <c r="I10" s="16">
        <v>4</v>
      </c>
      <c r="J10" s="21">
        <f>SUM(F10:I10)</f>
        <v>17</v>
      </c>
      <c r="L10" s="16">
        <v>2</v>
      </c>
      <c r="M10" s="15" t="s">
        <v>749</v>
      </c>
      <c r="N10" s="15" t="s">
        <v>235</v>
      </c>
      <c r="O10" s="16" t="s">
        <v>350</v>
      </c>
      <c r="P10" s="21" t="s">
        <v>564</v>
      </c>
      <c r="Q10" s="21">
        <v>2</v>
      </c>
      <c r="R10" s="25">
        <v>30</v>
      </c>
      <c r="S10" s="21">
        <v>2</v>
      </c>
      <c r="T10" s="16">
        <v>2</v>
      </c>
      <c r="U10" s="21">
        <f>SUM(Q10:T10)</f>
        <v>36</v>
      </c>
    </row>
    <row r="11" spans="1:21" x14ac:dyDescent="0.3">
      <c r="A11" s="22">
        <v>3</v>
      </c>
      <c r="B11" s="15" t="s">
        <v>135</v>
      </c>
      <c r="C11" s="15" t="s">
        <v>1314</v>
      </c>
      <c r="D11" s="16" t="s">
        <v>17</v>
      </c>
      <c r="E11" s="16" t="s">
        <v>564</v>
      </c>
      <c r="F11" s="16">
        <v>5</v>
      </c>
      <c r="G11" s="16">
        <v>4</v>
      </c>
      <c r="H11" s="16">
        <v>6</v>
      </c>
      <c r="I11" s="16">
        <v>6</v>
      </c>
      <c r="J11" s="21">
        <f>SUM(F11:I11)</f>
        <v>21</v>
      </c>
      <c r="L11" s="16">
        <v>3</v>
      </c>
      <c r="M11" s="15" t="s">
        <v>1097</v>
      </c>
      <c r="N11" s="15" t="s">
        <v>332</v>
      </c>
      <c r="O11" s="16" t="s">
        <v>350</v>
      </c>
      <c r="P11" s="16" t="s">
        <v>11</v>
      </c>
      <c r="Q11" s="16">
        <v>3</v>
      </c>
      <c r="R11" s="25">
        <v>30</v>
      </c>
      <c r="S11" s="16">
        <v>3</v>
      </c>
      <c r="T11" s="16">
        <v>3</v>
      </c>
      <c r="U11" s="21">
        <f>SUM(Q11:T11)</f>
        <v>39</v>
      </c>
    </row>
    <row r="12" spans="1:21" ht="15" x14ac:dyDescent="0.25">
      <c r="A12" s="16"/>
      <c r="D12" s="16"/>
      <c r="F12" s="16"/>
      <c r="G12" s="16"/>
      <c r="H12" s="16"/>
      <c r="I12" s="16"/>
      <c r="J12" s="21"/>
      <c r="L12" s="16"/>
      <c r="U12" s="21"/>
    </row>
    <row r="13" spans="1:21" x14ac:dyDescent="0.3">
      <c r="A13" s="16"/>
      <c r="B13" s="14" t="s">
        <v>1028</v>
      </c>
      <c r="C13" s="14"/>
      <c r="D13" s="16"/>
      <c r="F13" s="16"/>
      <c r="G13" s="16"/>
      <c r="H13" s="16"/>
      <c r="I13" s="16"/>
      <c r="L13" s="16"/>
      <c r="M13" s="14" t="s">
        <v>1029</v>
      </c>
    </row>
    <row r="14" spans="1:21" x14ac:dyDescent="0.3">
      <c r="A14" s="17">
        <v>1</v>
      </c>
      <c r="B14" s="14" t="s">
        <v>55</v>
      </c>
      <c r="C14" s="14" t="s">
        <v>56</v>
      </c>
      <c r="D14" s="17" t="s">
        <v>57</v>
      </c>
      <c r="E14" s="17" t="s">
        <v>937</v>
      </c>
      <c r="F14" s="17">
        <v>1</v>
      </c>
      <c r="G14" s="17">
        <v>1</v>
      </c>
      <c r="H14" s="17">
        <v>1</v>
      </c>
      <c r="I14" s="17">
        <v>1</v>
      </c>
      <c r="J14" s="17">
        <f>SUM(F14:I14)</f>
        <v>4</v>
      </c>
      <c r="K14" s="14"/>
      <c r="L14" s="17">
        <v>1</v>
      </c>
      <c r="M14" s="26" t="s">
        <v>357</v>
      </c>
      <c r="N14" s="26" t="s">
        <v>1393</v>
      </c>
      <c r="O14" s="27" t="s">
        <v>356</v>
      </c>
      <c r="P14" s="27" t="s">
        <v>23</v>
      </c>
      <c r="Q14" s="27">
        <v>3</v>
      </c>
      <c r="R14" s="27">
        <v>3</v>
      </c>
      <c r="S14" s="27">
        <v>3</v>
      </c>
      <c r="T14" s="27">
        <v>3</v>
      </c>
      <c r="U14" s="17">
        <f>SUM(Q14:T14)</f>
        <v>12</v>
      </c>
    </row>
    <row r="15" spans="1:21" ht="15" x14ac:dyDescent="0.25">
      <c r="A15" s="16">
        <v>2</v>
      </c>
      <c r="B15" s="15" t="s">
        <v>132</v>
      </c>
      <c r="C15" s="15" t="s">
        <v>133</v>
      </c>
      <c r="D15" s="16" t="s">
        <v>57</v>
      </c>
      <c r="E15" s="16" t="s">
        <v>18</v>
      </c>
      <c r="F15" s="16">
        <v>5</v>
      </c>
      <c r="G15" s="16">
        <v>4</v>
      </c>
      <c r="H15" s="16">
        <v>5</v>
      </c>
      <c r="I15" s="16">
        <v>6</v>
      </c>
      <c r="J15" s="21">
        <f>SUM(F15:I15)</f>
        <v>20</v>
      </c>
      <c r="L15" s="16">
        <v>2</v>
      </c>
      <c r="M15" s="15" t="s">
        <v>420</v>
      </c>
      <c r="N15" s="15" t="s">
        <v>421</v>
      </c>
      <c r="O15" s="16" t="s">
        <v>356</v>
      </c>
      <c r="P15" s="16" t="s">
        <v>937</v>
      </c>
      <c r="Q15" s="16">
        <v>6</v>
      </c>
      <c r="R15" s="16">
        <v>8</v>
      </c>
      <c r="S15" s="16">
        <v>10</v>
      </c>
      <c r="T15" s="16">
        <v>9</v>
      </c>
      <c r="U15" s="21">
        <f>SUM(Q15:T15)</f>
        <v>33</v>
      </c>
    </row>
    <row r="16" spans="1:21" x14ac:dyDescent="0.3">
      <c r="A16" s="16">
        <v>3</v>
      </c>
      <c r="B16" s="15" t="s">
        <v>239</v>
      </c>
      <c r="C16" s="15" t="s">
        <v>151</v>
      </c>
      <c r="D16" s="16" t="s">
        <v>57</v>
      </c>
      <c r="E16" s="16" t="s">
        <v>11</v>
      </c>
      <c r="F16" s="16">
        <v>4</v>
      </c>
      <c r="G16" s="16">
        <v>6</v>
      </c>
      <c r="H16" s="16">
        <v>8</v>
      </c>
      <c r="I16" s="16">
        <v>7</v>
      </c>
      <c r="J16" s="21">
        <f>SUM(F16:I16)</f>
        <v>25</v>
      </c>
      <c r="L16" s="16">
        <v>3</v>
      </c>
      <c r="M16" s="15" t="s">
        <v>434</v>
      </c>
      <c r="N16" s="15" t="s">
        <v>923</v>
      </c>
      <c r="O16" s="16" t="s">
        <v>356</v>
      </c>
      <c r="P16" s="16" t="s">
        <v>23</v>
      </c>
      <c r="Q16" s="16">
        <v>4</v>
      </c>
      <c r="R16" s="25">
        <v>41</v>
      </c>
      <c r="S16" s="16">
        <v>4</v>
      </c>
      <c r="T16" s="16">
        <v>4</v>
      </c>
      <c r="U16" s="21">
        <f>SUM(Q16:T16)</f>
        <v>53</v>
      </c>
    </row>
    <row r="17" spans="1:21" x14ac:dyDescent="0.3">
      <c r="A17" s="16"/>
      <c r="D17" s="16"/>
      <c r="F17" s="16"/>
      <c r="G17" s="16"/>
      <c r="H17" s="16"/>
      <c r="I17" s="16"/>
      <c r="L17" s="16"/>
      <c r="U17" s="21"/>
    </row>
    <row r="18" spans="1:21" x14ac:dyDescent="0.3">
      <c r="A18" s="16"/>
      <c r="B18" s="14" t="s">
        <v>1030</v>
      </c>
      <c r="C18" s="14"/>
      <c r="D18" s="16"/>
      <c r="F18" s="16"/>
      <c r="G18" s="16"/>
      <c r="H18" s="16"/>
      <c r="I18" s="16"/>
      <c r="L18" s="16"/>
      <c r="M18" s="14" t="s">
        <v>1031</v>
      </c>
    </row>
    <row r="19" spans="1:21" x14ac:dyDescent="0.3">
      <c r="A19" s="17">
        <v>1</v>
      </c>
      <c r="B19" s="14" t="s">
        <v>40</v>
      </c>
      <c r="C19" s="14" t="s">
        <v>986</v>
      </c>
      <c r="D19" s="17" t="s">
        <v>98</v>
      </c>
      <c r="E19" s="17" t="s">
        <v>11</v>
      </c>
      <c r="F19" s="17">
        <v>1</v>
      </c>
      <c r="G19" s="17">
        <v>2</v>
      </c>
      <c r="H19" s="17">
        <v>1</v>
      </c>
      <c r="I19" s="17">
        <v>1</v>
      </c>
      <c r="J19" s="17">
        <f>SUM(F19:I19)</f>
        <v>5</v>
      </c>
      <c r="K19" s="14"/>
      <c r="L19" s="17">
        <v>1</v>
      </c>
      <c r="M19" s="14" t="s">
        <v>362</v>
      </c>
      <c r="N19" s="14" t="s">
        <v>363</v>
      </c>
      <c r="O19" s="17" t="s">
        <v>366</v>
      </c>
      <c r="P19" s="17" t="s">
        <v>11</v>
      </c>
      <c r="Q19" s="17">
        <v>1</v>
      </c>
      <c r="R19" s="17">
        <v>1</v>
      </c>
      <c r="S19" s="17">
        <v>2</v>
      </c>
      <c r="T19" s="17">
        <v>1</v>
      </c>
      <c r="U19" s="17">
        <f>SUM(Q19:T19)</f>
        <v>5</v>
      </c>
    </row>
    <row r="20" spans="1:21" ht="15" x14ac:dyDescent="0.25">
      <c r="A20" s="16">
        <v>2</v>
      </c>
      <c r="B20" s="15" t="s">
        <v>15</v>
      </c>
      <c r="C20" s="23" t="s">
        <v>77</v>
      </c>
      <c r="D20" s="16" t="s">
        <v>98</v>
      </c>
      <c r="E20" s="16" t="s">
        <v>18</v>
      </c>
      <c r="F20" s="16">
        <v>5</v>
      </c>
      <c r="G20" s="16">
        <v>3</v>
      </c>
      <c r="H20" s="16">
        <v>2</v>
      </c>
      <c r="I20" s="16">
        <v>2</v>
      </c>
      <c r="J20" s="21">
        <f>SUM(F20:I20)</f>
        <v>12</v>
      </c>
      <c r="L20" s="21">
        <v>2</v>
      </c>
      <c r="M20" s="23" t="s">
        <v>404</v>
      </c>
      <c r="N20" s="23" t="s">
        <v>1387</v>
      </c>
      <c r="O20" s="21" t="s">
        <v>366</v>
      </c>
      <c r="P20" s="21" t="s">
        <v>11</v>
      </c>
      <c r="Q20" s="21">
        <v>2</v>
      </c>
      <c r="R20" s="21">
        <v>3</v>
      </c>
      <c r="S20" s="21">
        <v>3</v>
      </c>
      <c r="T20" s="21">
        <v>3</v>
      </c>
      <c r="U20" s="21">
        <f>SUM(Q20:T20)</f>
        <v>11</v>
      </c>
    </row>
    <row r="21" spans="1:21" x14ac:dyDescent="0.3">
      <c r="A21" s="16"/>
      <c r="D21" s="16"/>
      <c r="F21" s="16"/>
      <c r="G21" s="16"/>
      <c r="H21" s="16"/>
      <c r="I21" s="16"/>
      <c r="L21" s="16"/>
    </row>
    <row r="22" spans="1:21" x14ac:dyDescent="0.3">
      <c r="A22" s="16"/>
      <c r="B22" s="14" t="s">
        <v>1032</v>
      </c>
      <c r="D22" s="16"/>
      <c r="F22" s="16"/>
      <c r="G22" s="16"/>
      <c r="H22" s="16"/>
      <c r="I22" s="16"/>
      <c r="L22" s="16"/>
      <c r="M22" s="14" t="s">
        <v>1033</v>
      </c>
    </row>
    <row r="23" spans="1:21" x14ac:dyDescent="0.3">
      <c r="A23" s="17">
        <v>1</v>
      </c>
      <c r="B23" s="14" t="s">
        <v>135</v>
      </c>
      <c r="C23" s="14" t="s">
        <v>678</v>
      </c>
      <c r="D23" s="17" t="s">
        <v>248</v>
      </c>
      <c r="E23" s="17" t="s">
        <v>551</v>
      </c>
      <c r="F23" s="17">
        <v>3</v>
      </c>
      <c r="G23" s="17">
        <v>1</v>
      </c>
      <c r="H23" s="17">
        <v>1</v>
      </c>
      <c r="I23" s="17">
        <v>1</v>
      </c>
      <c r="J23" s="17">
        <f>SUM(F23:I23)</f>
        <v>6</v>
      </c>
      <c r="L23" s="17">
        <v>1</v>
      </c>
      <c r="M23" s="14" t="s">
        <v>503</v>
      </c>
      <c r="N23" s="14" t="s">
        <v>504</v>
      </c>
      <c r="O23" s="17" t="s">
        <v>423</v>
      </c>
      <c r="P23" s="17" t="s">
        <v>11</v>
      </c>
      <c r="Q23" s="17">
        <v>1</v>
      </c>
      <c r="R23" s="17">
        <v>3</v>
      </c>
      <c r="S23" s="17">
        <v>4</v>
      </c>
      <c r="T23" s="17">
        <v>4</v>
      </c>
      <c r="U23" s="17">
        <f>SUM(Q23:T23)</f>
        <v>12</v>
      </c>
    </row>
    <row r="24" spans="1:21" x14ac:dyDescent="0.3">
      <c r="A24" s="17"/>
      <c r="L24" s="16"/>
      <c r="R24" s="24"/>
    </row>
    <row r="25" spans="1:21" x14ac:dyDescent="0.3">
      <c r="A25" s="16"/>
      <c r="B25" s="14" t="s">
        <v>1050</v>
      </c>
      <c r="D25" s="16"/>
      <c r="F25" s="16"/>
      <c r="G25" s="16"/>
      <c r="H25" s="16"/>
      <c r="I25" s="16"/>
      <c r="L25" s="16"/>
      <c r="M25" s="14" t="s">
        <v>1051</v>
      </c>
    </row>
    <row r="26" spans="1:21" x14ac:dyDescent="0.3">
      <c r="A26" s="17">
        <v>1</v>
      </c>
      <c r="B26" s="26" t="s">
        <v>597</v>
      </c>
      <c r="C26" s="26" t="s">
        <v>974</v>
      </c>
      <c r="D26" s="17" t="s">
        <v>48</v>
      </c>
      <c r="E26" s="27" t="s">
        <v>11</v>
      </c>
      <c r="F26" s="17">
        <v>1</v>
      </c>
      <c r="G26" s="25">
        <v>10</v>
      </c>
      <c r="H26" s="25">
        <v>10</v>
      </c>
      <c r="I26" s="17">
        <v>2</v>
      </c>
      <c r="J26" s="17">
        <f>SUM(F26:I26)</f>
        <v>23</v>
      </c>
      <c r="L26" s="17">
        <v>1</v>
      </c>
      <c r="M26" s="14" t="s">
        <v>817</v>
      </c>
      <c r="N26" s="14" t="s">
        <v>1136</v>
      </c>
      <c r="O26" s="17" t="s">
        <v>48</v>
      </c>
      <c r="P26" s="17" t="s">
        <v>23</v>
      </c>
      <c r="Q26" s="25">
        <v>10</v>
      </c>
      <c r="R26" s="17">
        <v>1</v>
      </c>
      <c r="S26" s="17">
        <v>1</v>
      </c>
      <c r="T26" s="17">
        <v>2</v>
      </c>
      <c r="U26" s="17">
        <f>SUM(Q26:T26)</f>
        <v>14</v>
      </c>
    </row>
    <row r="27" spans="1:21" x14ac:dyDescent="0.3">
      <c r="A27" s="16"/>
      <c r="L27" s="16"/>
      <c r="R27" s="24"/>
    </row>
    <row r="28" spans="1:21" x14ac:dyDescent="0.3">
      <c r="A28" s="16"/>
      <c r="B28" s="14" t="s">
        <v>1765</v>
      </c>
      <c r="C28" s="14"/>
      <c r="L28" s="16"/>
      <c r="M28" s="14" t="s">
        <v>1766</v>
      </c>
    </row>
    <row r="29" spans="1:21" x14ac:dyDescent="0.3">
      <c r="A29" s="16" t="s">
        <v>548</v>
      </c>
      <c r="B29" s="15" t="s">
        <v>1034</v>
      </c>
      <c r="E29" s="16" t="s">
        <v>1036</v>
      </c>
      <c r="F29" s="16" t="s">
        <v>1035</v>
      </c>
      <c r="L29" s="16" t="s">
        <v>548</v>
      </c>
      <c r="M29" s="15" t="s">
        <v>1034</v>
      </c>
      <c r="P29" s="16" t="s">
        <v>1036</v>
      </c>
      <c r="Q29" s="16" t="s">
        <v>1035</v>
      </c>
    </row>
    <row r="30" spans="1:21" x14ac:dyDescent="0.3">
      <c r="A30" s="17">
        <v>1</v>
      </c>
      <c r="B30" s="14" t="s">
        <v>1052</v>
      </c>
      <c r="E30" s="17">
        <v>22</v>
      </c>
      <c r="F30" s="28">
        <v>1113</v>
      </c>
      <c r="G30" s="14"/>
      <c r="H30" s="14"/>
      <c r="I30" s="14"/>
      <c r="K30" s="14"/>
      <c r="L30" s="17">
        <v>1</v>
      </c>
      <c r="M30" s="14" t="s">
        <v>1047</v>
      </c>
      <c r="N30" s="14"/>
      <c r="P30" s="17">
        <v>21</v>
      </c>
      <c r="Q30" s="17">
        <v>638</v>
      </c>
    </row>
    <row r="31" spans="1:21" x14ac:dyDescent="0.3">
      <c r="A31" s="16"/>
      <c r="F31" s="16"/>
      <c r="L31" s="16"/>
    </row>
    <row r="32" spans="1:21" x14ac:dyDescent="0.3">
      <c r="A32" s="16"/>
      <c r="B32" s="14" t="s">
        <v>1039</v>
      </c>
      <c r="E32" s="16" t="s">
        <v>1036</v>
      </c>
      <c r="F32" s="16" t="s">
        <v>1035</v>
      </c>
      <c r="L32" s="16"/>
      <c r="M32" s="14" t="s">
        <v>1040</v>
      </c>
      <c r="P32" s="16" t="s">
        <v>1036</v>
      </c>
      <c r="Q32" s="16" t="s">
        <v>1035</v>
      </c>
    </row>
    <row r="33" spans="1:21" x14ac:dyDescent="0.3">
      <c r="A33" s="17">
        <v>1</v>
      </c>
      <c r="B33" s="14" t="s">
        <v>1052</v>
      </c>
      <c r="C33" s="14"/>
      <c r="D33" s="17"/>
      <c r="E33" s="17">
        <v>22</v>
      </c>
      <c r="F33" s="28">
        <v>269</v>
      </c>
      <c r="G33" s="14"/>
      <c r="H33" s="14"/>
      <c r="I33" s="14"/>
      <c r="K33" s="14"/>
      <c r="L33" s="17">
        <v>1</v>
      </c>
      <c r="M33" s="14" t="s">
        <v>1053</v>
      </c>
      <c r="N33" s="14"/>
      <c r="P33" s="17">
        <v>22</v>
      </c>
      <c r="Q33" s="29">
        <v>115</v>
      </c>
    </row>
    <row r="34" spans="1:21" x14ac:dyDescent="0.3">
      <c r="A34" s="16"/>
      <c r="F34" s="16"/>
    </row>
    <row r="35" spans="1:21" x14ac:dyDescent="0.3">
      <c r="A35" s="16"/>
      <c r="B35" s="14" t="s">
        <v>1041</v>
      </c>
      <c r="E35" s="16" t="s">
        <v>1036</v>
      </c>
      <c r="F35" s="16" t="s">
        <v>1035</v>
      </c>
      <c r="M35" s="14" t="s">
        <v>1042</v>
      </c>
      <c r="P35" s="16" t="s">
        <v>1036</v>
      </c>
      <c r="Q35" s="16" t="s">
        <v>1035</v>
      </c>
    </row>
    <row r="36" spans="1:21" x14ac:dyDescent="0.3">
      <c r="A36" s="17">
        <v>1</v>
      </c>
      <c r="B36" s="14" t="s">
        <v>1052</v>
      </c>
      <c r="E36" s="17">
        <v>39</v>
      </c>
      <c r="F36" s="28">
        <v>1824</v>
      </c>
      <c r="G36" s="30" t="s">
        <v>1169</v>
      </c>
      <c r="L36" s="14">
        <v>1</v>
      </c>
      <c r="M36" s="14" t="s">
        <v>1053</v>
      </c>
      <c r="N36" s="14"/>
      <c r="O36" s="17"/>
      <c r="P36" s="17">
        <v>41</v>
      </c>
      <c r="Q36" s="28">
        <v>519</v>
      </c>
      <c r="R36" s="30" t="s">
        <v>1043</v>
      </c>
    </row>
    <row r="37" spans="1:21" x14ac:dyDescent="0.3">
      <c r="A37" s="31">
        <v>2</v>
      </c>
      <c r="B37" s="32" t="s">
        <v>1053</v>
      </c>
      <c r="C37" s="32"/>
      <c r="D37" s="32"/>
      <c r="E37" s="33">
        <v>38</v>
      </c>
      <c r="F37" s="34">
        <v>2248</v>
      </c>
      <c r="G37" s="35" t="s">
        <v>1170</v>
      </c>
      <c r="L37" s="15">
        <v>2</v>
      </c>
      <c r="M37" s="15" t="s">
        <v>1052</v>
      </c>
      <c r="P37" s="16">
        <v>39</v>
      </c>
      <c r="Q37" s="36">
        <v>468</v>
      </c>
    </row>
    <row r="38" spans="1:21" x14ac:dyDescent="0.3">
      <c r="A38" s="16">
        <v>3</v>
      </c>
      <c r="B38" s="15" t="s">
        <v>1047</v>
      </c>
      <c r="E38" s="16">
        <v>37</v>
      </c>
      <c r="F38" s="36">
        <v>2080</v>
      </c>
      <c r="G38" s="16"/>
      <c r="L38" s="15">
        <v>3</v>
      </c>
      <c r="M38" s="15" t="s">
        <v>1059</v>
      </c>
      <c r="P38" s="16">
        <v>27</v>
      </c>
      <c r="Q38" s="36">
        <v>850</v>
      </c>
    </row>
    <row r="39" spans="1:21" x14ac:dyDescent="0.3">
      <c r="A39" s="31">
        <v>4</v>
      </c>
      <c r="B39" s="32" t="s">
        <v>1059</v>
      </c>
      <c r="C39" s="32"/>
      <c r="D39" s="32"/>
      <c r="E39" s="31">
        <v>30</v>
      </c>
      <c r="F39" s="34">
        <v>2660</v>
      </c>
      <c r="G39" s="16"/>
      <c r="L39" s="15">
        <v>4</v>
      </c>
      <c r="M39" s="15" t="s">
        <v>1047</v>
      </c>
      <c r="P39" s="16">
        <v>26</v>
      </c>
      <c r="Q39" s="36">
        <v>631</v>
      </c>
    </row>
    <row r="40" spans="1:21" x14ac:dyDescent="0.3">
      <c r="A40" s="16">
        <v>5</v>
      </c>
      <c r="B40" s="23" t="s">
        <v>1780</v>
      </c>
      <c r="E40" s="38">
        <v>12</v>
      </c>
      <c r="F40" s="36">
        <v>4089</v>
      </c>
      <c r="G40" s="35" t="s">
        <v>1048</v>
      </c>
      <c r="L40" s="15">
        <v>5</v>
      </c>
      <c r="M40" s="15" t="s">
        <v>1780</v>
      </c>
      <c r="P40" s="16">
        <v>19</v>
      </c>
      <c r="Q40" s="36">
        <v>920</v>
      </c>
    </row>
    <row r="41" spans="1:21" x14ac:dyDescent="0.3">
      <c r="A41" s="16">
        <v>6</v>
      </c>
      <c r="B41" s="15" t="s">
        <v>1056</v>
      </c>
      <c r="E41" s="16">
        <v>12</v>
      </c>
      <c r="F41" s="36">
        <v>4534</v>
      </c>
      <c r="G41" s="35" t="s">
        <v>1048</v>
      </c>
      <c r="L41" s="15">
        <v>6</v>
      </c>
      <c r="M41" s="15" t="s">
        <v>1056</v>
      </c>
      <c r="P41" s="16">
        <v>16</v>
      </c>
      <c r="Q41" s="36">
        <v>1255</v>
      </c>
    </row>
    <row r="43" spans="1:21" x14ac:dyDescent="0.3">
      <c r="B43" s="14"/>
      <c r="D43" s="16"/>
      <c r="E43" s="15"/>
      <c r="I43" s="17"/>
      <c r="J43" s="15"/>
      <c r="N43" s="16"/>
      <c r="T43" s="17"/>
      <c r="U43" s="15"/>
    </row>
    <row r="44" spans="1:21" x14ac:dyDescent="0.3">
      <c r="B44" s="14"/>
      <c r="D44" s="16"/>
      <c r="E44" s="15"/>
      <c r="I44" s="17"/>
      <c r="J44" s="15"/>
      <c r="N44" s="16"/>
      <c r="T44" s="17"/>
      <c r="U44" s="15"/>
    </row>
  </sheetData>
  <sortState xmlns:xlrd2="http://schemas.microsoft.com/office/spreadsheetml/2017/richdata2" ref="M40:M41">
    <sortCondition ref="M40:M41"/>
  </sortState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9B89B-7082-49D2-95A8-FAAC87D43CBC}">
  <dimension ref="A1:U44"/>
  <sheetViews>
    <sheetView zoomScale="75" zoomScaleNormal="75" workbookViewId="0">
      <selection activeCell="G24" sqref="G24"/>
    </sheetView>
  </sheetViews>
  <sheetFormatPr defaultRowHeight="15.6" x14ac:dyDescent="0.3"/>
  <cols>
    <col min="1" max="1" width="6.109375" style="15" customWidth="1"/>
    <col min="2" max="3" width="15.6640625" style="15" customWidth="1"/>
    <col min="4" max="4" width="5.88671875" style="15" customWidth="1"/>
    <col min="5" max="5" width="7.88671875" style="16" bestFit="1" customWidth="1"/>
    <col min="6" max="6" width="6.5546875" style="15" bestFit="1" customWidth="1"/>
    <col min="7" max="9" width="6.109375" style="15" customWidth="1"/>
    <col min="10" max="10" width="6" style="17" bestFit="1" customWidth="1"/>
    <col min="11" max="11" width="1.6640625" style="15" customWidth="1"/>
    <col min="12" max="12" width="6.109375" style="15" customWidth="1"/>
    <col min="13" max="13" width="15.6640625" style="15" customWidth="1"/>
    <col min="14" max="14" width="26.33203125" style="15" bestFit="1" customWidth="1"/>
    <col min="15" max="15" width="6.44140625" style="16" bestFit="1" customWidth="1"/>
    <col min="16" max="16" width="7.44140625" style="16" bestFit="1" customWidth="1"/>
    <col min="17" max="17" width="6.5546875" style="16" bestFit="1" customWidth="1"/>
    <col min="18" max="20" width="6.109375" style="16" customWidth="1"/>
    <col min="21" max="21" width="6" style="17" bestFit="1" customWidth="1"/>
    <col min="22" max="256" width="8.88671875" style="15"/>
    <col min="257" max="257" width="4.33203125" style="15" customWidth="1"/>
    <col min="258" max="259" width="15.6640625" style="15" customWidth="1"/>
    <col min="260" max="260" width="5.88671875" style="15" customWidth="1"/>
    <col min="261" max="261" width="6.33203125" style="15" bestFit="1" customWidth="1"/>
    <col min="262" max="266" width="5" style="15" customWidth="1"/>
    <col min="267" max="267" width="1.6640625" style="15" customWidth="1"/>
    <col min="268" max="268" width="4.33203125" style="15" customWidth="1"/>
    <col min="269" max="269" width="15.6640625" style="15" customWidth="1"/>
    <col min="270" max="270" width="26.33203125" style="15" bestFit="1" customWidth="1"/>
    <col min="271" max="271" width="6.44140625" style="15" bestFit="1" customWidth="1"/>
    <col min="272" max="272" width="6.33203125" style="15" bestFit="1" customWidth="1"/>
    <col min="273" max="273" width="4.88671875" style="15" customWidth="1"/>
    <col min="274" max="274" width="4.5546875" style="15" customWidth="1"/>
    <col min="275" max="275" width="5" style="15" customWidth="1"/>
    <col min="276" max="276" width="4.5546875" style="15" customWidth="1"/>
    <col min="277" max="277" width="4.6640625" style="15" customWidth="1"/>
    <col min="278" max="512" width="8.88671875" style="15"/>
    <col min="513" max="513" width="4.33203125" style="15" customWidth="1"/>
    <col min="514" max="515" width="15.6640625" style="15" customWidth="1"/>
    <col min="516" max="516" width="5.88671875" style="15" customWidth="1"/>
    <col min="517" max="517" width="6.33203125" style="15" bestFit="1" customWidth="1"/>
    <col min="518" max="522" width="5" style="15" customWidth="1"/>
    <col min="523" max="523" width="1.6640625" style="15" customWidth="1"/>
    <col min="524" max="524" width="4.33203125" style="15" customWidth="1"/>
    <col min="525" max="525" width="15.6640625" style="15" customWidth="1"/>
    <col min="526" max="526" width="26.33203125" style="15" bestFit="1" customWidth="1"/>
    <col min="527" max="527" width="6.44140625" style="15" bestFit="1" customWidth="1"/>
    <col min="528" max="528" width="6.33203125" style="15" bestFit="1" customWidth="1"/>
    <col min="529" max="529" width="4.88671875" style="15" customWidth="1"/>
    <col min="530" max="530" width="4.5546875" style="15" customWidth="1"/>
    <col min="531" max="531" width="5" style="15" customWidth="1"/>
    <col min="532" max="532" width="4.5546875" style="15" customWidth="1"/>
    <col min="533" max="533" width="4.6640625" style="15" customWidth="1"/>
    <col min="534" max="768" width="8.88671875" style="15"/>
    <col min="769" max="769" width="4.33203125" style="15" customWidth="1"/>
    <col min="770" max="771" width="15.6640625" style="15" customWidth="1"/>
    <col min="772" max="772" width="5.88671875" style="15" customWidth="1"/>
    <col min="773" max="773" width="6.33203125" style="15" bestFit="1" customWidth="1"/>
    <col min="774" max="778" width="5" style="15" customWidth="1"/>
    <col min="779" max="779" width="1.6640625" style="15" customWidth="1"/>
    <col min="780" max="780" width="4.33203125" style="15" customWidth="1"/>
    <col min="781" max="781" width="15.6640625" style="15" customWidth="1"/>
    <col min="782" max="782" width="26.33203125" style="15" bestFit="1" customWidth="1"/>
    <col min="783" max="783" width="6.44140625" style="15" bestFit="1" customWidth="1"/>
    <col min="784" max="784" width="6.33203125" style="15" bestFit="1" customWidth="1"/>
    <col min="785" max="785" width="4.88671875" style="15" customWidth="1"/>
    <col min="786" max="786" width="4.5546875" style="15" customWidth="1"/>
    <col min="787" max="787" width="5" style="15" customWidth="1"/>
    <col min="788" max="788" width="4.5546875" style="15" customWidth="1"/>
    <col min="789" max="789" width="4.6640625" style="15" customWidth="1"/>
    <col min="790" max="1024" width="8.88671875" style="15"/>
    <col min="1025" max="1025" width="4.33203125" style="15" customWidth="1"/>
    <col min="1026" max="1027" width="15.6640625" style="15" customWidth="1"/>
    <col min="1028" max="1028" width="5.88671875" style="15" customWidth="1"/>
    <col min="1029" max="1029" width="6.33203125" style="15" bestFit="1" customWidth="1"/>
    <col min="1030" max="1034" width="5" style="15" customWidth="1"/>
    <col min="1035" max="1035" width="1.6640625" style="15" customWidth="1"/>
    <col min="1036" max="1036" width="4.33203125" style="15" customWidth="1"/>
    <col min="1037" max="1037" width="15.6640625" style="15" customWidth="1"/>
    <col min="1038" max="1038" width="26.33203125" style="15" bestFit="1" customWidth="1"/>
    <col min="1039" max="1039" width="6.44140625" style="15" bestFit="1" customWidth="1"/>
    <col min="1040" max="1040" width="6.33203125" style="15" bestFit="1" customWidth="1"/>
    <col min="1041" max="1041" width="4.88671875" style="15" customWidth="1"/>
    <col min="1042" max="1042" width="4.5546875" style="15" customWidth="1"/>
    <col min="1043" max="1043" width="5" style="15" customWidth="1"/>
    <col min="1044" max="1044" width="4.5546875" style="15" customWidth="1"/>
    <col min="1045" max="1045" width="4.6640625" style="15" customWidth="1"/>
    <col min="1046" max="1280" width="8.88671875" style="15"/>
    <col min="1281" max="1281" width="4.33203125" style="15" customWidth="1"/>
    <col min="1282" max="1283" width="15.6640625" style="15" customWidth="1"/>
    <col min="1284" max="1284" width="5.88671875" style="15" customWidth="1"/>
    <col min="1285" max="1285" width="6.33203125" style="15" bestFit="1" customWidth="1"/>
    <col min="1286" max="1290" width="5" style="15" customWidth="1"/>
    <col min="1291" max="1291" width="1.6640625" style="15" customWidth="1"/>
    <col min="1292" max="1292" width="4.33203125" style="15" customWidth="1"/>
    <col min="1293" max="1293" width="15.6640625" style="15" customWidth="1"/>
    <col min="1294" max="1294" width="26.33203125" style="15" bestFit="1" customWidth="1"/>
    <col min="1295" max="1295" width="6.44140625" style="15" bestFit="1" customWidth="1"/>
    <col min="1296" max="1296" width="6.33203125" style="15" bestFit="1" customWidth="1"/>
    <col min="1297" max="1297" width="4.88671875" style="15" customWidth="1"/>
    <col min="1298" max="1298" width="4.5546875" style="15" customWidth="1"/>
    <col min="1299" max="1299" width="5" style="15" customWidth="1"/>
    <col min="1300" max="1300" width="4.5546875" style="15" customWidth="1"/>
    <col min="1301" max="1301" width="4.6640625" style="15" customWidth="1"/>
    <col min="1302" max="1536" width="8.88671875" style="15"/>
    <col min="1537" max="1537" width="4.33203125" style="15" customWidth="1"/>
    <col min="1538" max="1539" width="15.6640625" style="15" customWidth="1"/>
    <col min="1540" max="1540" width="5.88671875" style="15" customWidth="1"/>
    <col min="1541" max="1541" width="6.33203125" style="15" bestFit="1" customWidth="1"/>
    <col min="1542" max="1546" width="5" style="15" customWidth="1"/>
    <col min="1547" max="1547" width="1.6640625" style="15" customWidth="1"/>
    <col min="1548" max="1548" width="4.33203125" style="15" customWidth="1"/>
    <col min="1549" max="1549" width="15.6640625" style="15" customWidth="1"/>
    <col min="1550" max="1550" width="26.33203125" style="15" bestFit="1" customWidth="1"/>
    <col min="1551" max="1551" width="6.44140625" style="15" bestFit="1" customWidth="1"/>
    <col min="1552" max="1552" width="6.33203125" style="15" bestFit="1" customWidth="1"/>
    <col min="1553" max="1553" width="4.88671875" style="15" customWidth="1"/>
    <col min="1554" max="1554" width="4.5546875" style="15" customWidth="1"/>
    <col min="1555" max="1555" width="5" style="15" customWidth="1"/>
    <col min="1556" max="1556" width="4.5546875" style="15" customWidth="1"/>
    <col min="1557" max="1557" width="4.6640625" style="15" customWidth="1"/>
    <col min="1558" max="1792" width="8.88671875" style="15"/>
    <col min="1793" max="1793" width="4.33203125" style="15" customWidth="1"/>
    <col min="1794" max="1795" width="15.6640625" style="15" customWidth="1"/>
    <col min="1796" max="1796" width="5.88671875" style="15" customWidth="1"/>
    <col min="1797" max="1797" width="6.33203125" style="15" bestFit="1" customWidth="1"/>
    <col min="1798" max="1802" width="5" style="15" customWidth="1"/>
    <col min="1803" max="1803" width="1.6640625" style="15" customWidth="1"/>
    <col min="1804" max="1804" width="4.33203125" style="15" customWidth="1"/>
    <col min="1805" max="1805" width="15.6640625" style="15" customWidth="1"/>
    <col min="1806" max="1806" width="26.33203125" style="15" bestFit="1" customWidth="1"/>
    <col min="1807" max="1807" width="6.44140625" style="15" bestFit="1" customWidth="1"/>
    <col min="1808" max="1808" width="6.33203125" style="15" bestFit="1" customWidth="1"/>
    <col min="1809" max="1809" width="4.88671875" style="15" customWidth="1"/>
    <col min="1810" max="1810" width="4.5546875" style="15" customWidth="1"/>
    <col min="1811" max="1811" width="5" style="15" customWidth="1"/>
    <col min="1812" max="1812" width="4.5546875" style="15" customWidth="1"/>
    <col min="1813" max="1813" width="4.6640625" style="15" customWidth="1"/>
    <col min="1814" max="2048" width="8.88671875" style="15"/>
    <col min="2049" max="2049" width="4.33203125" style="15" customWidth="1"/>
    <col min="2050" max="2051" width="15.6640625" style="15" customWidth="1"/>
    <col min="2052" max="2052" width="5.88671875" style="15" customWidth="1"/>
    <col min="2053" max="2053" width="6.33203125" style="15" bestFit="1" customWidth="1"/>
    <col min="2054" max="2058" width="5" style="15" customWidth="1"/>
    <col min="2059" max="2059" width="1.6640625" style="15" customWidth="1"/>
    <col min="2060" max="2060" width="4.33203125" style="15" customWidth="1"/>
    <col min="2061" max="2061" width="15.6640625" style="15" customWidth="1"/>
    <col min="2062" max="2062" width="26.33203125" style="15" bestFit="1" customWidth="1"/>
    <col min="2063" max="2063" width="6.44140625" style="15" bestFit="1" customWidth="1"/>
    <col min="2064" max="2064" width="6.33203125" style="15" bestFit="1" customWidth="1"/>
    <col min="2065" max="2065" width="4.88671875" style="15" customWidth="1"/>
    <col min="2066" max="2066" width="4.5546875" style="15" customWidth="1"/>
    <col min="2067" max="2067" width="5" style="15" customWidth="1"/>
    <col min="2068" max="2068" width="4.5546875" style="15" customWidth="1"/>
    <col min="2069" max="2069" width="4.6640625" style="15" customWidth="1"/>
    <col min="2070" max="2304" width="8.88671875" style="15"/>
    <col min="2305" max="2305" width="4.33203125" style="15" customWidth="1"/>
    <col min="2306" max="2307" width="15.6640625" style="15" customWidth="1"/>
    <col min="2308" max="2308" width="5.88671875" style="15" customWidth="1"/>
    <col min="2309" max="2309" width="6.33203125" style="15" bestFit="1" customWidth="1"/>
    <col min="2310" max="2314" width="5" style="15" customWidth="1"/>
    <col min="2315" max="2315" width="1.6640625" style="15" customWidth="1"/>
    <col min="2316" max="2316" width="4.33203125" style="15" customWidth="1"/>
    <col min="2317" max="2317" width="15.6640625" style="15" customWidth="1"/>
    <col min="2318" max="2318" width="26.33203125" style="15" bestFit="1" customWidth="1"/>
    <col min="2319" max="2319" width="6.44140625" style="15" bestFit="1" customWidth="1"/>
    <col min="2320" max="2320" width="6.33203125" style="15" bestFit="1" customWidth="1"/>
    <col min="2321" max="2321" width="4.88671875" style="15" customWidth="1"/>
    <col min="2322" max="2322" width="4.5546875" style="15" customWidth="1"/>
    <col min="2323" max="2323" width="5" style="15" customWidth="1"/>
    <col min="2324" max="2324" width="4.5546875" style="15" customWidth="1"/>
    <col min="2325" max="2325" width="4.6640625" style="15" customWidth="1"/>
    <col min="2326" max="2560" width="8.88671875" style="15"/>
    <col min="2561" max="2561" width="4.33203125" style="15" customWidth="1"/>
    <col min="2562" max="2563" width="15.6640625" style="15" customWidth="1"/>
    <col min="2564" max="2564" width="5.88671875" style="15" customWidth="1"/>
    <col min="2565" max="2565" width="6.33203125" style="15" bestFit="1" customWidth="1"/>
    <col min="2566" max="2570" width="5" style="15" customWidth="1"/>
    <col min="2571" max="2571" width="1.6640625" style="15" customWidth="1"/>
    <col min="2572" max="2572" width="4.33203125" style="15" customWidth="1"/>
    <col min="2573" max="2573" width="15.6640625" style="15" customWidth="1"/>
    <col min="2574" max="2574" width="26.33203125" style="15" bestFit="1" customWidth="1"/>
    <col min="2575" max="2575" width="6.44140625" style="15" bestFit="1" customWidth="1"/>
    <col min="2576" max="2576" width="6.33203125" style="15" bestFit="1" customWidth="1"/>
    <col min="2577" max="2577" width="4.88671875" style="15" customWidth="1"/>
    <col min="2578" max="2578" width="4.5546875" style="15" customWidth="1"/>
    <col min="2579" max="2579" width="5" style="15" customWidth="1"/>
    <col min="2580" max="2580" width="4.5546875" style="15" customWidth="1"/>
    <col min="2581" max="2581" width="4.6640625" style="15" customWidth="1"/>
    <col min="2582" max="2816" width="8.88671875" style="15"/>
    <col min="2817" max="2817" width="4.33203125" style="15" customWidth="1"/>
    <col min="2818" max="2819" width="15.6640625" style="15" customWidth="1"/>
    <col min="2820" max="2820" width="5.88671875" style="15" customWidth="1"/>
    <col min="2821" max="2821" width="6.33203125" style="15" bestFit="1" customWidth="1"/>
    <col min="2822" max="2826" width="5" style="15" customWidth="1"/>
    <col min="2827" max="2827" width="1.6640625" style="15" customWidth="1"/>
    <col min="2828" max="2828" width="4.33203125" style="15" customWidth="1"/>
    <col min="2829" max="2829" width="15.6640625" style="15" customWidth="1"/>
    <col min="2830" max="2830" width="26.33203125" style="15" bestFit="1" customWidth="1"/>
    <col min="2831" max="2831" width="6.44140625" style="15" bestFit="1" customWidth="1"/>
    <col min="2832" max="2832" width="6.33203125" style="15" bestFit="1" customWidth="1"/>
    <col min="2833" max="2833" width="4.88671875" style="15" customWidth="1"/>
    <col min="2834" max="2834" width="4.5546875" style="15" customWidth="1"/>
    <col min="2835" max="2835" width="5" style="15" customWidth="1"/>
    <col min="2836" max="2836" width="4.5546875" style="15" customWidth="1"/>
    <col min="2837" max="2837" width="4.6640625" style="15" customWidth="1"/>
    <col min="2838" max="3072" width="8.88671875" style="15"/>
    <col min="3073" max="3073" width="4.33203125" style="15" customWidth="1"/>
    <col min="3074" max="3075" width="15.6640625" style="15" customWidth="1"/>
    <col min="3076" max="3076" width="5.88671875" style="15" customWidth="1"/>
    <col min="3077" max="3077" width="6.33203125" style="15" bestFit="1" customWidth="1"/>
    <col min="3078" max="3082" width="5" style="15" customWidth="1"/>
    <col min="3083" max="3083" width="1.6640625" style="15" customWidth="1"/>
    <col min="3084" max="3084" width="4.33203125" style="15" customWidth="1"/>
    <col min="3085" max="3085" width="15.6640625" style="15" customWidth="1"/>
    <col min="3086" max="3086" width="26.33203125" style="15" bestFit="1" customWidth="1"/>
    <col min="3087" max="3087" width="6.44140625" style="15" bestFit="1" customWidth="1"/>
    <col min="3088" max="3088" width="6.33203125" style="15" bestFit="1" customWidth="1"/>
    <col min="3089" max="3089" width="4.88671875" style="15" customWidth="1"/>
    <col min="3090" max="3090" width="4.5546875" style="15" customWidth="1"/>
    <col min="3091" max="3091" width="5" style="15" customWidth="1"/>
    <col min="3092" max="3092" width="4.5546875" style="15" customWidth="1"/>
    <col min="3093" max="3093" width="4.6640625" style="15" customWidth="1"/>
    <col min="3094" max="3328" width="8.88671875" style="15"/>
    <col min="3329" max="3329" width="4.33203125" style="15" customWidth="1"/>
    <col min="3330" max="3331" width="15.6640625" style="15" customWidth="1"/>
    <col min="3332" max="3332" width="5.88671875" style="15" customWidth="1"/>
    <col min="3333" max="3333" width="6.33203125" style="15" bestFit="1" customWidth="1"/>
    <col min="3334" max="3338" width="5" style="15" customWidth="1"/>
    <col min="3339" max="3339" width="1.6640625" style="15" customWidth="1"/>
    <col min="3340" max="3340" width="4.33203125" style="15" customWidth="1"/>
    <col min="3341" max="3341" width="15.6640625" style="15" customWidth="1"/>
    <col min="3342" max="3342" width="26.33203125" style="15" bestFit="1" customWidth="1"/>
    <col min="3343" max="3343" width="6.44140625" style="15" bestFit="1" customWidth="1"/>
    <col min="3344" max="3344" width="6.33203125" style="15" bestFit="1" customWidth="1"/>
    <col min="3345" max="3345" width="4.88671875" style="15" customWidth="1"/>
    <col min="3346" max="3346" width="4.5546875" style="15" customWidth="1"/>
    <col min="3347" max="3347" width="5" style="15" customWidth="1"/>
    <col min="3348" max="3348" width="4.5546875" style="15" customWidth="1"/>
    <col min="3349" max="3349" width="4.6640625" style="15" customWidth="1"/>
    <col min="3350" max="3584" width="8.88671875" style="15"/>
    <col min="3585" max="3585" width="4.33203125" style="15" customWidth="1"/>
    <col min="3586" max="3587" width="15.6640625" style="15" customWidth="1"/>
    <col min="3588" max="3588" width="5.88671875" style="15" customWidth="1"/>
    <col min="3589" max="3589" width="6.33203125" style="15" bestFit="1" customWidth="1"/>
    <col min="3590" max="3594" width="5" style="15" customWidth="1"/>
    <col min="3595" max="3595" width="1.6640625" style="15" customWidth="1"/>
    <col min="3596" max="3596" width="4.33203125" style="15" customWidth="1"/>
    <col min="3597" max="3597" width="15.6640625" style="15" customWidth="1"/>
    <col min="3598" max="3598" width="26.33203125" style="15" bestFit="1" customWidth="1"/>
    <col min="3599" max="3599" width="6.44140625" style="15" bestFit="1" customWidth="1"/>
    <col min="3600" max="3600" width="6.33203125" style="15" bestFit="1" customWidth="1"/>
    <col min="3601" max="3601" width="4.88671875" style="15" customWidth="1"/>
    <col min="3602" max="3602" width="4.5546875" style="15" customWidth="1"/>
    <col min="3603" max="3603" width="5" style="15" customWidth="1"/>
    <col min="3604" max="3604" width="4.5546875" style="15" customWidth="1"/>
    <col min="3605" max="3605" width="4.6640625" style="15" customWidth="1"/>
    <col min="3606" max="3840" width="8.88671875" style="15"/>
    <col min="3841" max="3841" width="4.33203125" style="15" customWidth="1"/>
    <col min="3842" max="3843" width="15.6640625" style="15" customWidth="1"/>
    <col min="3844" max="3844" width="5.88671875" style="15" customWidth="1"/>
    <col min="3845" max="3845" width="6.33203125" style="15" bestFit="1" customWidth="1"/>
    <col min="3846" max="3850" width="5" style="15" customWidth="1"/>
    <col min="3851" max="3851" width="1.6640625" style="15" customWidth="1"/>
    <col min="3852" max="3852" width="4.33203125" style="15" customWidth="1"/>
    <col min="3853" max="3853" width="15.6640625" style="15" customWidth="1"/>
    <col min="3854" max="3854" width="26.33203125" style="15" bestFit="1" customWidth="1"/>
    <col min="3855" max="3855" width="6.44140625" style="15" bestFit="1" customWidth="1"/>
    <col min="3856" max="3856" width="6.33203125" style="15" bestFit="1" customWidth="1"/>
    <col min="3857" max="3857" width="4.88671875" style="15" customWidth="1"/>
    <col min="3858" max="3858" width="4.5546875" style="15" customWidth="1"/>
    <col min="3859" max="3859" width="5" style="15" customWidth="1"/>
    <col min="3860" max="3860" width="4.5546875" style="15" customWidth="1"/>
    <col min="3861" max="3861" width="4.6640625" style="15" customWidth="1"/>
    <col min="3862" max="4096" width="8.88671875" style="15"/>
    <col min="4097" max="4097" width="4.33203125" style="15" customWidth="1"/>
    <col min="4098" max="4099" width="15.6640625" style="15" customWidth="1"/>
    <col min="4100" max="4100" width="5.88671875" style="15" customWidth="1"/>
    <col min="4101" max="4101" width="6.33203125" style="15" bestFit="1" customWidth="1"/>
    <col min="4102" max="4106" width="5" style="15" customWidth="1"/>
    <col min="4107" max="4107" width="1.6640625" style="15" customWidth="1"/>
    <col min="4108" max="4108" width="4.33203125" style="15" customWidth="1"/>
    <col min="4109" max="4109" width="15.6640625" style="15" customWidth="1"/>
    <col min="4110" max="4110" width="26.33203125" style="15" bestFit="1" customWidth="1"/>
    <col min="4111" max="4111" width="6.44140625" style="15" bestFit="1" customWidth="1"/>
    <col min="4112" max="4112" width="6.33203125" style="15" bestFit="1" customWidth="1"/>
    <col min="4113" max="4113" width="4.88671875" style="15" customWidth="1"/>
    <col min="4114" max="4114" width="4.5546875" style="15" customWidth="1"/>
    <col min="4115" max="4115" width="5" style="15" customWidth="1"/>
    <col min="4116" max="4116" width="4.5546875" style="15" customWidth="1"/>
    <col min="4117" max="4117" width="4.6640625" style="15" customWidth="1"/>
    <col min="4118" max="4352" width="8.88671875" style="15"/>
    <col min="4353" max="4353" width="4.33203125" style="15" customWidth="1"/>
    <col min="4354" max="4355" width="15.6640625" style="15" customWidth="1"/>
    <col min="4356" max="4356" width="5.88671875" style="15" customWidth="1"/>
    <col min="4357" max="4357" width="6.33203125" style="15" bestFit="1" customWidth="1"/>
    <col min="4358" max="4362" width="5" style="15" customWidth="1"/>
    <col min="4363" max="4363" width="1.6640625" style="15" customWidth="1"/>
    <col min="4364" max="4364" width="4.33203125" style="15" customWidth="1"/>
    <col min="4365" max="4365" width="15.6640625" style="15" customWidth="1"/>
    <col min="4366" max="4366" width="26.33203125" style="15" bestFit="1" customWidth="1"/>
    <col min="4367" max="4367" width="6.44140625" style="15" bestFit="1" customWidth="1"/>
    <col min="4368" max="4368" width="6.33203125" style="15" bestFit="1" customWidth="1"/>
    <col min="4369" max="4369" width="4.88671875" style="15" customWidth="1"/>
    <col min="4370" max="4370" width="4.5546875" style="15" customWidth="1"/>
    <col min="4371" max="4371" width="5" style="15" customWidth="1"/>
    <col min="4372" max="4372" width="4.5546875" style="15" customWidth="1"/>
    <col min="4373" max="4373" width="4.6640625" style="15" customWidth="1"/>
    <col min="4374" max="4608" width="8.88671875" style="15"/>
    <col min="4609" max="4609" width="4.33203125" style="15" customWidth="1"/>
    <col min="4610" max="4611" width="15.6640625" style="15" customWidth="1"/>
    <col min="4612" max="4612" width="5.88671875" style="15" customWidth="1"/>
    <col min="4613" max="4613" width="6.33203125" style="15" bestFit="1" customWidth="1"/>
    <col min="4614" max="4618" width="5" style="15" customWidth="1"/>
    <col min="4619" max="4619" width="1.6640625" style="15" customWidth="1"/>
    <col min="4620" max="4620" width="4.33203125" style="15" customWidth="1"/>
    <col min="4621" max="4621" width="15.6640625" style="15" customWidth="1"/>
    <col min="4622" max="4622" width="26.33203125" style="15" bestFit="1" customWidth="1"/>
    <col min="4623" max="4623" width="6.44140625" style="15" bestFit="1" customWidth="1"/>
    <col min="4624" max="4624" width="6.33203125" style="15" bestFit="1" customWidth="1"/>
    <col min="4625" max="4625" width="4.88671875" style="15" customWidth="1"/>
    <col min="4626" max="4626" width="4.5546875" style="15" customWidth="1"/>
    <col min="4627" max="4627" width="5" style="15" customWidth="1"/>
    <col min="4628" max="4628" width="4.5546875" style="15" customWidth="1"/>
    <col min="4629" max="4629" width="4.6640625" style="15" customWidth="1"/>
    <col min="4630" max="4864" width="8.88671875" style="15"/>
    <col min="4865" max="4865" width="4.33203125" style="15" customWidth="1"/>
    <col min="4866" max="4867" width="15.6640625" style="15" customWidth="1"/>
    <col min="4868" max="4868" width="5.88671875" style="15" customWidth="1"/>
    <col min="4869" max="4869" width="6.33203125" style="15" bestFit="1" customWidth="1"/>
    <col min="4870" max="4874" width="5" style="15" customWidth="1"/>
    <col min="4875" max="4875" width="1.6640625" style="15" customWidth="1"/>
    <col min="4876" max="4876" width="4.33203125" style="15" customWidth="1"/>
    <col min="4877" max="4877" width="15.6640625" style="15" customWidth="1"/>
    <col min="4878" max="4878" width="26.33203125" style="15" bestFit="1" customWidth="1"/>
    <col min="4879" max="4879" width="6.44140625" style="15" bestFit="1" customWidth="1"/>
    <col min="4880" max="4880" width="6.33203125" style="15" bestFit="1" customWidth="1"/>
    <col min="4881" max="4881" width="4.88671875" style="15" customWidth="1"/>
    <col min="4882" max="4882" width="4.5546875" style="15" customWidth="1"/>
    <col min="4883" max="4883" width="5" style="15" customWidth="1"/>
    <col min="4884" max="4884" width="4.5546875" style="15" customWidth="1"/>
    <col min="4885" max="4885" width="4.6640625" style="15" customWidth="1"/>
    <col min="4886" max="5120" width="8.88671875" style="15"/>
    <col min="5121" max="5121" width="4.33203125" style="15" customWidth="1"/>
    <col min="5122" max="5123" width="15.6640625" style="15" customWidth="1"/>
    <col min="5124" max="5124" width="5.88671875" style="15" customWidth="1"/>
    <col min="5125" max="5125" width="6.33203125" style="15" bestFit="1" customWidth="1"/>
    <col min="5126" max="5130" width="5" style="15" customWidth="1"/>
    <col min="5131" max="5131" width="1.6640625" style="15" customWidth="1"/>
    <col min="5132" max="5132" width="4.33203125" style="15" customWidth="1"/>
    <col min="5133" max="5133" width="15.6640625" style="15" customWidth="1"/>
    <col min="5134" max="5134" width="26.33203125" style="15" bestFit="1" customWidth="1"/>
    <col min="5135" max="5135" width="6.44140625" style="15" bestFit="1" customWidth="1"/>
    <col min="5136" max="5136" width="6.33203125" style="15" bestFit="1" customWidth="1"/>
    <col min="5137" max="5137" width="4.88671875" style="15" customWidth="1"/>
    <col min="5138" max="5138" width="4.5546875" style="15" customWidth="1"/>
    <col min="5139" max="5139" width="5" style="15" customWidth="1"/>
    <col min="5140" max="5140" width="4.5546875" style="15" customWidth="1"/>
    <col min="5141" max="5141" width="4.6640625" style="15" customWidth="1"/>
    <col min="5142" max="5376" width="8.88671875" style="15"/>
    <col min="5377" max="5377" width="4.33203125" style="15" customWidth="1"/>
    <col min="5378" max="5379" width="15.6640625" style="15" customWidth="1"/>
    <col min="5380" max="5380" width="5.88671875" style="15" customWidth="1"/>
    <col min="5381" max="5381" width="6.33203125" style="15" bestFit="1" customWidth="1"/>
    <col min="5382" max="5386" width="5" style="15" customWidth="1"/>
    <col min="5387" max="5387" width="1.6640625" style="15" customWidth="1"/>
    <col min="5388" max="5388" width="4.33203125" style="15" customWidth="1"/>
    <col min="5389" max="5389" width="15.6640625" style="15" customWidth="1"/>
    <col min="5390" max="5390" width="26.33203125" style="15" bestFit="1" customWidth="1"/>
    <col min="5391" max="5391" width="6.44140625" style="15" bestFit="1" customWidth="1"/>
    <col min="5392" max="5392" width="6.33203125" style="15" bestFit="1" customWidth="1"/>
    <col min="5393" max="5393" width="4.88671875" style="15" customWidth="1"/>
    <col min="5394" max="5394" width="4.5546875" style="15" customWidth="1"/>
    <col min="5395" max="5395" width="5" style="15" customWidth="1"/>
    <col min="5396" max="5396" width="4.5546875" style="15" customWidth="1"/>
    <col min="5397" max="5397" width="4.6640625" style="15" customWidth="1"/>
    <col min="5398" max="5632" width="8.88671875" style="15"/>
    <col min="5633" max="5633" width="4.33203125" style="15" customWidth="1"/>
    <col min="5634" max="5635" width="15.6640625" style="15" customWidth="1"/>
    <col min="5636" max="5636" width="5.88671875" style="15" customWidth="1"/>
    <col min="5637" max="5637" width="6.33203125" style="15" bestFit="1" customWidth="1"/>
    <col min="5638" max="5642" width="5" style="15" customWidth="1"/>
    <col min="5643" max="5643" width="1.6640625" style="15" customWidth="1"/>
    <col min="5644" max="5644" width="4.33203125" style="15" customWidth="1"/>
    <col min="5645" max="5645" width="15.6640625" style="15" customWidth="1"/>
    <col min="5646" max="5646" width="26.33203125" style="15" bestFit="1" customWidth="1"/>
    <col min="5647" max="5647" width="6.44140625" style="15" bestFit="1" customWidth="1"/>
    <col min="5648" max="5648" width="6.33203125" style="15" bestFit="1" customWidth="1"/>
    <col min="5649" max="5649" width="4.88671875" style="15" customWidth="1"/>
    <col min="5650" max="5650" width="4.5546875" style="15" customWidth="1"/>
    <col min="5651" max="5651" width="5" style="15" customWidth="1"/>
    <col min="5652" max="5652" width="4.5546875" style="15" customWidth="1"/>
    <col min="5653" max="5653" width="4.6640625" style="15" customWidth="1"/>
    <col min="5654" max="5888" width="8.88671875" style="15"/>
    <col min="5889" max="5889" width="4.33203125" style="15" customWidth="1"/>
    <col min="5890" max="5891" width="15.6640625" style="15" customWidth="1"/>
    <col min="5892" max="5892" width="5.88671875" style="15" customWidth="1"/>
    <col min="5893" max="5893" width="6.33203125" style="15" bestFit="1" customWidth="1"/>
    <col min="5894" max="5898" width="5" style="15" customWidth="1"/>
    <col min="5899" max="5899" width="1.6640625" style="15" customWidth="1"/>
    <col min="5900" max="5900" width="4.33203125" style="15" customWidth="1"/>
    <col min="5901" max="5901" width="15.6640625" style="15" customWidth="1"/>
    <col min="5902" max="5902" width="26.33203125" style="15" bestFit="1" customWidth="1"/>
    <col min="5903" max="5903" width="6.44140625" style="15" bestFit="1" customWidth="1"/>
    <col min="5904" max="5904" width="6.33203125" style="15" bestFit="1" customWidth="1"/>
    <col min="5905" max="5905" width="4.88671875" style="15" customWidth="1"/>
    <col min="5906" max="5906" width="4.5546875" style="15" customWidth="1"/>
    <col min="5907" max="5907" width="5" style="15" customWidth="1"/>
    <col min="5908" max="5908" width="4.5546875" style="15" customWidth="1"/>
    <col min="5909" max="5909" width="4.6640625" style="15" customWidth="1"/>
    <col min="5910" max="6144" width="8.88671875" style="15"/>
    <col min="6145" max="6145" width="4.33203125" style="15" customWidth="1"/>
    <col min="6146" max="6147" width="15.6640625" style="15" customWidth="1"/>
    <col min="6148" max="6148" width="5.88671875" style="15" customWidth="1"/>
    <col min="6149" max="6149" width="6.33203125" style="15" bestFit="1" customWidth="1"/>
    <col min="6150" max="6154" width="5" style="15" customWidth="1"/>
    <col min="6155" max="6155" width="1.6640625" style="15" customWidth="1"/>
    <col min="6156" max="6156" width="4.33203125" style="15" customWidth="1"/>
    <col min="6157" max="6157" width="15.6640625" style="15" customWidth="1"/>
    <col min="6158" max="6158" width="26.33203125" style="15" bestFit="1" customWidth="1"/>
    <col min="6159" max="6159" width="6.44140625" style="15" bestFit="1" customWidth="1"/>
    <col min="6160" max="6160" width="6.33203125" style="15" bestFit="1" customWidth="1"/>
    <col min="6161" max="6161" width="4.88671875" style="15" customWidth="1"/>
    <col min="6162" max="6162" width="4.5546875" style="15" customWidth="1"/>
    <col min="6163" max="6163" width="5" style="15" customWidth="1"/>
    <col min="6164" max="6164" width="4.5546875" style="15" customWidth="1"/>
    <col min="6165" max="6165" width="4.6640625" style="15" customWidth="1"/>
    <col min="6166" max="6400" width="8.88671875" style="15"/>
    <col min="6401" max="6401" width="4.33203125" style="15" customWidth="1"/>
    <col min="6402" max="6403" width="15.6640625" style="15" customWidth="1"/>
    <col min="6404" max="6404" width="5.88671875" style="15" customWidth="1"/>
    <col min="6405" max="6405" width="6.33203125" style="15" bestFit="1" customWidth="1"/>
    <col min="6406" max="6410" width="5" style="15" customWidth="1"/>
    <col min="6411" max="6411" width="1.6640625" style="15" customWidth="1"/>
    <col min="6412" max="6412" width="4.33203125" style="15" customWidth="1"/>
    <col min="6413" max="6413" width="15.6640625" style="15" customWidth="1"/>
    <col min="6414" max="6414" width="26.33203125" style="15" bestFit="1" customWidth="1"/>
    <col min="6415" max="6415" width="6.44140625" style="15" bestFit="1" customWidth="1"/>
    <col min="6416" max="6416" width="6.33203125" style="15" bestFit="1" customWidth="1"/>
    <col min="6417" max="6417" width="4.88671875" style="15" customWidth="1"/>
    <col min="6418" max="6418" width="4.5546875" style="15" customWidth="1"/>
    <col min="6419" max="6419" width="5" style="15" customWidth="1"/>
    <col min="6420" max="6420" width="4.5546875" style="15" customWidth="1"/>
    <col min="6421" max="6421" width="4.6640625" style="15" customWidth="1"/>
    <col min="6422" max="6656" width="8.88671875" style="15"/>
    <col min="6657" max="6657" width="4.33203125" style="15" customWidth="1"/>
    <col min="6658" max="6659" width="15.6640625" style="15" customWidth="1"/>
    <col min="6660" max="6660" width="5.88671875" style="15" customWidth="1"/>
    <col min="6661" max="6661" width="6.33203125" style="15" bestFit="1" customWidth="1"/>
    <col min="6662" max="6666" width="5" style="15" customWidth="1"/>
    <col min="6667" max="6667" width="1.6640625" style="15" customWidth="1"/>
    <col min="6668" max="6668" width="4.33203125" style="15" customWidth="1"/>
    <col min="6669" max="6669" width="15.6640625" style="15" customWidth="1"/>
    <col min="6670" max="6670" width="26.33203125" style="15" bestFit="1" customWidth="1"/>
    <col min="6671" max="6671" width="6.44140625" style="15" bestFit="1" customWidth="1"/>
    <col min="6672" max="6672" width="6.33203125" style="15" bestFit="1" customWidth="1"/>
    <col min="6673" max="6673" width="4.88671875" style="15" customWidth="1"/>
    <col min="6674" max="6674" width="4.5546875" style="15" customWidth="1"/>
    <col min="6675" max="6675" width="5" style="15" customWidth="1"/>
    <col min="6676" max="6676" width="4.5546875" style="15" customWidth="1"/>
    <col min="6677" max="6677" width="4.6640625" style="15" customWidth="1"/>
    <col min="6678" max="6912" width="8.88671875" style="15"/>
    <col min="6913" max="6913" width="4.33203125" style="15" customWidth="1"/>
    <col min="6914" max="6915" width="15.6640625" style="15" customWidth="1"/>
    <col min="6916" max="6916" width="5.88671875" style="15" customWidth="1"/>
    <col min="6917" max="6917" width="6.33203125" style="15" bestFit="1" customWidth="1"/>
    <col min="6918" max="6922" width="5" style="15" customWidth="1"/>
    <col min="6923" max="6923" width="1.6640625" style="15" customWidth="1"/>
    <col min="6924" max="6924" width="4.33203125" style="15" customWidth="1"/>
    <col min="6925" max="6925" width="15.6640625" style="15" customWidth="1"/>
    <col min="6926" max="6926" width="26.33203125" style="15" bestFit="1" customWidth="1"/>
    <col min="6927" max="6927" width="6.44140625" style="15" bestFit="1" customWidth="1"/>
    <col min="6928" max="6928" width="6.33203125" style="15" bestFit="1" customWidth="1"/>
    <col min="6929" max="6929" width="4.88671875" style="15" customWidth="1"/>
    <col min="6930" max="6930" width="4.5546875" style="15" customWidth="1"/>
    <col min="6931" max="6931" width="5" style="15" customWidth="1"/>
    <col min="6932" max="6932" width="4.5546875" style="15" customWidth="1"/>
    <col min="6933" max="6933" width="4.6640625" style="15" customWidth="1"/>
    <col min="6934" max="7168" width="8.88671875" style="15"/>
    <col min="7169" max="7169" width="4.33203125" style="15" customWidth="1"/>
    <col min="7170" max="7171" width="15.6640625" style="15" customWidth="1"/>
    <col min="7172" max="7172" width="5.88671875" style="15" customWidth="1"/>
    <col min="7173" max="7173" width="6.33203125" style="15" bestFit="1" customWidth="1"/>
    <col min="7174" max="7178" width="5" style="15" customWidth="1"/>
    <col min="7179" max="7179" width="1.6640625" style="15" customWidth="1"/>
    <col min="7180" max="7180" width="4.33203125" style="15" customWidth="1"/>
    <col min="7181" max="7181" width="15.6640625" style="15" customWidth="1"/>
    <col min="7182" max="7182" width="26.33203125" style="15" bestFit="1" customWidth="1"/>
    <col min="7183" max="7183" width="6.44140625" style="15" bestFit="1" customWidth="1"/>
    <col min="7184" max="7184" width="6.33203125" style="15" bestFit="1" customWidth="1"/>
    <col min="7185" max="7185" width="4.88671875" style="15" customWidth="1"/>
    <col min="7186" max="7186" width="4.5546875" style="15" customWidth="1"/>
    <col min="7187" max="7187" width="5" style="15" customWidth="1"/>
    <col min="7188" max="7188" width="4.5546875" style="15" customWidth="1"/>
    <col min="7189" max="7189" width="4.6640625" style="15" customWidth="1"/>
    <col min="7190" max="7424" width="8.88671875" style="15"/>
    <col min="7425" max="7425" width="4.33203125" style="15" customWidth="1"/>
    <col min="7426" max="7427" width="15.6640625" style="15" customWidth="1"/>
    <col min="7428" max="7428" width="5.88671875" style="15" customWidth="1"/>
    <col min="7429" max="7429" width="6.33203125" style="15" bestFit="1" customWidth="1"/>
    <col min="7430" max="7434" width="5" style="15" customWidth="1"/>
    <col min="7435" max="7435" width="1.6640625" style="15" customWidth="1"/>
    <col min="7436" max="7436" width="4.33203125" style="15" customWidth="1"/>
    <col min="7437" max="7437" width="15.6640625" style="15" customWidth="1"/>
    <col min="7438" max="7438" width="26.33203125" style="15" bestFit="1" customWidth="1"/>
    <col min="7439" max="7439" width="6.44140625" style="15" bestFit="1" customWidth="1"/>
    <col min="7440" max="7440" width="6.33203125" style="15" bestFit="1" customWidth="1"/>
    <col min="7441" max="7441" width="4.88671875" style="15" customWidth="1"/>
    <col min="7442" max="7442" width="4.5546875" style="15" customWidth="1"/>
    <col min="7443" max="7443" width="5" style="15" customWidth="1"/>
    <col min="7444" max="7444" width="4.5546875" style="15" customWidth="1"/>
    <col min="7445" max="7445" width="4.6640625" style="15" customWidth="1"/>
    <col min="7446" max="7680" width="8.88671875" style="15"/>
    <col min="7681" max="7681" width="4.33203125" style="15" customWidth="1"/>
    <col min="7682" max="7683" width="15.6640625" style="15" customWidth="1"/>
    <col min="7684" max="7684" width="5.88671875" style="15" customWidth="1"/>
    <col min="7685" max="7685" width="6.33203125" style="15" bestFit="1" customWidth="1"/>
    <col min="7686" max="7690" width="5" style="15" customWidth="1"/>
    <col min="7691" max="7691" width="1.6640625" style="15" customWidth="1"/>
    <col min="7692" max="7692" width="4.33203125" style="15" customWidth="1"/>
    <col min="7693" max="7693" width="15.6640625" style="15" customWidth="1"/>
    <col min="7694" max="7694" width="26.33203125" style="15" bestFit="1" customWidth="1"/>
    <col min="7695" max="7695" width="6.44140625" style="15" bestFit="1" customWidth="1"/>
    <col min="7696" max="7696" width="6.33203125" style="15" bestFit="1" customWidth="1"/>
    <col min="7697" max="7697" width="4.88671875" style="15" customWidth="1"/>
    <col min="7698" max="7698" width="4.5546875" style="15" customWidth="1"/>
    <col min="7699" max="7699" width="5" style="15" customWidth="1"/>
    <col min="7700" max="7700" width="4.5546875" style="15" customWidth="1"/>
    <col min="7701" max="7701" width="4.6640625" style="15" customWidth="1"/>
    <col min="7702" max="7936" width="8.88671875" style="15"/>
    <col min="7937" max="7937" width="4.33203125" style="15" customWidth="1"/>
    <col min="7938" max="7939" width="15.6640625" style="15" customWidth="1"/>
    <col min="7940" max="7940" width="5.88671875" style="15" customWidth="1"/>
    <col min="7941" max="7941" width="6.33203125" style="15" bestFit="1" customWidth="1"/>
    <col min="7942" max="7946" width="5" style="15" customWidth="1"/>
    <col min="7947" max="7947" width="1.6640625" style="15" customWidth="1"/>
    <col min="7948" max="7948" width="4.33203125" style="15" customWidth="1"/>
    <col min="7949" max="7949" width="15.6640625" style="15" customWidth="1"/>
    <col min="7950" max="7950" width="26.33203125" style="15" bestFit="1" customWidth="1"/>
    <col min="7951" max="7951" width="6.44140625" style="15" bestFit="1" customWidth="1"/>
    <col min="7952" max="7952" width="6.33203125" style="15" bestFit="1" customWidth="1"/>
    <col min="7953" max="7953" width="4.88671875" style="15" customWidth="1"/>
    <col min="7954" max="7954" width="4.5546875" style="15" customWidth="1"/>
    <col min="7955" max="7955" width="5" style="15" customWidth="1"/>
    <col min="7956" max="7956" width="4.5546875" style="15" customWidth="1"/>
    <col min="7957" max="7957" width="4.6640625" style="15" customWidth="1"/>
    <col min="7958" max="8192" width="8.88671875" style="15"/>
    <col min="8193" max="8193" width="4.33203125" style="15" customWidth="1"/>
    <col min="8194" max="8195" width="15.6640625" style="15" customWidth="1"/>
    <col min="8196" max="8196" width="5.88671875" style="15" customWidth="1"/>
    <col min="8197" max="8197" width="6.33203125" style="15" bestFit="1" customWidth="1"/>
    <col min="8198" max="8202" width="5" style="15" customWidth="1"/>
    <col min="8203" max="8203" width="1.6640625" style="15" customWidth="1"/>
    <col min="8204" max="8204" width="4.33203125" style="15" customWidth="1"/>
    <col min="8205" max="8205" width="15.6640625" style="15" customWidth="1"/>
    <col min="8206" max="8206" width="26.33203125" style="15" bestFit="1" customWidth="1"/>
    <col min="8207" max="8207" width="6.44140625" style="15" bestFit="1" customWidth="1"/>
    <col min="8208" max="8208" width="6.33203125" style="15" bestFit="1" customWidth="1"/>
    <col min="8209" max="8209" width="4.88671875" style="15" customWidth="1"/>
    <col min="8210" max="8210" width="4.5546875" style="15" customWidth="1"/>
    <col min="8211" max="8211" width="5" style="15" customWidth="1"/>
    <col min="8212" max="8212" width="4.5546875" style="15" customWidth="1"/>
    <col min="8213" max="8213" width="4.6640625" style="15" customWidth="1"/>
    <col min="8214" max="8448" width="8.88671875" style="15"/>
    <col min="8449" max="8449" width="4.33203125" style="15" customWidth="1"/>
    <col min="8450" max="8451" width="15.6640625" style="15" customWidth="1"/>
    <col min="8452" max="8452" width="5.88671875" style="15" customWidth="1"/>
    <col min="8453" max="8453" width="6.33203125" style="15" bestFit="1" customWidth="1"/>
    <col min="8454" max="8458" width="5" style="15" customWidth="1"/>
    <col min="8459" max="8459" width="1.6640625" style="15" customWidth="1"/>
    <col min="8460" max="8460" width="4.33203125" style="15" customWidth="1"/>
    <col min="8461" max="8461" width="15.6640625" style="15" customWidth="1"/>
    <col min="8462" max="8462" width="26.33203125" style="15" bestFit="1" customWidth="1"/>
    <col min="8463" max="8463" width="6.44140625" style="15" bestFit="1" customWidth="1"/>
    <col min="8464" max="8464" width="6.33203125" style="15" bestFit="1" customWidth="1"/>
    <col min="8465" max="8465" width="4.88671875" style="15" customWidth="1"/>
    <col min="8466" max="8466" width="4.5546875" style="15" customWidth="1"/>
    <col min="8467" max="8467" width="5" style="15" customWidth="1"/>
    <col min="8468" max="8468" width="4.5546875" style="15" customWidth="1"/>
    <col min="8469" max="8469" width="4.6640625" style="15" customWidth="1"/>
    <col min="8470" max="8704" width="8.88671875" style="15"/>
    <col min="8705" max="8705" width="4.33203125" style="15" customWidth="1"/>
    <col min="8706" max="8707" width="15.6640625" style="15" customWidth="1"/>
    <col min="8708" max="8708" width="5.88671875" style="15" customWidth="1"/>
    <col min="8709" max="8709" width="6.33203125" style="15" bestFit="1" customWidth="1"/>
    <col min="8710" max="8714" width="5" style="15" customWidth="1"/>
    <col min="8715" max="8715" width="1.6640625" style="15" customWidth="1"/>
    <col min="8716" max="8716" width="4.33203125" style="15" customWidth="1"/>
    <col min="8717" max="8717" width="15.6640625" style="15" customWidth="1"/>
    <col min="8718" max="8718" width="26.33203125" style="15" bestFit="1" customWidth="1"/>
    <col min="8719" max="8719" width="6.44140625" style="15" bestFit="1" customWidth="1"/>
    <col min="8720" max="8720" width="6.33203125" style="15" bestFit="1" customWidth="1"/>
    <col min="8721" max="8721" width="4.88671875" style="15" customWidth="1"/>
    <col min="8722" max="8722" width="4.5546875" style="15" customWidth="1"/>
    <col min="8723" max="8723" width="5" style="15" customWidth="1"/>
    <col min="8724" max="8724" width="4.5546875" style="15" customWidth="1"/>
    <col min="8725" max="8725" width="4.6640625" style="15" customWidth="1"/>
    <col min="8726" max="8960" width="8.88671875" style="15"/>
    <col min="8961" max="8961" width="4.33203125" style="15" customWidth="1"/>
    <col min="8962" max="8963" width="15.6640625" style="15" customWidth="1"/>
    <col min="8964" max="8964" width="5.88671875" style="15" customWidth="1"/>
    <col min="8965" max="8965" width="6.33203125" style="15" bestFit="1" customWidth="1"/>
    <col min="8966" max="8970" width="5" style="15" customWidth="1"/>
    <col min="8971" max="8971" width="1.6640625" style="15" customWidth="1"/>
    <col min="8972" max="8972" width="4.33203125" style="15" customWidth="1"/>
    <col min="8973" max="8973" width="15.6640625" style="15" customWidth="1"/>
    <col min="8974" max="8974" width="26.33203125" style="15" bestFit="1" customWidth="1"/>
    <col min="8975" max="8975" width="6.44140625" style="15" bestFit="1" customWidth="1"/>
    <col min="8976" max="8976" width="6.33203125" style="15" bestFit="1" customWidth="1"/>
    <col min="8977" max="8977" width="4.88671875" style="15" customWidth="1"/>
    <col min="8978" max="8978" width="4.5546875" style="15" customWidth="1"/>
    <col min="8979" max="8979" width="5" style="15" customWidth="1"/>
    <col min="8980" max="8980" width="4.5546875" style="15" customWidth="1"/>
    <col min="8981" max="8981" width="4.6640625" style="15" customWidth="1"/>
    <col min="8982" max="9216" width="8.88671875" style="15"/>
    <col min="9217" max="9217" width="4.33203125" style="15" customWidth="1"/>
    <col min="9218" max="9219" width="15.6640625" style="15" customWidth="1"/>
    <col min="9220" max="9220" width="5.88671875" style="15" customWidth="1"/>
    <col min="9221" max="9221" width="6.33203125" style="15" bestFit="1" customWidth="1"/>
    <col min="9222" max="9226" width="5" style="15" customWidth="1"/>
    <col min="9227" max="9227" width="1.6640625" style="15" customWidth="1"/>
    <col min="9228" max="9228" width="4.33203125" style="15" customWidth="1"/>
    <col min="9229" max="9229" width="15.6640625" style="15" customWidth="1"/>
    <col min="9230" max="9230" width="26.33203125" style="15" bestFit="1" customWidth="1"/>
    <col min="9231" max="9231" width="6.44140625" style="15" bestFit="1" customWidth="1"/>
    <col min="9232" max="9232" width="6.33203125" style="15" bestFit="1" customWidth="1"/>
    <col min="9233" max="9233" width="4.88671875" style="15" customWidth="1"/>
    <col min="9234" max="9234" width="4.5546875" style="15" customWidth="1"/>
    <col min="9235" max="9235" width="5" style="15" customWidth="1"/>
    <col min="9236" max="9236" width="4.5546875" style="15" customWidth="1"/>
    <col min="9237" max="9237" width="4.6640625" style="15" customWidth="1"/>
    <col min="9238" max="9472" width="8.88671875" style="15"/>
    <col min="9473" max="9473" width="4.33203125" style="15" customWidth="1"/>
    <col min="9474" max="9475" width="15.6640625" style="15" customWidth="1"/>
    <col min="9476" max="9476" width="5.88671875" style="15" customWidth="1"/>
    <col min="9477" max="9477" width="6.33203125" style="15" bestFit="1" customWidth="1"/>
    <col min="9478" max="9482" width="5" style="15" customWidth="1"/>
    <col min="9483" max="9483" width="1.6640625" style="15" customWidth="1"/>
    <col min="9484" max="9484" width="4.33203125" style="15" customWidth="1"/>
    <col min="9485" max="9485" width="15.6640625" style="15" customWidth="1"/>
    <col min="9486" max="9486" width="26.33203125" style="15" bestFit="1" customWidth="1"/>
    <col min="9487" max="9487" width="6.44140625" style="15" bestFit="1" customWidth="1"/>
    <col min="9488" max="9488" width="6.33203125" style="15" bestFit="1" customWidth="1"/>
    <col min="9489" max="9489" width="4.88671875" style="15" customWidth="1"/>
    <col min="9490" max="9490" width="4.5546875" style="15" customWidth="1"/>
    <col min="9491" max="9491" width="5" style="15" customWidth="1"/>
    <col min="9492" max="9492" width="4.5546875" style="15" customWidth="1"/>
    <col min="9493" max="9493" width="4.6640625" style="15" customWidth="1"/>
    <col min="9494" max="9728" width="8.88671875" style="15"/>
    <col min="9729" max="9729" width="4.33203125" style="15" customWidth="1"/>
    <col min="9730" max="9731" width="15.6640625" style="15" customWidth="1"/>
    <col min="9732" max="9732" width="5.88671875" style="15" customWidth="1"/>
    <col min="9733" max="9733" width="6.33203125" style="15" bestFit="1" customWidth="1"/>
    <col min="9734" max="9738" width="5" style="15" customWidth="1"/>
    <col min="9739" max="9739" width="1.6640625" style="15" customWidth="1"/>
    <col min="9740" max="9740" width="4.33203125" style="15" customWidth="1"/>
    <col min="9741" max="9741" width="15.6640625" style="15" customWidth="1"/>
    <col min="9742" max="9742" width="26.33203125" style="15" bestFit="1" customWidth="1"/>
    <col min="9743" max="9743" width="6.44140625" style="15" bestFit="1" customWidth="1"/>
    <col min="9744" max="9744" width="6.33203125" style="15" bestFit="1" customWidth="1"/>
    <col min="9745" max="9745" width="4.88671875" style="15" customWidth="1"/>
    <col min="9746" max="9746" width="4.5546875" style="15" customWidth="1"/>
    <col min="9747" max="9747" width="5" style="15" customWidth="1"/>
    <col min="9748" max="9748" width="4.5546875" style="15" customWidth="1"/>
    <col min="9749" max="9749" width="4.6640625" style="15" customWidth="1"/>
    <col min="9750" max="9984" width="8.88671875" style="15"/>
    <col min="9985" max="9985" width="4.33203125" style="15" customWidth="1"/>
    <col min="9986" max="9987" width="15.6640625" style="15" customWidth="1"/>
    <col min="9988" max="9988" width="5.88671875" style="15" customWidth="1"/>
    <col min="9989" max="9989" width="6.33203125" style="15" bestFit="1" customWidth="1"/>
    <col min="9990" max="9994" width="5" style="15" customWidth="1"/>
    <col min="9995" max="9995" width="1.6640625" style="15" customWidth="1"/>
    <col min="9996" max="9996" width="4.33203125" style="15" customWidth="1"/>
    <col min="9997" max="9997" width="15.6640625" style="15" customWidth="1"/>
    <col min="9998" max="9998" width="26.33203125" style="15" bestFit="1" customWidth="1"/>
    <col min="9999" max="9999" width="6.44140625" style="15" bestFit="1" customWidth="1"/>
    <col min="10000" max="10000" width="6.33203125" style="15" bestFit="1" customWidth="1"/>
    <col min="10001" max="10001" width="4.88671875" style="15" customWidth="1"/>
    <col min="10002" max="10002" width="4.5546875" style="15" customWidth="1"/>
    <col min="10003" max="10003" width="5" style="15" customWidth="1"/>
    <col min="10004" max="10004" width="4.5546875" style="15" customWidth="1"/>
    <col min="10005" max="10005" width="4.6640625" style="15" customWidth="1"/>
    <col min="10006" max="10240" width="8.88671875" style="15"/>
    <col min="10241" max="10241" width="4.33203125" style="15" customWidth="1"/>
    <col min="10242" max="10243" width="15.6640625" style="15" customWidth="1"/>
    <col min="10244" max="10244" width="5.88671875" style="15" customWidth="1"/>
    <col min="10245" max="10245" width="6.33203125" style="15" bestFit="1" customWidth="1"/>
    <col min="10246" max="10250" width="5" style="15" customWidth="1"/>
    <col min="10251" max="10251" width="1.6640625" style="15" customWidth="1"/>
    <col min="10252" max="10252" width="4.33203125" style="15" customWidth="1"/>
    <col min="10253" max="10253" width="15.6640625" style="15" customWidth="1"/>
    <col min="10254" max="10254" width="26.33203125" style="15" bestFit="1" customWidth="1"/>
    <col min="10255" max="10255" width="6.44140625" style="15" bestFit="1" customWidth="1"/>
    <col min="10256" max="10256" width="6.33203125" style="15" bestFit="1" customWidth="1"/>
    <col min="10257" max="10257" width="4.88671875" style="15" customWidth="1"/>
    <col min="10258" max="10258" width="4.5546875" style="15" customWidth="1"/>
    <col min="10259" max="10259" width="5" style="15" customWidth="1"/>
    <col min="10260" max="10260" width="4.5546875" style="15" customWidth="1"/>
    <col min="10261" max="10261" width="4.6640625" style="15" customWidth="1"/>
    <col min="10262" max="10496" width="8.88671875" style="15"/>
    <col min="10497" max="10497" width="4.33203125" style="15" customWidth="1"/>
    <col min="10498" max="10499" width="15.6640625" style="15" customWidth="1"/>
    <col min="10500" max="10500" width="5.88671875" style="15" customWidth="1"/>
    <col min="10501" max="10501" width="6.33203125" style="15" bestFit="1" customWidth="1"/>
    <col min="10502" max="10506" width="5" style="15" customWidth="1"/>
    <col min="10507" max="10507" width="1.6640625" style="15" customWidth="1"/>
    <col min="10508" max="10508" width="4.33203125" style="15" customWidth="1"/>
    <col min="10509" max="10509" width="15.6640625" style="15" customWidth="1"/>
    <col min="10510" max="10510" width="26.33203125" style="15" bestFit="1" customWidth="1"/>
    <col min="10511" max="10511" width="6.44140625" style="15" bestFit="1" customWidth="1"/>
    <col min="10512" max="10512" width="6.33203125" style="15" bestFit="1" customWidth="1"/>
    <col min="10513" max="10513" width="4.88671875" style="15" customWidth="1"/>
    <col min="10514" max="10514" width="4.5546875" style="15" customWidth="1"/>
    <col min="10515" max="10515" width="5" style="15" customWidth="1"/>
    <col min="10516" max="10516" width="4.5546875" style="15" customWidth="1"/>
    <col min="10517" max="10517" width="4.6640625" style="15" customWidth="1"/>
    <col min="10518" max="10752" width="8.88671875" style="15"/>
    <col min="10753" max="10753" width="4.33203125" style="15" customWidth="1"/>
    <col min="10754" max="10755" width="15.6640625" style="15" customWidth="1"/>
    <col min="10756" max="10756" width="5.88671875" style="15" customWidth="1"/>
    <col min="10757" max="10757" width="6.33203125" style="15" bestFit="1" customWidth="1"/>
    <col min="10758" max="10762" width="5" style="15" customWidth="1"/>
    <col min="10763" max="10763" width="1.6640625" style="15" customWidth="1"/>
    <col min="10764" max="10764" width="4.33203125" style="15" customWidth="1"/>
    <col min="10765" max="10765" width="15.6640625" style="15" customWidth="1"/>
    <col min="10766" max="10766" width="26.33203125" style="15" bestFit="1" customWidth="1"/>
    <col min="10767" max="10767" width="6.44140625" style="15" bestFit="1" customWidth="1"/>
    <col min="10768" max="10768" width="6.33203125" style="15" bestFit="1" customWidth="1"/>
    <col min="10769" max="10769" width="4.88671875" style="15" customWidth="1"/>
    <col min="10770" max="10770" width="4.5546875" style="15" customWidth="1"/>
    <col min="10771" max="10771" width="5" style="15" customWidth="1"/>
    <col min="10772" max="10772" width="4.5546875" style="15" customWidth="1"/>
    <col min="10773" max="10773" width="4.6640625" style="15" customWidth="1"/>
    <col min="10774" max="11008" width="8.88671875" style="15"/>
    <col min="11009" max="11009" width="4.33203125" style="15" customWidth="1"/>
    <col min="11010" max="11011" width="15.6640625" style="15" customWidth="1"/>
    <col min="11012" max="11012" width="5.88671875" style="15" customWidth="1"/>
    <col min="11013" max="11013" width="6.33203125" style="15" bestFit="1" customWidth="1"/>
    <col min="11014" max="11018" width="5" style="15" customWidth="1"/>
    <col min="11019" max="11019" width="1.6640625" style="15" customWidth="1"/>
    <col min="11020" max="11020" width="4.33203125" style="15" customWidth="1"/>
    <col min="11021" max="11021" width="15.6640625" style="15" customWidth="1"/>
    <col min="11022" max="11022" width="26.33203125" style="15" bestFit="1" customWidth="1"/>
    <col min="11023" max="11023" width="6.44140625" style="15" bestFit="1" customWidth="1"/>
    <col min="11024" max="11024" width="6.33203125" style="15" bestFit="1" customWidth="1"/>
    <col min="11025" max="11025" width="4.88671875" style="15" customWidth="1"/>
    <col min="11026" max="11026" width="4.5546875" style="15" customWidth="1"/>
    <col min="11027" max="11027" width="5" style="15" customWidth="1"/>
    <col min="11028" max="11028" width="4.5546875" style="15" customWidth="1"/>
    <col min="11029" max="11029" width="4.6640625" style="15" customWidth="1"/>
    <col min="11030" max="11264" width="8.88671875" style="15"/>
    <col min="11265" max="11265" width="4.33203125" style="15" customWidth="1"/>
    <col min="11266" max="11267" width="15.6640625" style="15" customWidth="1"/>
    <col min="11268" max="11268" width="5.88671875" style="15" customWidth="1"/>
    <col min="11269" max="11269" width="6.33203125" style="15" bestFit="1" customWidth="1"/>
    <col min="11270" max="11274" width="5" style="15" customWidth="1"/>
    <col min="11275" max="11275" width="1.6640625" style="15" customWidth="1"/>
    <col min="11276" max="11276" width="4.33203125" style="15" customWidth="1"/>
    <col min="11277" max="11277" width="15.6640625" style="15" customWidth="1"/>
    <col min="11278" max="11278" width="26.33203125" style="15" bestFit="1" customWidth="1"/>
    <col min="11279" max="11279" width="6.44140625" style="15" bestFit="1" customWidth="1"/>
    <col min="11280" max="11280" width="6.33203125" style="15" bestFit="1" customWidth="1"/>
    <col min="11281" max="11281" width="4.88671875" style="15" customWidth="1"/>
    <col min="11282" max="11282" width="4.5546875" style="15" customWidth="1"/>
    <col min="11283" max="11283" width="5" style="15" customWidth="1"/>
    <col min="11284" max="11284" width="4.5546875" style="15" customWidth="1"/>
    <col min="11285" max="11285" width="4.6640625" style="15" customWidth="1"/>
    <col min="11286" max="11520" width="8.88671875" style="15"/>
    <col min="11521" max="11521" width="4.33203125" style="15" customWidth="1"/>
    <col min="11522" max="11523" width="15.6640625" style="15" customWidth="1"/>
    <col min="11524" max="11524" width="5.88671875" style="15" customWidth="1"/>
    <col min="11525" max="11525" width="6.33203125" style="15" bestFit="1" customWidth="1"/>
    <col min="11526" max="11530" width="5" style="15" customWidth="1"/>
    <col min="11531" max="11531" width="1.6640625" style="15" customWidth="1"/>
    <col min="11532" max="11532" width="4.33203125" style="15" customWidth="1"/>
    <col min="11533" max="11533" width="15.6640625" style="15" customWidth="1"/>
    <col min="11534" max="11534" width="26.33203125" style="15" bestFit="1" customWidth="1"/>
    <col min="11535" max="11535" width="6.44140625" style="15" bestFit="1" customWidth="1"/>
    <col min="11536" max="11536" width="6.33203125" style="15" bestFit="1" customWidth="1"/>
    <col min="11537" max="11537" width="4.88671875" style="15" customWidth="1"/>
    <col min="11538" max="11538" width="4.5546875" style="15" customWidth="1"/>
    <col min="11539" max="11539" width="5" style="15" customWidth="1"/>
    <col min="11540" max="11540" width="4.5546875" style="15" customWidth="1"/>
    <col min="11541" max="11541" width="4.6640625" style="15" customWidth="1"/>
    <col min="11542" max="11776" width="8.88671875" style="15"/>
    <col min="11777" max="11777" width="4.33203125" style="15" customWidth="1"/>
    <col min="11778" max="11779" width="15.6640625" style="15" customWidth="1"/>
    <col min="11780" max="11780" width="5.88671875" style="15" customWidth="1"/>
    <col min="11781" max="11781" width="6.33203125" style="15" bestFit="1" customWidth="1"/>
    <col min="11782" max="11786" width="5" style="15" customWidth="1"/>
    <col min="11787" max="11787" width="1.6640625" style="15" customWidth="1"/>
    <col min="11788" max="11788" width="4.33203125" style="15" customWidth="1"/>
    <col min="11789" max="11789" width="15.6640625" style="15" customWidth="1"/>
    <col min="11790" max="11790" width="26.33203125" style="15" bestFit="1" customWidth="1"/>
    <col min="11791" max="11791" width="6.44140625" style="15" bestFit="1" customWidth="1"/>
    <col min="11792" max="11792" width="6.33203125" style="15" bestFit="1" customWidth="1"/>
    <col min="11793" max="11793" width="4.88671875" style="15" customWidth="1"/>
    <col min="11794" max="11794" width="4.5546875" style="15" customWidth="1"/>
    <col min="11795" max="11795" width="5" style="15" customWidth="1"/>
    <col min="11796" max="11796" width="4.5546875" style="15" customWidth="1"/>
    <col min="11797" max="11797" width="4.6640625" style="15" customWidth="1"/>
    <col min="11798" max="12032" width="8.88671875" style="15"/>
    <col min="12033" max="12033" width="4.33203125" style="15" customWidth="1"/>
    <col min="12034" max="12035" width="15.6640625" style="15" customWidth="1"/>
    <col min="12036" max="12036" width="5.88671875" style="15" customWidth="1"/>
    <col min="12037" max="12037" width="6.33203125" style="15" bestFit="1" customWidth="1"/>
    <col min="12038" max="12042" width="5" style="15" customWidth="1"/>
    <col min="12043" max="12043" width="1.6640625" style="15" customWidth="1"/>
    <col min="12044" max="12044" width="4.33203125" style="15" customWidth="1"/>
    <col min="12045" max="12045" width="15.6640625" style="15" customWidth="1"/>
    <col min="12046" max="12046" width="26.33203125" style="15" bestFit="1" customWidth="1"/>
    <col min="12047" max="12047" width="6.44140625" style="15" bestFit="1" customWidth="1"/>
    <col min="12048" max="12048" width="6.33203125" style="15" bestFit="1" customWidth="1"/>
    <col min="12049" max="12049" width="4.88671875" style="15" customWidth="1"/>
    <col min="12050" max="12050" width="4.5546875" style="15" customWidth="1"/>
    <col min="12051" max="12051" width="5" style="15" customWidth="1"/>
    <col min="12052" max="12052" width="4.5546875" style="15" customWidth="1"/>
    <col min="12053" max="12053" width="4.6640625" style="15" customWidth="1"/>
    <col min="12054" max="12288" width="8.88671875" style="15"/>
    <col min="12289" max="12289" width="4.33203125" style="15" customWidth="1"/>
    <col min="12290" max="12291" width="15.6640625" style="15" customWidth="1"/>
    <col min="12292" max="12292" width="5.88671875" style="15" customWidth="1"/>
    <col min="12293" max="12293" width="6.33203125" style="15" bestFit="1" customWidth="1"/>
    <col min="12294" max="12298" width="5" style="15" customWidth="1"/>
    <col min="12299" max="12299" width="1.6640625" style="15" customWidth="1"/>
    <col min="12300" max="12300" width="4.33203125" style="15" customWidth="1"/>
    <col min="12301" max="12301" width="15.6640625" style="15" customWidth="1"/>
    <col min="12302" max="12302" width="26.33203125" style="15" bestFit="1" customWidth="1"/>
    <col min="12303" max="12303" width="6.44140625" style="15" bestFit="1" customWidth="1"/>
    <col min="12304" max="12304" width="6.33203125" style="15" bestFit="1" customWidth="1"/>
    <col min="12305" max="12305" width="4.88671875" style="15" customWidth="1"/>
    <col min="12306" max="12306" width="4.5546875" style="15" customWidth="1"/>
    <col min="12307" max="12307" width="5" style="15" customWidth="1"/>
    <col min="12308" max="12308" width="4.5546875" style="15" customWidth="1"/>
    <col min="12309" max="12309" width="4.6640625" style="15" customWidth="1"/>
    <col min="12310" max="12544" width="8.88671875" style="15"/>
    <col min="12545" max="12545" width="4.33203125" style="15" customWidth="1"/>
    <col min="12546" max="12547" width="15.6640625" style="15" customWidth="1"/>
    <col min="12548" max="12548" width="5.88671875" style="15" customWidth="1"/>
    <col min="12549" max="12549" width="6.33203125" style="15" bestFit="1" customWidth="1"/>
    <col min="12550" max="12554" width="5" style="15" customWidth="1"/>
    <col min="12555" max="12555" width="1.6640625" style="15" customWidth="1"/>
    <col min="12556" max="12556" width="4.33203125" style="15" customWidth="1"/>
    <col min="12557" max="12557" width="15.6640625" style="15" customWidth="1"/>
    <col min="12558" max="12558" width="26.33203125" style="15" bestFit="1" customWidth="1"/>
    <col min="12559" max="12559" width="6.44140625" style="15" bestFit="1" customWidth="1"/>
    <col min="12560" max="12560" width="6.33203125" style="15" bestFit="1" customWidth="1"/>
    <col min="12561" max="12561" width="4.88671875" style="15" customWidth="1"/>
    <col min="12562" max="12562" width="4.5546875" style="15" customWidth="1"/>
    <col min="12563" max="12563" width="5" style="15" customWidth="1"/>
    <col min="12564" max="12564" width="4.5546875" style="15" customWidth="1"/>
    <col min="12565" max="12565" width="4.6640625" style="15" customWidth="1"/>
    <col min="12566" max="12800" width="8.88671875" style="15"/>
    <col min="12801" max="12801" width="4.33203125" style="15" customWidth="1"/>
    <col min="12802" max="12803" width="15.6640625" style="15" customWidth="1"/>
    <col min="12804" max="12804" width="5.88671875" style="15" customWidth="1"/>
    <col min="12805" max="12805" width="6.33203125" style="15" bestFit="1" customWidth="1"/>
    <col min="12806" max="12810" width="5" style="15" customWidth="1"/>
    <col min="12811" max="12811" width="1.6640625" style="15" customWidth="1"/>
    <col min="12812" max="12812" width="4.33203125" style="15" customWidth="1"/>
    <col min="12813" max="12813" width="15.6640625" style="15" customWidth="1"/>
    <col min="12814" max="12814" width="26.33203125" style="15" bestFit="1" customWidth="1"/>
    <col min="12815" max="12815" width="6.44140625" style="15" bestFit="1" customWidth="1"/>
    <col min="12816" max="12816" width="6.33203125" style="15" bestFit="1" customWidth="1"/>
    <col min="12817" max="12817" width="4.88671875" style="15" customWidth="1"/>
    <col min="12818" max="12818" width="4.5546875" style="15" customWidth="1"/>
    <col min="12819" max="12819" width="5" style="15" customWidth="1"/>
    <col min="12820" max="12820" width="4.5546875" style="15" customWidth="1"/>
    <col min="12821" max="12821" width="4.6640625" style="15" customWidth="1"/>
    <col min="12822" max="13056" width="8.88671875" style="15"/>
    <col min="13057" max="13057" width="4.33203125" style="15" customWidth="1"/>
    <col min="13058" max="13059" width="15.6640625" style="15" customWidth="1"/>
    <col min="13060" max="13060" width="5.88671875" style="15" customWidth="1"/>
    <col min="13061" max="13061" width="6.33203125" style="15" bestFit="1" customWidth="1"/>
    <col min="13062" max="13066" width="5" style="15" customWidth="1"/>
    <col min="13067" max="13067" width="1.6640625" style="15" customWidth="1"/>
    <col min="13068" max="13068" width="4.33203125" style="15" customWidth="1"/>
    <col min="13069" max="13069" width="15.6640625" style="15" customWidth="1"/>
    <col min="13070" max="13070" width="26.33203125" style="15" bestFit="1" customWidth="1"/>
    <col min="13071" max="13071" width="6.44140625" style="15" bestFit="1" customWidth="1"/>
    <col min="13072" max="13072" width="6.33203125" style="15" bestFit="1" customWidth="1"/>
    <col min="13073" max="13073" width="4.88671875" style="15" customWidth="1"/>
    <col min="13074" max="13074" width="4.5546875" style="15" customWidth="1"/>
    <col min="13075" max="13075" width="5" style="15" customWidth="1"/>
    <col min="13076" max="13076" width="4.5546875" style="15" customWidth="1"/>
    <col min="13077" max="13077" width="4.6640625" style="15" customWidth="1"/>
    <col min="13078" max="13312" width="8.88671875" style="15"/>
    <col min="13313" max="13313" width="4.33203125" style="15" customWidth="1"/>
    <col min="13314" max="13315" width="15.6640625" style="15" customWidth="1"/>
    <col min="13316" max="13316" width="5.88671875" style="15" customWidth="1"/>
    <col min="13317" max="13317" width="6.33203125" style="15" bestFit="1" customWidth="1"/>
    <col min="13318" max="13322" width="5" style="15" customWidth="1"/>
    <col min="13323" max="13323" width="1.6640625" style="15" customWidth="1"/>
    <col min="13324" max="13324" width="4.33203125" style="15" customWidth="1"/>
    <col min="13325" max="13325" width="15.6640625" style="15" customWidth="1"/>
    <col min="13326" max="13326" width="26.33203125" style="15" bestFit="1" customWidth="1"/>
    <col min="13327" max="13327" width="6.44140625" style="15" bestFit="1" customWidth="1"/>
    <col min="13328" max="13328" width="6.33203125" style="15" bestFit="1" customWidth="1"/>
    <col min="13329" max="13329" width="4.88671875" style="15" customWidth="1"/>
    <col min="13330" max="13330" width="4.5546875" style="15" customWidth="1"/>
    <col min="13331" max="13331" width="5" style="15" customWidth="1"/>
    <col min="13332" max="13332" width="4.5546875" style="15" customWidth="1"/>
    <col min="13333" max="13333" width="4.6640625" style="15" customWidth="1"/>
    <col min="13334" max="13568" width="8.88671875" style="15"/>
    <col min="13569" max="13569" width="4.33203125" style="15" customWidth="1"/>
    <col min="13570" max="13571" width="15.6640625" style="15" customWidth="1"/>
    <col min="13572" max="13572" width="5.88671875" style="15" customWidth="1"/>
    <col min="13573" max="13573" width="6.33203125" style="15" bestFit="1" customWidth="1"/>
    <col min="13574" max="13578" width="5" style="15" customWidth="1"/>
    <col min="13579" max="13579" width="1.6640625" style="15" customWidth="1"/>
    <col min="13580" max="13580" width="4.33203125" style="15" customWidth="1"/>
    <col min="13581" max="13581" width="15.6640625" style="15" customWidth="1"/>
    <col min="13582" max="13582" width="26.33203125" style="15" bestFit="1" customWidth="1"/>
    <col min="13583" max="13583" width="6.44140625" style="15" bestFit="1" customWidth="1"/>
    <col min="13584" max="13584" width="6.33203125" style="15" bestFit="1" customWidth="1"/>
    <col min="13585" max="13585" width="4.88671875" style="15" customWidth="1"/>
    <col min="13586" max="13586" width="4.5546875" style="15" customWidth="1"/>
    <col min="13587" max="13587" width="5" style="15" customWidth="1"/>
    <col min="13588" max="13588" width="4.5546875" style="15" customWidth="1"/>
    <col min="13589" max="13589" width="4.6640625" style="15" customWidth="1"/>
    <col min="13590" max="13824" width="8.88671875" style="15"/>
    <col min="13825" max="13825" width="4.33203125" style="15" customWidth="1"/>
    <col min="13826" max="13827" width="15.6640625" style="15" customWidth="1"/>
    <col min="13828" max="13828" width="5.88671875" style="15" customWidth="1"/>
    <col min="13829" max="13829" width="6.33203125" style="15" bestFit="1" customWidth="1"/>
    <col min="13830" max="13834" width="5" style="15" customWidth="1"/>
    <col min="13835" max="13835" width="1.6640625" style="15" customWidth="1"/>
    <col min="13836" max="13836" width="4.33203125" style="15" customWidth="1"/>
    <col min="13837" max="13837" width="15.6640625" style="15" customWidth="1"/>
    <col min="13838" max="13838" width="26.33203125" style="15" bestFit="1" customWidth="1"/>
    <col min="13839" max="13839" width="6.44140625" style="15" bestFit="1" customWidth="1"/>
    <col min="13840" max="13840" width="6.33203125" style="15" bestFit="1" customWidth="1"/>
    <col min="13841" max="13841" width="4.88671875" style="15" customWidth="1"/>
    <col min="13842" max="13842" width="4.5546875" style="15" customWidth="1"/>
    <col min="13843" max="13843" width="5" style="15" customWidth="1"/>
    <col min="13844" max="13844" width="4.5546875" style="15" customWidth="1"/>
    <col min="13845" max="13845" width="4.6640625" style="15" customWidth="1"/>
    <col min="13846" max="14080" width="8.88671875" style="15"/>
    <col min="14081" max="14081" width="4.33203125" style="15" customWidth="1"/>
    <col min="14082" max="14083" width="15.6640625" style="15" customWidth="1"/>
    <col min="14084" max="14084" width="5.88671875" style="15" customWidth="1"/>
    <col min="14085" max="14085" width="6.33203125" style="15" bestFit="1" customWidth="1"/>
    <col min="14086" max="14090" width="5" style="15" customWidth="1"/>
    <col min="14091" max="14091" width="1.6640625" style="15" customWidth="1"/>
    <col min="14092" max="14092" width="4.33203125" style="15" customWidth="1"/>
    <col min="14093" max="14093" width="15.6640625" style="15" customWidth="1"/>
    <col min="14094" max="14094" width="26.33203125" style="15" bestFit="1" customWidth="1"/>
    <col min="14095" max="14095" width="6.44140625" style="15" bestFit="1" customWidth="1"/>
    <col min="14096" max="14096" width="6.33203125" style="15" bestFit="1" customWidth="1"/>
    <col min="14097" max="14097" width="4.88671875" style="15" customWidth="1"/>
    <col min="14098" max="14098" width="4.5546875" style="15" customWidth="1"/>
    <col min="14099" max="14099" width="5" style="15" customWidth="1"/>
    <col min="14100" max="14100" width="4.5546875" style="15" customWidth="1"/>
    <col min="14101" max="14101" width="4.6640625" style="15" customWidth="1"/>
    <col min="14102" max="14336" width="8.88671875" style="15"/>
    <col min="14337" max="14337" width="4.33203125" style="15" customWidth="1"/>
    <col min="14338" max="14339" width="15.6640625" style="15" customWidth="1"/>
    <col min="14340" max="14340" width="5.88671875" style="15" customWidth="1"/>
    <col min="14341" max="14341" width="6.33203125" style="15" bestFit="1" customWidth="1"/>
    <col min="14342" max="14346" width="5" style="15" customWidth="1"/>
    <col min="14347" max="14347" width="1.6640625" style="15" customWidth="1"/>
    <col min="14348" max="14348" width="4.33203125" style="15" customWidth="1"/>
    <col min="14349" max="14349" width="15.6640625" style="15" customWidth="1"/>
    <col min="14350" max="14350" width="26.33203125" style="15" bestFit="1" customWidth="1"/>
    <col min="14351" max="14351" width="6.44140625" style="15" bestFit="1" customWidth="1"/>
    <col min="14352" max="14352" width="6.33203125" style="15" bestFit="1" customWidth="1"/>
    <col min="14353" max="14353" width="4.88671875" style="15" customWidth="1"/>
    <col min="14354" max="14354" width="4.5546875" style="15" customWidth="1"/>
    <col min="14355" max="14355" width="5" style="15" customWidth="1"/>
    <col min="14356" max="14356" width="4.5546875" style="15" customWidth="1"/>
    <col min="14357" max="14357" width="4.6640625" style="15" customWidth="1"/>
    <col min="14358" max="14592" width="8.88671875" style="15"/>
    <col min="14593" max="14593" width="4.33203125" style="15" customWidth="1"/>
    <col min="14594" max="14595" width="15.6640625" style="15" customWidth="1"/>
    <col min="14596" max="14596" width="5.88671875" style="15" customWidth="1"/>
    <col min="14597" max="14597" width="6.33203125" style="15" bestFit="1" customWidth="1"/>
    <col min="14598" max="14602" width="5" style="15" customWidth="1"/>
    <col min="14603" max="14603" width="1.6640625" style="15" customWidth="1"/>
    <col min="14604" max="14604" width="4.33203125" style="15" customWidth="1"/>
    <col min="14605" max="14605" width="15.6640625" style="15" customWidth="1"/>
    <col min="14606" max="14606" width="26.33203125" style="15" bestFit="1" customWidth="1"/>
    <col min="14607" max="14607" width="6.44140625" style="15" bestFit="1" customWidth="1"/>
    <col min="14608" max="14608" width="6.33203125" style="15" bestFit="1" customWidth="1"/>
    <col min="14609" max="14609" width="4.88671875" style="15" customWidth="1"/>
    <col min="14610" max="14610" width="4.5546875" style="15" customWidth="1"/>
    <col min="14611" max="14611" width="5" style="15" customWidth="1"/>
    <col min="14612" max="14612" width="4.5546875" style="15" customWidth="1"/>
    <col min="14613" max="14613" width="4.6640625" style="15" customWidth="1"/>
    <col min="14614" max="14848" width="8.88671875" style="15"/>
    <col min="14849" max="14849" width="4.33203125" style="15" customWidth="1"/>
    <col min="14850" max="14851" width="15.6640625" style="15" customWidth="1"/>
    <col min="14852" max="14852" width="5.88671875" style="15" customWidth="1"/>
    <col min="14853" max="14853" width="6.33203125" style="15" bestFit="1" customWidth="1"/>
    <col min="14854" max="14858" width="5" style="15" customWidth="1"/>
    <col min="14859" max="14859" width="1.6640625" style="15" customWidth="1"/>
    <col min="14860" max="14860" width="4.33203125" style="15" customWidth="1"/>
    <col min="14861" max="14861" width="15.6640625" style="15" customWidth="1"/>
    <col min="14862" max="14862" width="26.33203125" style="15" bestFit="1" customWidth="1"/>
    <col min="14863" max="14863" width="6.44140625" style="15" bestFit="1" customWidth="1"/>
    <col min="14864" max="14864" width="6.33203125" style="15" bestFit="1" customWidth="1"/>
    <col min="14865" max="14865" width="4.88671875" style="15" customWidth="1"/>
    <col min="14866" max="14866" width="4.5546875" style="15" customWidth="1"/>
    <col min="14867" max="14867" width="5" style="15" customWidth="1"/>
    <col min="14868" max="14868" width="4.5546875" style="15" customWidth="1"/>
    <col min="14869" max="14869" width="4.6640625" style="15" customWidth="1"/>
    <col min="14870" max="15104" width="8.88671875" style="15"/>
    <col min="15105" max="15105" width="4.33203125" style="15" customWidth="1"/>
    <col min="15106" max="15107" width="15.6640625" style="15" customWidth="1"/>
    <col min="15108" max="15108" width="5.88671875" style="15" customWidth="1"/>
    <col min="15109" max="15109" width="6.33203125" style="15" bestFit="1" customWidth="1"/>
    <col min="15110" max="15114" width="5" style="15" customWidth="1"/>
    <col min="15115" max="15115" width="1.6640625" style="15" customWidth="1"/>
    <col min="15116" max="15116" width="4.33203125" style="15" customWidth="1"/>
    <col min="15117" max="15117" width="15.6640625" style="15" customWidth="1"/>
    <col min="15118" max="15118" width="26.33203125" style="15" bestFit="1" customWidth="1"/>
    <col min="15119" max="15119" width="6.44140625" style="15" bestFit="1" customWidth="1"/>
    <col min="15120" max="15120" width="6.33203125" style="15" bestFit="1" customWidth="1"/>
    <col min="15121" max="15121" width="4.88671875" style="15" customWidth="1"/>
    <col min="15122" max="15122" width="4.5546875" style="15" customWidth="1"/>
    <col min="15123" max="15123" width="5" style="15" customWidth="1"/>
    <col min="15124" max="15124" width="4.5546875" style="15" customWidth="1"/>
    <col min="15125" max="15125" width="4.6640625" style="15" customWidth="1"/>
    <col min="15126" max="15360" width="8.88671875" style="15"/>
    <col min="15361" max="15361" width="4.33203125" style="15" customWidth="1"/>
    <col min="15362" max="15363" width="15.6640625" style="15" customWidth="1"/>
    <col min="15364" max="15364" width="5.88671875" style="15" customWidth="1"/>
    <col min="15365" max="15365" width="6.33203125" style="15" bestFit="1" customWidth="1"/>
    <col min="15366" max="15370" width="5" style="15" customWidth="1"/>
    <col min="15371" max="15371" width="1.6640625" style="15" customWidth="1"/>
    <col min="15372" max="15372" width="4.33203125" style="15" customWidth="1"/>
    <col min="15373" max="15373" width="15.6640625" style="15" customWidth="1"/>
    <col min="15374" max="15374" width="26.33203125" style="15" bestFit="1" customWidth="1"/>
    <col min="15375" max="15375" width="6.44140625" style="15" bestFit="1" customWidth="1"/>
    <col min="15376" max="15376" width="6.33203125" style="15" bestFit="1" customWidth="1"/>
    <col min="15377" max="15377" width="4.88671875" style="15" customWidth="1"/>
    <col min="15378" max="15378" width="4.5546875" style="15" customWidth="1"/>
    <col min="15379" max="15379" width="5" style="15" customWidth="1"/>
    <col min="15380" max="15380" width="4.5546875" style="15" customWidth="1"/>
    <col min="15381" max="15381" width="4.6640625" style="15" customWidth="1"/>
    <col min="15382" max="15616" width="8.88671875" style="15"/>
    <col min="15617" max="15617" width="4.33203125" style="15" customWidth="1"/>
    <col min="15618" max="15619" width="15.6640625" style="15" customWidth="1"/>
    <col min="15620" max="15620" width="5.88671875" style="15" customWidth="1"/>
    <col min="15621" max="15621" width="6.33203125" style="15" bestFit="1" customWidth="1"/>
    <col min="15622" max="15626" width="5" style="15" customWidth="1"/>
    <col min="15627" max="15627" width="1.6640625" style="15" customWidth="1"/>
    <col min="15628" max="15628" width="4.33203125" style="15" customWidth="1"/>
    <col min="15629" max="15629" width="15.6640625" style="15" customWidth="1"/>
    <col min="15630" max="15630" width="26.33203125" style="15" bestFit="1" customWidth="1"/>
    <col min="15631" max="15631" width="6.44140625" style="15" bestFit="1" customWidth="1"/>
    <col min="15632" max="15632" width="6.33203125" style="15" bestFit="1" customWidth="1"/>
    <col min="15633" max="15633" width="4.88671875" style="15" customWidth="1"/>
    <col min="15634" max="15634" width="4.5546875" style="15" customWidth="1"/>
    <col min="15635" max="15635" width="5" style="15" customWidth="1"/>
    <col min="15636" max="15636" width="4.5546875" style="15" customWidth="1"/>
    <col min="15637" max="15637" width="4.6640625" style="15" customWidth="1"/>
    <col min="15638" max="15872" width="8.88671875" style="15"/>
    <col min="15873" max="15873" width="4.33203125" style="15" customWidth="1"/>
    <col min="15874" max="15875" width="15.6640625" style="15" customWidth="1"/>
    <col min="15876" max="15876" width="5.88671875" style="15" customWidth="1"/>
    <col min="15877" max="15877" width="6.33203125" style="15" bestFit="1" customWidth="1"/>
    <col min="15878" max="15882" width="5" style="15" customWidth="1"/>
    <col min="15883" max="15883" width="1.6640625" style="15" customWidth="1"/>
    <col min="15884" max="15884" width="4.33203125" style="15" customWidth="1"/>
    <col min="15885" max="15885" width="15.6640625" style="15" customWidth="1"/>
    <col min="15886" max="15886" width="26.33203125" style="15" bestFit="1" customWidth="1"/>
    <col min="15887" max="15887" width="6.44140625" style="15" bestFit="1" customWidth="1"/>
    <col min="15888" max="15888" width="6.33203125" style="15" bestFit="1" customWidth="1"/>
    <col min="15889" max="15889" width="4.88671875" style="15" customWidth="1"/>
    <col min="15890" max="15890" width="4.5546875" style="15" customWidth="1"/>
    <col min="15891" max="15891" width="5" style="15" customWidth="1"/>
    <col min="15892" max="15892" width="4.5546875" style="15" customWidth="1"/>
    <col min="15893" max="15893" width="4.6640625" style="15" customWidth="1"/>
    <col min="15894" max="16128" width="8.88671875" style="15"/>
    <col min="16129" max="16129" width="4.33203125" style="15" customWidth="1"/>
    <col min="16130" max="16131" width="15.6640625" style="15" customWidth="1"/>
    <col min="16132" max="16132" width="5.88671875" style="15" customWidth="1"/>
    <col min="16133" max="16133" width="6.33203125" style="15" bestFit="1" customWidth="1"/>
    <col min="16134" max="16138" width="5" style="15" customWidth="1"/>
    <col min="16139" max="16139" width="1.6640625" style="15" customWidth="1"/>
    <col min="16140" max="16140" width="4.33203125" style="15" customWidth="1"/>
    <col min="16141" max="16141" width="15.6640625" style="15" customWidth="1"/>
    <col min="16142" max="16142" width="26.33203125" style="15" bestFit="1" customWidth="1"/>
    <col min="16143" max="16143" width="6.44140625" style="15" bestFit="1" customWidth="1"/>
    <col min="16144" max="16144" width="6.33203125" style="15" bestFit="1" customWidth="1"/>
    <col min="16145" max="16145" width="4.88671875" style="15" customWidth="1"/>
    <col min="16146" max="16146" width="4.5546875" style="15" customWidth="1"/>
    <col min="16147" max="16147" width="5" style="15" customWidth="1"/>
    <col min="16148" max="16148" width="4.5546875" style="15" customWidth="1"/>
    <col min="16149" max="16149" width="4.6640625" style="15" customWidth="1"/>
    <col min="16150" max="16384" width="8.88671875" style="15"/>
  </cols>
  <sheetData>
    <row r="1" spans="1:21" x14ac:dyDescent="0.3">
      <c r="A1" s="14" t="s">
        <v>1600</v>
      </c>
      <c r="C1" s="14"/>
      <c r="M1" s="14"/>
      <c r="S1" s="18" t="s">
        <v>1058</v>
      </c>
      <c r="T1" s="19"/>
      <c r="U1" s="20"/>
    </row>
    <row r="2" spans="1:21" s="14" customFormat="1" x14ac:dyDescent="0.3">
      <c r="A2" s="17" t="s">
        <v>548</v>
      </c>
      <c r="B2" s="14" t="s">
        <v>4</v>
      </c>
      <c r="C2" s="14" t="s">
        <v>5</v>
      </c>
      <c r="D2" s="17" t="s">
        <v>1</v>
      </c>
      <c r="E2" s="17" t="s">
        <v>7</v>
      </c>
      <c r="F2" s="17" t="s">
        <v>1049</v>
      </c>
      <c r="G2" s="17" t="s">
        <v>1598</v>
      </c>
      <c r="H2" s="17" t="s">
        <v>1022</v>
      </c>
      <c r="I2" s="17" t="s">
        <v>1599</v>
      </c>
      <c r="J2" s="17" t="s">
        <v>1025</v>
      </c>
      <c r="L2" s="17" t="s">
        <v>548</v>
      </c>
      <c r="M2" s="14" t="s">
        <v>4</v>
      </c>
      <c r="N2" s="14" t="s">
        <v>5</v>
      </c>
      <c r="O2" s="17" t="s">
        <v>1</v>
      </c>
      <c r="P2" s="17" t="s">
        <v>7</v>
      </c>
      <c r="Q2" s="17" t="s">
        <v>1049</v>
      </c>
      <c r="R2" s="17" t="s">
        <v>1598</v>
      </c>
      <c r="S2" s="17" t="s">
        <v>1022</v>
      </c>
      <c r="T2" s="17" t="s">
        <v>1599</v>
      </c>
      <c r="U2" s="17" t="s">
        <v>1025</v>
      </c>
    </row>
    <row r="3" spans="1:21" x14ac:dyDescent="0.3">
      <c r="A3" s="16"/>
      <c r="B3" s="14" t="s">
        <v>1778</v>
      </c>
      <c r="C3" s="14"/>
      <c r="L3" s="16"/>
      <c r="M3" s="14" t="s">
        <v>1779</v>
      </c>
    </row>
    <row r="4" spans="1:21" x14ac:dyDescent="0.3">
      <c r="A4" s="17">
        <v>1</v>
      </c>
      <c r="B4" s="14" t="s">
        <v>24</v>
      </c>
      <c r="C4" s="14" t="s">
        <v>25</v>
      </c>
      <c r="D4" s="17" t="s">
        <v>10</v>
      </c>
      <c r="E4" s="17" t="s">
        <v>1348</v>
      </c>
      <c r="F4" s="17">
        <v>1</v>
      </c>
      <c r="G4" s="17">
        <v>1</v>
      </c>
      <c r="H4" s="17">
        <v>1</v>
      </c>
      <c r="I4" s="17">
        <v>1</v>
      </c>
      <c r="J4" s="17">
        <f>SUM(F4:I4)</f>
        <v>4</v>
      </c>
      <c r="L4" s="17">
        <v>1</v>
      </c>
      <c r="M4" s="14" t="s">
        <v>357</v>
      </c>
      <c r="N4" s="14" t="s">
        <v>358</v>
      </c>
      <c r="O4" s="17" t="s">
        <v>350</v>
      </c>
      <c r="P4" s="17" t="s">
        <v>1348</v>
      </c>
      <c r="Q4" s="17">
        <v>1</v>
      </c>
      <c r="R4" s="17">
        <v>2</v>
      </c>
      <c r="S4" s="17">
        <v>2</v>
      </c>
      <c r="T4" s="17">
        <v>2</v>
      </c>
      <c r="U4" s="17">
        <f>SUM(Q4:T4)</f>
        <v>7</v>
      </c>
    </row>
    <row r="5" spans="1:21" ht="15" x14ac:dyDescent="0.25">
      <c r="A5" s="16">
        <v>2</v>
      </c>
      <c r="B5" s="15" t="s">
        <v>565</v>
      </c>
      <c r="C5" s="15" t="s">
        <v>978</v>
      </c>
      <c r="D5" s="16" t="s">
        <v>10</v>
      </c>
      <c r="E5" s="16" t="s">
        <v>1348</v>
      </c>
      <c r="F5" s="16">
        <v>2</v>
      </c>
      <c r="G5" s="16">
        <v>2</v>
      </c>
      <c r="H5" s="16">
        <v>2</v>
      </c>
      <c r="I5" s="16">
        <v>3</v>
      </c>
      <c r="J5" s="21">
        <f>SUM(F5:I5)</f>
        <v>9</v>
      </c>
      <c r="L5" s="16">
        <v>2</v>
      </c>
      <c r="M5" s="15" t="s">
        <v>357</v>
      </c>
      <c r="N5" s="15" t="s">
        <v>1091</v>
      </c>
      <c r="O5" s="16" t="s">
        <v>10</v>
      </c>
      <c r="P5" s="21" t="s">
        <v>1348</v>
      </c>
      <c r="Q5" s="16">
        <v>3</v>
      </c>
      <c r="R5" s="16">
        <v>7</v>
      </c>
      <c r="S5" s="16">
        <v>4</v>
      </c>
      <c r="T5" s="16">
        <v>4</v>
      </c>
      <c r="U5" s="21">
        <f>SUM(Q5:T5)</f>
        <v>18</v>
      </c>
    </row>
    <row r="6" spans="1:21" ht="15" x14ac:dyDescent="0.25">
      <c r="A6" s="16">
        <v>3</v>
      </c>
      <c r="B6" s="15" t="s">
        <v>76</v>
      </c>
      <c r="C6" s="15" t="s">
        <v>988</v>
      </c>
      <c r="D6" s="16" t="s">
        <v>10</v>
      </c>
      <c r="E6" s="16" t="s">
        <v>1348</v>
      </c>
      <c r="F6" s="16">
        <v>4</v>
      </c>
      <c r="G6" s="16">
        <v>4</v>
      </c>
      <c r="H6" s="16">
        <v>6</v>
      </c>
      <c r="I6" s="16">
        <v>4</v>
      </c>
      <c r="J6" s="21">
        <f>SUM(F6:I6)</f>
        <v>18</v>
      </c>
      <c r="L6" s="39" t="s">
        <v>1763</v>
      </c>
      <c r="M6" s="23" t="s">
        <v>355</v>
      </c>
      <c r="N6" s="23" t="s">
        <v>86</v>
      </c>
      <c r="O6" s="21" t="s">
        <v>350</v>
      </c>
      <c r="P6" s="21" t="s">
        <v>49</v>
      </c>
      <c r="Q6" s="16">
        <v>6</v>
      </c>
      <c r="R6" s="16">
        <v>10</v>
      </c>
      <c r="S6" s="16">
        <v>7</v>
      </c>
      <c r="T6" s="16">
        <v>6</v>
      </c>
      <c r="U6" s="21">
        <f>SUM(Q6:T6)</f>
        <v>29</v>
      </c>
    </row>
    <row r="7" spans="1:21" ht="15" x14ac:dyDescent="0.25">
      <c r="A7" s="16"/>
      <c r="D7" s="16"/>
      <c r="F7" s="16"/>
      <c r="G7" s="16"/>
      <c r="H7" s="16"/>
      <c r="I7" s="16"/>
      <c r="J7" s="21"/>
      <c r="L7" s="39" t="s">
        <v>1763</v>
      </c>
      <c r="M7" s="15" t="s">
        <v>431</v>
      </c>
      <c r="N7" s="15" t="s">
        <v>36</v>
      </c>
      <c r="O7" s="16" t="s">
        <v>350</v>
      </c>
      <c r="P7" s="21" t="s">
        <v>1348</v>
      </c>
      <c r="Q7" s="16">
        <v>5</v>
      </c>
      <c r="R7" s="16">
        <v>13</v>
      </c>
      <c r="S7" s="16">
        <v>6</v>
      </c>
      <c r="T7" s="16">
        <v>5</v>
      </c>
      <c r="U7" s="21">
        <f>SUM(Q7:T7)</f>
        <v>29</v>
      </c>
    </row>
    <row r="8" spans="1:21" x14ac:dyDescent="0.3">
      <c r="A8" s="16"/>
      <c r="B8" s="14" t="s">
        <v>1026</v>
      </c>
      <c r="C8" s="14"/>
      <c r="D8" s="16"/>
      <c r="F8" s="16"/>
      <c r="G8" s="16"/>
      <c r="H8" s="16"/>
      <c r="I8" s="16"/>
      <c r="L8" s="16"/>
      <c r="M8" s="14" t="s">
        <v>1027</v>
      </c>
    </row>
    <row r="9" spans="1:21" x14ac:dyDescent="0.3">
      <c r="A9" s="17">
        <v>1</v>
      </c>
      <c r="B9" s="14" t="s">
        <v>140</v>
      </c>
      <c r="C9" s="14" t="s">
        <v>141</v>
      </c>
      <c r="D9" s="17" t="s">
        <v>17</v>
      </c>
      <c r="E9" s="17" t="s">
        <v>49</v>
      </c>
      <c r="F9" s="17">
        <v>3</v>
      </c>
      <c r="G9" s="17">
        <v>3</v>
      </c>
      <c r="H9" s="17">
        <v>2</v>
      </c>
      <c r="I9" s="17">
        <v>3</v>
      </c>
      <c r="J9" s="17">
        <f>SUM(F9:I9)</f>
        <v>11</v>
      </c>
      <c r="K9" s="14"/>
      <c r="L9" s="17">
        <v>1</v>
      </c>
      <c r="M9" s="14" t="s">
        <v>394</v>
      </c>
      <c r="N9" s="14" t="s">
        <v>199</v>
      </c>
      <c r="O9" s="17" t="s">
        <v>350</v>
      </c>
      <c r="P9" s="17" t="s">
        <v>49</v>
      </c>
      <c r="Q9" s="17">
        <v>6</v>
      </c>
      <c r="R9" s="17">
        <v>7</v>
      </c>
      <c r="S9" s="17">
        <v>6</v>
      </c>
      <c r="T9" s="17">
        <v>4</v>
      </c>
      <c r="U9" s="17">
        <f>SUM(Q9:T9)</f>
        <v>23</v>
      </c>
    </row>
    <row r="10" spans="1:21" ht="15" x14ac:dyDescent="0.25">
      <c r="A10" s="22">
        <v>2</v>
      </c>
      <c r="B10" s="15" t="s">
        <v>905</v>
      </c>
      <c r="C10" s="15" t="s">
        <v>906</v>
      </c>
      <c r="D10" s="16" t="s">
        <v>17</v>
      </c>
      <c r="E10" s="16" t="s">
        <v>42</v>
      </c>
      <c r="F10" s="16">
        <v>4</v>
      </c>
      <c r="G10" s="16">
        <v>4</v>
      </c>
      <c r="H10" s="16">
        <v>3</v>
      </c>
      <c r="I10" s="16">
        <v>2</v>
      </c>
      <c r="J10" s="21">
        <f>SUM(F10:I10)</f>
        <v>13</v>
      </c>
      <c r="L10" s="16">
        <v>2</v>
      </c>
      <c r="M10" s="15" t="s">
        <v>439</v>
      </c>
      <c r="N10" s="15" t="s">
        <v>440</v>
      </c>
      <c r="O10" s="16" t="s">
        <v>350</v>
      </c>
      <c r="P10" s="16" t="s">
        <v>1348</v>
      </c>
      <c r="Q10" s="16">
        <v>9</v>
      </c>
      <c r="R10" s="16">
        <v>8</v>
      </c>
      <c r="S10" s="16">
        <v>7</v>
      </c>
      <c r="T10" s="16">
        <v>6</v>
      </c>
      <c r="U10" s="21">
        <f>SUM(Q10:T10)</f>
        <v>30</v>
      </c>
    </row>
    <row r="11" spans="1:21" ht="15" x14ac:dyDescent="0.25">
      <c r="A11" s="22">
        <v>3</v>
      </c>
      <c r="B11" s="15" t="s">
        <v>106</v>
      </c>
      <c r="C11" s="15" t="s">
        <v>107</v>
      </c>
      <c r="D11" s="16" t="s">
        <v>17</v>
      </c>
      <c r="E11" s="16" t="s">
        <v>42</v>
      </c>
      <c r="F11" s="16">
        <v>5</v>
      </c>
      <c r="G11" s="16">
        <v>6</v>
      </c>
      <c r="H11" s="16">
        <v>5</v>
      </c>
      <c r="I11" s="16">
        <v>3</v>
      </c>
      <c r="J11" s="21">
        <f>SUM(F11:I11)</f>
        <v>19</v>
      </c>
      <c r="L11" s="16">
        <v>3</v>
      </c>
      <c r="M11" s="15" t="s">
        <v>407</v>
      </c>
      <c r="N11" s="15" t="s">
        <v>70</v>
      </c>
      <c r="O11" s="16" t="s">
        <v>350</v>
      </c>
      <c r="P11" s="16" t="s">
        <v>39</v>
      </c>
      <c r="Q11" s="16">
        <v>8</v>
      </c>
      <c r="R11" s="16">
        <v>12</v>
      </c>
      <c r="S11" s="40">
        <v>29</v>
      </c>
      <c r="T11" s="16">
        <v>8</v>
      </c>
      <c r="U11" s="21">
        <f>SUM(Q11:T11)</f>
        <v>57</v>
      </c>
    </row>
    <row r="12" spans="1:21" ht="15" x14ac:dyDescent="0.25">
      <c r="A12" s="16"/>
      <c r="D12" s="16"/>
      <c r="F12" s="16"/>
      <c r="G12" s="16"/>
      <c r="H12" s="16"/>
      <c r="I12" s="16"/>
      <c r="J12" s="21"/>
      <c r="L12" s="16"/>
      <c r="U12" s="21"/>
    </row>
    <row r="13" spans="1:21" x14ac:dyDescent="0.3">
      <c r="A13" s="16"/>
      <c r="B13" s="14" t="s">
        <v>1028</v>
      </c>
      <c r="C13" s="14"/>
      <c r="D13" s="16"/>
      <c r="F13" s="16"/>
      <c r="G13" s="16"/>
      <c r="H13" s="16"/>
      <c r="I13" s="16"/>
      <c r="L13" s="16"/>
      <c r="M13" s="14" t="s">
        <v>1029</v>
      </c>
    </row>
    <row r="14" spans="1:21" x14ac:dyDescent="0.3">
      <c r="A14" s="62" t="s">
        <v>1788</v>
      </c>
      <c r="B14" s="14" t="s">
        <v>93</v>
      </c>
      <c r="C14" s="14" t="s">
        <v>94</v>
      </c>
      <c r="D14" s="17" t="s">
        <v>57</v>
      </c>
      <c r="E14" s="17" t="s">
        <v>21</v>
      </c>
      <c r="F14" s="17">
        <v>3</v>
      </c>
      <c r="G14" s="17">
        <v>3</v>
      </c>
      <c r="H14" s="17">
        <v>2</v>
      </c>
      <c r="I14" s="17">
        <v>1</v>
      </c>
      <c r="J14" s="17">
        <f>SUM(F14:I14)</f>
        <v>9</v>
      </c>
      <c r="K14" s="14"/>
      <c r="L14" s="17">
        <v>1</v>
      </c>
      <c r="M14" s="14" t="s">
        <v>372</v>
      </c>
      <c r="N14" s="14" t="s">
        <v>393</v>
      </c>
      <c r="O14" s="17" t="s">
        <v>356</v>
      </c>
      <c r="P14" s="17" t="s">
        <v>42</v>
      </c>
      <c r="Q14" s="17">
        <v>1</v>
      </c>
      <c r="R14" s="17">
        <v>2</v>
      </c>
      <c r="S14" s="17">
        <v>1</v>
      </c>
      <c r="T14" s="17">
        <v>1</v>
      </c>
      <c r="U14" s="17">
        <f>SUM(Q14:T14)</f>
        <v>5</v>
      </c>
    </row>
    <row r="15" spans="1:21" x14ac:dyDescent="0.3">
      <c r="A15" s="63" t="s">
        <v>1788</v>
      </c>
      <c r="B15" s="26" t="s">
        <v>101</v>
      </c>
      <c r="C15" s="26" t="s">
        <v>727</v>
      </c>
      <c r="D15" s="27" t="s">
        <v>57</v>
      </c>
      <c r="E15" s="27" t="s">
        <v>1348</v>
      </c>
      <c r="F15" s="27">
        <v>2</v>
      </c>
      <c r="G15" s="27">
        <v>4</v>
      </c>
      <c r="H15" s="27">
        <v>1</v>
      </c>
      <c r="I15" s="27">
        <v>2</v>
      </c>
      <c r="J15" s="17">
        <f>SUM(F15:I15)</f>
        <v>9</v>
      </c>
      <c r="L15" s="16">
        <v>2</v>
      </c>
      <c r="M15" s="15" t="s">
        <v>452</v>
      </c>
      <c r="N15" s="15" t="s">
        <v>919</v>
      </c>
      <c r="O15" s="16" t="s">
        <v>356</v>
      </c>
      <c r="P15" s="16" t="s">
        <v>1348</v>
      </c>
      <c r="Q15" s="16">
        <v>3</v>
      </c>
      <c r="R15" s="16">
        <v>3</v>
      </c>
      <c r="S15" s="16">
        <v>2</v>
      </c>
      <c r="T15" s="16">
        <v>2</v>
      </c>
      <c r="U15" s="21">
        <f>SUM(Q15:T15)</f>
        <v>10</v>
      </c>
    </row>
    <row r="16" spans="1:21" ht="15" x14ac:dyDescent="0.25">
      <c r="A16" s="16">
        <v>3</v>
      </c>
      <c r="B16" s="15" t="s">
        <v>113</v>
      </c>
      <c r="C16" s="15" t="s">
        <v>114</v>
      </c>
      <c r="D16" s="16" t="s">
        <v>57</v>
      </c>
      <c r="E16" s="16" t="s">
        <v>49</v>
      </c>
      <c r="F16" s="16">
        <v>5</v>
      </c>
      <c r="G16" s="16">
        <v>6</v>
      </c>
      <c r="H16" s="16">
        <v>4</v>
      </c>
      <c r="I16" s="16">
        <v>6</v>
      </c>
      <c r="J16" s="21">
        <f>SUM(F16:I16)</f>
        <v>21</v>
      </c>
      <c r="L16" s="39" t="s">
        <v>1763</v>
      </c>
      <c r="M16" s="15" t="s">
        <v>786</v>
      </c>
      <c r="N16" s="15" t="s">
        <v>41</v>
      </c>
      <c r="O16" s="16" t="s">
        <v>356</v>
      </c>
      <c r="P16" s="16" t="s">
        <v>49</v>
      </c>
      <c r="Q16" s="16">
        <v>8</v>
      </c>
      <c r="R16" s="16">
        <v>4</v>
      </c>
      <c r="S16" s="16">
        <v>4</v>
      </c>
      <c r="T16" s="16">
        <v>3</v>
      </c>
      <c r="U16" s="21">
        <f>SUM(Q16:T16)</f>
        <v>19</v>
      </c>
    </row>
    <row r="17" spans="1:21" x14ac:dyDescent="0.3">
      <c r="A17" s="16"/>
      <c r="D17" s="16"/>
      <c r="F17" s="16"/>
      <c r="G17" s="16"/>
      <c r="H17" s="16"/>
      <c r="I17" s="16"/>
      <c r="L17" s="39" t="s">
        <v>1763</v>
      </c>
      <c r="M17" s="15" t="s">
        <v>362</v>
      </c>
      <c r="N17" s="15" t="s">
        <v>1438</v>
      </c>
      <c r="O17" s="16" t="s">
        <v>356</v>
      </c>
      <c r="P17" s="16" t="s">
        <v>42</v>
      </c>
      <c r="Q17" s="16">
        <v>4</v>
      </c>
      <c r="R17" s="16">
        <v>5</v>
      </c>
      <c r="S17" s="16">
        <v>6</v>
      </c>
      <c r="T17" s="16">
        <v>4</v>
      </c>
      <c r="U17" s="21">
        <f>SUM(Q17:T17)</f>
        <v>19</v>
      </c>
    </row>
    <row r="18" spans="1:21" x14ac:dyDescent="0.3">
      <c r="A18" s="16"/>
      <c r="B18" s="14" t="s">
        <v>1030</v>
      </c>
      <c r="C18" s="14"/>
      <c r="D18" s="16"/>
      <c r="F18" s="16"/>
      <c r="G18" s="16"/>
      <c r="H18" s="16"/>
      <c r="I18" s="16"/>
      <c r="L18" s="16"/>
      <c r="M18" s="14" t="s">
        <v>1031</v>
      </c>
    </row>
    <row r="19" spans="1:21" x14ac:dyDescent="0.3">
      <c r="A19" s="17">
        <v>1</v>
      </c>
      <c r="B19" s="14" t="s">
        <v>195</v>
      </c>
      <c r="C19" s="14" t="s">
        <v>196</v>
      </c>
      <c r="D19" s="17" t="s">
        <v>98</v>
      </c>
      <c r="E19" s="17" t="s">
        <v>188</v>
      </c>
      <c r="F19" s="17">
        <v>2</v>
      </c>
      <c r="G19" s="17">
        <v>2</v>
      </c>
      <c r="H19" s="17">
        <v>2</v>
      </c>
      <c r="I19" s="17">
        <v>1</v>
      </c>
      <c r="J19" s="17">
        <f>SUM(F19:I19)</f>
        <v>7</v>
      </c>
      <c r="K19" s="14"/>
      <c r="L19" s="17">
        <v>1</v>
      </c>
      <c r="M19" s="14" t="s">
        <v>388</v>
      </c>
      <c r="N19" s="14" t="s">
        <v>389</v>
      </c>
      <c r="O19" s="17" t="s">
        <v>366</v>
      </c>
      <c r="P19" s="17" t="s">
        <v>21</v>
      </c>
      <c r="Q19" s="17">
        <v>1</v>
      </c>
      <c r="R19" s="17">
        <v>1</v>
      </c>
      <c r="S19" s="17">
        <v>1</v>
      </c>
      <c r="T19" s="17">
        <v>2</v>
      </c>
      <c r="U19" s="17">
        <f>SUM(Q19:T19)</f>
        <v>5</v>
      </c>
    </row>
    <row r="20" spans="1:21" ht="15" x14ac:dyDescent="0.25">
      <c r="A20" s="39">
        <v>2</v>
      </c>
      <c r="B20" s="15" t="s">
        <v>37</v>
      </c>
      <c r="C20" s="23" t="s">
        <v>265</v>
      </c>
      <c r="D20" s="16" t="s">
        <v>98</v>
      </c>
      <c r="E20" s="16" t="s">
        <v>30</v>
      </c>
      <c r="F20" s="16">
        <v>3</v>
      </c>
      <c r="G20" s="16">
        <v>3</v>
      </c>
      <c r="H20" s="16">
        <v>4</v>
      </c>
      <c r="I20" s="16">
        <v>3</v>
      </c>
      <c r="J20" s="21">
        <f>SUM(F20:I20)</f>
        <v>13</v>
      </c>
      <c r="L20" s="21">
        <v>2</v>
      </c>
      <c r="M20" s="23" t="s">
        <v>1424</v>
      </c>
      <c r="N20" s="23" t="s">
        <v>1425</v>
      </c>
      <c r="O20" s="21" t="s">
        <v>366</v>
      </c>
      <c r="P20" s="21" t="s">
        <v>1348</v>
      </c>
      <c r="Q20" s="21">
        <v>2</v>
      </c>
      <c r="R20" s="21">
        <v>2</v>
      </c>
      <c r="S20" s="40">
        <v>17</v>
      </c>
      <c r="T20" s="21">
        <v>1</v>
      </c>
      <c r="U20" s="21">
        <f>SUM(Q20:T20)</f>
        <v>22</v>
      </c>
    </row>
    <row r="21" spans="1:21" x14ac:dyDescent="0.3">
      <c r="A21" s="39"/>
      <c r="D21" s="16"/>
      <c r="F21" s="16"/>
      <c r="G21" s="16"/>
      <c r="H21" s="16"/>
      <c r="I21" s="16"/>
      <c r="J21" s="21"/>
      <c r="L21" s="16"/>
    </row>
    <row r="22" spans="1:21" x14ac:dyDescent="0.3">
      <c r="A22" s="16"/>
      <c r="B22" s="14" t="s">
        <v>1032</v>
      </c>
      <c r="D22" s="16"/>
      <c r="F22" s="16"/>
      <c r="G22" s="16"/>
      <c r="H22" s="16"/>
      <c r="I22" s="16"/>
      <c r="L22" s="16"/>
      <c r="M22" s="14" t="s">
        <v>1033</v>
      </c>
    </row>
    <row r="23" spans="1:21" x14ac:dyDescent="0.3">
      <c r="A23" s="17">
        <v>1</v>
      </c>
      <c r="B23" s="14" t="s">
        <v>135</v>
      </c>
      <c r="C23" s="14" t="s">
        <v>290</v>
      </c>
      <c r="D23" s="17" t="s">
        <v>248</v>
      </c>
      <c r="E23" s="17" t="s">
        <v>188</v>
      </c>
      <c r="F23" s="17">
        <v>2</v>
      </c>
      <c r="G23" s="25">
        <v>16</v>
      </c>
      <c r="H23" s="17">
        <v>1</v>
      </c>
      <c r="I23" s="17">
        <v>1</v>
      </c>
      <c r="J23" s="17">
        <f>SUM(F23:I23)</f>
        <v>20</v>
      </c>
      <c r="L23" s="17">
        <v>1</v>
      </c>
      <c r="M23" s="14" t="s">
        <v>1069</v>
      </c>
      <c r="N23" s="14" t="s">
        <v>563</v>
      </c>
      <c r="O23" s="17" t="s">
        <v>423</v>
      </c>
      <c r="P23" s="17" t="s">
        <v>1348</v>
      </c>
      <c r="Q23" s="17">
        <v>2</v>
      </c>
      <c r="R23" s="17">
        <v>2</v>
      </c>
      <c r="S23" s="25">
        <v>11</v>
      </c>
      <c r="T23" s="17">
        <v>1</v>
      </c>
      <c r="U23" s="17">
        <f>SUM(Q23:T23)</f>
        <v>16</v>
      </c>
    </row>
    <row r="24" spans="1:21" x14ac:dyDescent="0.3">
      <c r="A24" s="17"/>
      <c r="L24" s="16"/>
      <c r="R24" s="24"/>
    </row>
    <row r="25" spans="1:21" x14ac:dyDescent="0.3">
      <c r="A25" s="16"/>
      <c r="B25" s="14" t="s">
        <v>1050</v>
      </c>
      <c r="D25" s="16"/>
      <c r="F25" s="16"/>
      <c r="G25" s="16"/>
      <c r="H25" s="16"/>
      <c r="I25" s="16"/>
      <c r="L25" s="16"/>
      <c r="M25" s="14" t="s">
        <v>1051</v>
      </c>
    </row>
    <row r="26" spans="1:21" x14ac:dyDescent="0.3">
      <c r="A26" s="17">
        <v>1</v>
      </c>
      <c r="B26" s="14" t="s">
        <v>103</v>
      </c>
      <c r="C26" s="14" t="s">
        <v>104</v>
      </c>
      <c r="D26" s="17" t="s">
        <v>48</v>
      </c>
      <c r="E26" s="17" t="s">
        <v>47</v>
      </c>
      <c r="F26" s="17">
        <v>1</v>
      </c>
      <c r="G26" s="17">
        <v>1</v>
      </c>
      <c r="H26" s="17">
        <v>1</v>
      </c>
      <c r="I26" s="17">
        <v>1</v>
      </c>
      <c r="J26" s="17">
        <f>SUM(F26:I26)</f>
        <v>4</v>
      </c>
      <c r="L26" s="17">
        <v>1</v>
      </c>
      <c r="M26" s="14" t="s">
        <v>1439</v>
      </c>
      <c r="N26" s="14" t="s">
        <v>707</v>
      </c>
      <c r="O26" s="17" t="s">
        <v>48</v>
      </c>
      <c r="P26" s="17" t="s">
        <v>47</v>
      </c>
      <c r="Q26" s="17">
        <v>1</v>
      </c>
      <c r="R26" s="17">
        <v>3</v>
      </c>
      <c r="S26" s="17">
        <v>2</v>
      </c>
      <c r="T26" s="17">
        <v>4</v>
      </c>
      <c r="U26" s="17">
        <f>SUM(Q26:T26)</f>
        <v>10</v>
      </c>
    </row>
    <row r="27" spans="1:21" x14ac:dyDescent="0.3">
      <c r="A27" s="17"/>
      <c r="F27" s="17"/>
      <c r="G27" s="17"/>
      <c r="H27" s="17"/>
      <c r="L27" s="16"/>
      <c r="R27" s="24"/>
    </row>
    <row r="28" spans="1:21" x14ac:dyDescent="0.3">
      <c r="A28" s="16"/>
      <c r="B28" s="14" t="s">
        <v>1765</v>
      </c>
      <c r="C28" s="14"/>
      <c r="L28" s="16"/>
      <c r="M28" s="14" t="s">
        <v>1766</v>
      </c>
    </row>
    <row r="29" spans="1:21" x14ac:dyDescent="0.3">
      <c r="A29" s="16" t="s">
        <v>548</v>
      </c>
      <c r="B29" s="15" t="s">
        <v>1034</v>
      </c>
      <c r="E29" s="16" t="s">
        <v>1036</v>
      </c>
      <c r="F29" s="16" t="s">
        <v>1035</v>
      </c>
      <c r="L29" s="16" t="s">
        <v>548</v>
      </c>
      <c r="M29" s="15" t="s">
        <v>1034</v>
      </c>
      <c r="P29" s="16" t="s">
        <v>1036</v>
      </c>
      <c r="Q29" s="16" t="s">
        <v>1035</v>
      </c>
    </row>
    <row r="30" spans="1:21" x14ac:dyDescent="0.3">
      <c r="A30" s="17">
        <v>1</v>
      </c>
      <c r="B30" s="14" t="s">
        <v>1764</v>
      </c>
      <c r="E30" s="17">
        <v>33</v>
      </c>
      <c r="F30" s="28">
        <v>1144</v>
      </c>
      <c r="G30" s="14"/>
      <c r="H30" s="14"/>
      <c r="I30" s="14"/>
      <c r="K30" s="14"/>
      <c r="L30" s="17">
        <v>1</v>
      </c>
      <c r="M30" s="14" t="s">
        <v>1764</v>
      </c>
      <c r="N30" s="14"/>
      <c r="P30" s="17">
        <v>36</v>
      </c>
      <c r="Q30" s="17">
        <v>360</v>
      </c>
    </row>
    <row r="31" spans="1:21" x14ac:dyDescent="0.3">
      <c r="A31" s="16"/>
      <c r="F31" s="16"/>
      <c r="L31" s="16"/>
    </row>
    <row r="32" spans="1:21" x14ac:dyDescent="0.3">
      <c r="A32" s="16"/>
      <c r="B32" s="14" t="s">
        <v>1039</v>
      </c>
      <c r="E32" s="16" t="s">
        <v>1036</v>
      </c>
      <c r="F32" s="16" t="s">
        <v>1035</v>
      </c>
      <c r="L32" s="16"/>
      <c r="M32" s="14" t="s">
        <v>1040</v>
      </c>
      <c r="P32" s="16" t="s">
        <v>1036</v>
      </c>
      <c r="Q32" s="16" t="s">
        <v>1035</v>
      </c>
    </row>
    <row r="33" spans="1:21" x14ac:dyDescent="0.3">
      <c r="A33" s="17">
        <v>1</v>
      </c>
      <c r="B33" s="14" t="s">
        <v>1057</v>
      </c>
      <c r="C33" s="14"/>
      <c r="D33" s="17"/>
      <c r="E33" s="17">
        <v>34</v>
      </c>
      <c r="F33" s="28">
        <v>271</v>
      </c>
      <c r="G33" s="14"/>
      <c r="H33" s="14"/>
      <c r="I33" s="14"/>
      <c r="K33" s="14"/>
      <c r="L33" s="17">
        <v>1</v>
      </c>
      <c r="M33" s="14" t="s">
        <v>1764</v>
      </c>
      <c r="N33" s="14"/>
      <c r="P33" s="17">
        <v>36</v>
      </c>
      <c r="Q33" s="29">
        <v>63</v>
      </c>
    </row>
    <row r="34" spans="1:21" x14ac:dyDescent="0.3">
      <c r="A34" s="16"/>
      <c r="F34" s="16"/>
    </row>
    <row r="35" spans="1:21" x14ac:dyDescent="0.3">
      <c r="A35" s="16"/>
      <c r="B35" s="14" t="s">
        <v>1041</v>
      </c>
      <c r="E35" s="16" t="s">
        <v>1036</v>
      </c>
      <c r="F35" s="16" t="s">
        <v>1035</v>
      </c>
      <c r="M35" s="14" t="s">
        <v>1042</v>
      </c>
      <c r="P35" s="16" t="s">
        <v>1036</v>
      </c>
      <c r="Q35" s="16" t="s">
        <v>1035</v>
      </c>
    </row>
    <row r="36" spans="1:21" x14ac:dyDescent="0.3">
      <c r="A36" s="17">
        <v>1</v>
      </c>
      <c r="B36" s="14" t="s">
        <v>1764</v>
      </c>
      <c r="E36" s="17">
        <v>69</v>
      </c>
      <c r="F36" s="28">
        <v>232</v>
      </c>
      <c r="G36" s="30" t="s">
        <v>1169</v>
      </c>
      <c r="L36" s="14">
        <v>1</v>
      </c>
      <c r="M36" s="14" t="s">
        <v>1764</v>
      </c>
      <c r="N36" s="14"/>
      <c r="O36" s="17"/>
      <c r="P36" s="28">
        <v>67</v>
      </c>
      <c r="Q36" s="21">
        <v>430</v>
      </c>
      <c r="R36" s="30" t="s">
        <v>1043</v>
      </c>
    </row>
    <row r="37" spans="1:21" x14ac:dyDescent="0.3">
      <c r="A37" s="31">
        <v>2</v>
      </c>
      <c r="B37" s="32" t="s">
        <v>1055</v>
      </c>
      <c r="C37" s="32"/>
      <c r="D37" s="32"/>
      <c r="E37" s="33">
        <v>62</v>
      </c>
      <c r="F37" s="34">
        <v>557</v>
      </c>
      <c r="G37" s="35" t="s">
        <v>1170</v>
      </c>
      <c r="L37" s="15">
        <v>2</v>
      </c>
      <c r="M37" s="15" t="s">
        <v>1057</v>
      </c>
      <c r="P37" s="36">
        <v>64</v>
      </c>
      <c r="Q37" s="16">
        <v>420</v>
      </c>
    </row>
    <row r="38" spans="1:21" x14ac:dyDescent="0.3">
      <c r="A38" s="16">
        <v>3</v>
      </c>
      <c r="B38" s="15" t="s">
        <v>1057</v>
      </c>
      <c r="E38" s="16">
        <v>56</v>
      </c>
      <c r="F38" s="36">
        <v>1025</v>
      </c>
      <c r="G38" s="16"/>
      <c r="L38" s="15">
        <v>3</v>
      </c>
      <c r="M38" s="15" t="s">
        <v>1055</v>
      </c>
      <c r="P38" s="36">
        <v>59</v>
      </c>
      <c r="Q38" s="16">
        <v>541</v>
      </c>
    </row>
    <row r="39" spans="1:21" x14ac:dyDescent="0.3">
      <c r="A39" s="16">
        <v>4</v>
      </c>
      <c r="B39" s="23" t="s">
        <v>1061</v>
      </c>
      <c r="E39" s="16">
        <v>48</v>
      </c>
      <c r="F39" s="36">
        <v>726</v>
      </c>
      <c r="G39" s="16"/>
      <c r="L39" s="15">
        <v>4</v>
      </c>
      <c r="M39" s="15" t="s">
        <v>1060</v>
      </c>
      <c r="P39" s="36">
        <v>48</v>
      </c>
      <c r="Q39" s="16">
        <v>843</v>
      </c>
    </row>
    <row r="40" spans="1:21" x14ac:dyDescent="0.3">
      <c r="A40" s="16">
        <v>5</v>
      </c>
      <c r="B40" s="15" t="s">
        <v>1062</v>
      </c>
      <c r="E40" s="38">
        <v>36</v>
      </c>
      <c r="F40" s="36">
        <v>1394</v>
      </c>
      <c r="G40" s="35"/>
      <c r="L40" s="15">
        <v>5</v>
      </c>
      <c r="M40" s="15" t="s">
        <v>1061</v>
      </c>
      <c r="P40" s="36">
        <v>37</v>
      </c>
      <c r="Q40" s="16">
        <v>1409</v>
      </c>
    </row>
    <row r="41" spans="1:21" x14ac:dyDescent="0.3">
      <c r="A41" s="16">
        <v>6</v>
      </c>
      <c r="B41" s="15" t="s">
        <v>1060</v>
      </c>
      <c r="E41" s="16">
        <v>35</v>
      </c>
      <c r="F41" s="36">
        <v>1333</v>
      </c>
      <c r="G41" s="35"/>
      <c r="L41" s="15">
        <v>6</v>
      </c>
      <c r="M41" s="15" t="s">
        <v>1062</v>
      </c>
      <c r="P41" s="36">
        <v>32</v>
      </c>
      <c r="Q41" s="16">
        <v>1809</v>
      </c>
    </row>
    <row r="42" spans="1:21" x14ac:dyDescent="0.3">
      <c r="A42" s="16">
        <v>7</v>
      </c>
      <c r="B42" s="15" t="s">
        <v>1064</v>
      </c>
      <c r="E42" s="16">
        <v>23</v>
      </c>
      <c r="F42" s="36">
        <v>1575</v>
      </c>
      <c r="L42" s="15">
        <v>7</v>
      </c>
      <c r="M42" s="15" t="s">
        <v>1065</v>
      </c>
      <c r="P42" s="36">
        <v>16</v>
      </c>
      <c r="Q42" s="16">
        <v>2246</v>
      </c>
    </row>
    <row r="43" spans="1:21" x14ac:dyDescent="0.3">
      <c r="A43" s="16">
        <v>8</v>
      </c>
      <c r="B43" s="15" t="s">
        <v>1065</v>
      </c>
      <c r="E43" s="16">
        <v>17</v>
      </c>
      <c r="F43" s="36">
        <v>1722</v>
      </c>
      <c r="I43" s="17"/>
      <c r="J43" s="15"/>
      <c r="L43" s="15">
        <v>8</v>
      </c>
      <c r="M43" s="15" t="s">
        <v>1064</v>
      </c>
      <c r="N43" s="16"/>
      <c r="P43" s="36">
        <v>12</v>
      </c>
      <c r="Q43" s="16">
        <v>2565</v>
      </c>
      <c r="T43" s="17"/>
      <c r="U43" s="15"/>
    </row>
    <row r="44" spans="1:21" x14ac:dyDescent="0.3">
      <c r="A44" s="16">
        <v>9</v>
      </c>
      <c r="B44" s="15" t="s">
        <v>1063</v>
      </c>
      <c r="E44" s="16">
        <v>9</v>
      </c>
      <c r="F44" s="36">
        <v>1930</v>
      </c>
      <c r="I44" s="17"/>
      <c r="J44" s="15"/>
      <c r="L44" s="15">
        <v>9</v>
      </c>
      <c r="M44" s="15" t="s">
        <v>1063</v>
      </c>
      <c r="N44" s="16"/>
      <c r="P44" s="36">
        <v>11</v>
      </c>
      <c r="Q44" s="16">
        <v>2673</v>
      </c>
      <c r="T44" s="17"/>
      <c r="U44" s="15"/>
    </row>
  </sheetData>
  <sortState xmlns:xlrd2="http://schemas.microsoft.com/office/spreadsheetml/2017/richdata2" ref="M36:Q37">
    <sortCondition ref="M36:M37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AB8D7-1AAB-4849-868F-981BD151042E}">
  <dimension ref="A1:BH476"/>
  <sheetViews>
    <sheetView zoomScale="75" zoomScaleNormal="75" workbookViewId="0">
      <pane xSplit="16" ySplit="3" topLeftCell="AN445" activePane="bottomRight" state="frozen"/>
      <selection pane="topRight" activeCell="Q1" sqref="Q1"/>
      <selection pane="bottomLeft" activeCell="A4" sqref="A4"/>
      <selection pane="bottomRight" activeCell="AT1" sqref="AT1:AT1048576"/>
    </sheetView>
  </sheetViews>
  <sheetFormatPr defaultRowHeight="14.4" x14ac:dyDescent="0.3"/>
  <cols>
    <col min="1" max="1" width="4.44140625" bestFit="1" customWidth="1"/>
    <col min="2" max="2" width="4.109375" customWidth="1"/>
    <col min="3" max="3" width="11.6640625" bestFit="1" customWidth="1"/>
    <col min="4" max="4" width="14.88671875" bestFit="1" customWidth="1"/>
    <col min="5" max="5" width="4.88671875" style="1" bestFit="1" customWidth="1"/>
    <col min="6" max="6" width="6" style="1" bestFit="1" customWidth="1"/>
    <col min="7" max="7" width="6.6640625" bestFit="1" customWidth="1"/>
    <col min="8" max="8" width="6.44140625" bestFit="1" customWidth="1"/>
    <col min="9" max="9" width="6.6640625" style="1" bestFit="1" customWidth="1"/>
    <col min="10" max="10" width="6.44140625" bestFit="1" customWidth="1"/>
    <col min="11" max="11" width="6.6640625" style="1" bestFit="1" customWidth="1"/>
    <col min="12" max="12" width="6.44140625" style="1" customWidth="1"/>
    <col min="13" max="13" width="6.6640625" style="1" bestFit="1" customWidth="1"/>
    <col min="14" max="14" width="6.44140625" style="1" customWidth="1"/>
    <col min="15" max="15" width="5.6640625" style="1" bestFit="1" customWidth="1"/>
    <col min="16" max="16" width="7.109375" style="1" bestFit="1" customWidth="1"/>
    <col min="17" max="17" width="5.6640625" bestFit="1" customWidth="1"/>
    <col min="18" max="18" width="5.33203125" bestFit="1" customWidth="1"/>
    <col min="19" max="19" width="5.33203125" customWidth="1"/>
    <col min="20" max="20" width="5.88671875" bestFit="1" customWidth="1"/>
    <col min="21" max="21" width="7.6640625" customWidth="1"/>
    <col min="22" max="22" width="12.88671875" customWidth="1"/>
    <col min="23" max="23" width="15" bestFit="1" customWidth="1"/>
    <col min="24" max="24" width="6" style="1" customWidth="1"/>
    <col min="25" max="25" width="6.5546875" style="1" customWidth="1"/>
    <col min="26" max="26" width="2.6640625" style="1" customWidth="1"/>
    <col min="27" max="27" width="5.6640625" bestFit="1" customWidth="1"/>
    <col min="28" max="28" width="5.33203125" bestFit="1" customWidth="1"/>
    <col min="29" max="29" width="5.33203125" customWidth="1"/>
    <col min="30" max="30" width="5.88671875" bestFit="1" customWidth="1"/>
    <col min="31" max="31" width="7.6640625" customWidth="1"/>
    <col min="32" max="32" width="12.88671875" customWidth="1"/>
    <col min="33" max="33" width="15" bestFit="1" customWidth="1"/>
    <col min="34" max="34" width="6" style="1" customWidth="1"/>
    <col min="35" max="35" width="6.5546875" style="1" customWidth="1"/>
    <col min="36" max="36" width="2.6640625" style="1" customWidth="1"/>
    <col min="37" max="37" width="5.6640625" bestFit="1" customWidth="1"/>
    <col min="38" max="38" width="5.33203125" bestFit="1" customWidth="1"/>
    <col min="39" max="39" width="5.33203125" customWidth="1"/>
    <col min="40" max="40" width="5.88671875" bestFit="1" customWidth="1"/>
    <col min="41" max="41" width="7.6640625" customWidth="1"/>
    <col min="42" max="42" width="12.88671875" customWidth="1"/>
    <col min="43" max="43" width="15" bestFit="1" customWidth="1"/>
    <col min="44" max="44" width="6" style="1" customWidth="1"/>
    <col min="45" max="45" width="6.5546875" style="1" customWidth="1"/>
    <col min="46" max="46" width="2.6640625" style="1" customWidth="1"/>
    <col min="47" max="47" width="5.6640625" bestFit="1" customWidth="1"/>
    <col min="48" max="48" width="5.33203125" bestFit="1" customWidth="1"/>
    <col min="49" max="49" width="5.33203125" customWidth="1"/>
    <col min="50" max="50" width="5.88671875" bestFit="1" customWidth="1"/>
    <col min="51" max="51" width="7.6640625" customWidth="1"/>
    <col min="52" max="52" width="12.88671875" customWidth="1"/>
    <col min="53" max="53" width="15" bestFit="1" customWidth="1"/>
    <col min="54" max="54" width="6" style="1" customWidth="1"/>
    <col min="55" max="56" width="6.5546875" style="1" customWidth="1"/>
    <col min="57" max="60" width="5.33203125" customWidth="1"/>
  </cols>
  <sheetData>
    <row r="1" spans="1:60" x14ac:dyDescent="0.3">
      <c r="A1" s="2" t="s">
        <v>547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547</v>
      </c>
      <c r="R1" s="2"/>
      <c r="S1" s="2"/>
      <c r="T1" s="2"/>
      <c r="U1" s="2"/>
      <c r="V1" s="2"/>
      <c r="W1" s="2"/>
      <c r="X1" s="2"/>
      <c r="Y1" s="2"/>
      <c r="Z1" s="2"/>
      <c r="AA1" s="2" t="s">
        <v>547</v>
      </c>
      <c r="AB1" s="2"/>
      <c r="AC1" s="2"/>
      <c r="AD1" s="2"/>
      <c r="AE1" s="2"/>
      <c r="AF1" s="2"/>
      <c r="AG1" s="2"/>
      <c r="AH1" s="2"/>
      <c r="AI1" s="2"/>
      <c r="AJ1" s="2"/>
      <c r="AK1" s="2" t="s">
        <v>547</v>
      </c>
      <c r="AL1" s="2"/>
      <c r="AM1" s="2"/>
      <c r="AN1" s="2"/>
      <c r="AO1" s="2"/>
      <c r="AP1" s="2"/>
      <c r="AQ1" s="2"/>
      <c r="AR1" s="2"/>
      <c r="AS1" s="2"/>
      <c r="AT1" s="2"/>
      <c r="AU1" s="2" t="s">
        <v>547</v>
      </c>
      <c r="AV1" s="2"/>
      <c r="AW1" s="2"/>
      <c r="AX1" s="2"/>
      <c r="AY1" s="2"/>
      <c r="AZ1" s="2"/>
      <c r="BA1" s="2"/>
      <c r="BB1" s="2"/>
      <c r="BC1" s="2"/>
      <c r="BD1" s="2"/>
    </row>
    <row r="2" spans="1:60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1295</v>
      </c>
      <c r="R2" s="2"/>
      <c r="S2" s="2"/>
      <c r="T2" s="2"/>
      <c r="U2" s="2"/>
      <c r="V2" s="2"/>
      <c r="W2" s="2"/>
      <c r="X2" s="2"/>
      <c r="Y2" s="2"/>
      <c r="Z2" s="2"/>
      <c r="AA2" s="2" t="s">
        <v>1484</v>
      </c>
      <c r="AB2" s="2"/>
      <c r="AC2" s="2"/>
      <c r="AD2" s="2"/>
      <c r="AE2" s="2"/>
      <c r="AF2" s="2"/>
      <c r="AG2" s="2"/>
      <c r="AH2" s="2"/>
      <c r="AI2" s="2"/>
      <c r="AJ2" s="2"/>
      <c r="AK2" s="2" t="s">
        <v>1602</v>
      </c>
      <c r="AL2" s="2"/>
      <c r="AM2" s="2"/>
      <c r="AN2" s="2"/>
      <c r="AO2" s="2"/>
      <c r="AP2" s="2"/>
      <c r="AQ2" s="2"/>
      <c r="AR2" s="2"/>
      <c r="AS2" s="2"/>
      <c r="AT2" s="2"/>
      <c r="AU2" s="2" t="s">
        <v>1124</v>
      </c>
      <c r="AV2" s="2"/>
      <c r="AW2" s="2"/>
      <c r="AX2" s="2"/>
      <c r="AY2" s="2"/>
      <c r="AZ2" s="2"/>
      <c r="BA2" s="2"/>
      <c r="BB2" s="2"/>
      <c r="BC2" s="2"/>
      <c r="BD2" s="2"/>
    </row>
    <row r="3" spans="1:60" x14ac:dyDescent="0.3">
      <c r="A3" s="3" t="s">
        <v>548</v>
      </c>
      <c r="B3" s="3" t="s">
        <v>1</v>
      </c>
      <c r="C3" s="4" t="s">
        <v>4</v>
      </c>
      <c r="D3" s="4" t="s">
        <v>5</v>
      </c>
      <c r="E3" s="3" t="s">
        <v>6</v>
      </c>
      <c r="F3" s="3" t="s">
        <v>7</v>
      </c>
      <c r="G3" s="3" t="s">
        <v>1008</v>
      </c>
      <c r="H3" s="3" t="s">
        <v>1014</v>
      </c>
      <c r="I3" s="3" t="s">
        <v>1009</v>
      </c>
      <c r="J3" s="3" t="s">
        <v>1015</v>
      </c>
      <c r="K3" s="3" t="s">
        <v>1010</v>
      </c>
      <c r="L3" s="3" t="s">
        <v>1016</v>
      </c>
      <c r="M3" s="3" t="s">
        <v>1011</v>
      </c>
      <c r="N3" s="3" t="s">
        <v>1017</v>
      </c>
      <c r="O3" s="3" t="s">
        <v>1012</v>
      </c>
      <c r="P3" s="3" t="s">
        <v>1018</v>
      </c>
      <c r="Q3" s="3" t="s">
        <v>548</v>
      </c>
      <c r="R3" s="3" t="s">
        <v>1</v>
      </c>
      <c r="S3" s="3" t="s">
        <v>1174</v>
      </c>
      <c r="T3" s="3" t="s">
        <v>2</v>
      </c>
      <c r="U3" s="3" t="s">
        <v>3</v>
      </c>
      <c r="V3" s="4" t="s">
        <v>4</v>
      </c>
      <c r="W3" s="4" t="s">
        <v>5</v>
      </c>
      <c r="X3" s="3" t="s">
        <v>6</v>
      </c>
      <c r="Y3" s="3" t="s">
        <v>7</v>
      </c>
      <c r="Z3" s="3"/>
      <c r="AA3" s="3" t="s">
        <v>548</v>
      </c>
      <c r="AB3" s="3" t="s">
        <v>1</v>
      </c>
      <c r="AC3" s="3" t="s">
        <v>1174</v>
      </c>
      <c r="AD3" s="3" t="s">
        <v>2</v>
      </c>
      <c r="AE3" s="3" t="s">
        <v>3</v>
      </c>
      <c r="AF3" s="4" t="s">
        <v>4</v>
      </c>
      <c r="AG3" s="4" t="s">
        <v>5</v>
      </c>
      <c r="AH3" s="3" t="s">
        <v>6</v>
      </c>
      <c r="AI3" s="3" t="s">
        <v>7</v>
      </c>
      <c r="AJ3" s="3"/>
      <c r="AK3" s="3" t="s">
        <v>548</v>
      </c>
      <c r="AL3" s="3" t="s">
        <v>1</v>
      </c>
      <c r="AM3" s="3" t="s">
        <v>1174</v>
      </c>
      <c r="AN3" s="3" t="s">
        <v>2</v>
      </c>
      <c r="AO3" s="3" t="s">
        <v>3</v>
      </c>
      <c r="AP3" s="4" t="s">
        <v>4</v>
      </c>
      <c r="AQ3" s="4" t="s">
        <v>5</v>
      </c>
      <c r="AR3" s="3" t="s">
        <v>6</v>
      </c>
      <c r="AS3" s="3" t="s">
        <v>7</v>
      </c>
      <c r="AT3" s="3"/>
      <c r="AU3" s="3" t="s">
        <v>548</v>
      </c>
      <c r="AV3" s="3" t="s">
        <v>1</v>
      </c>
      <c r="AW3" s="3" t="s">
        <v>1174</v>
      </c>
      <c r="AX3" s="3" t="s">
        <v>2</v>
      </c>
      <c r="AY3" s="3" t="s">
        <v>3</v>
      </c>
      <c r="AZ3" s="4" t="s">
        <v>4</v>
      </c>
      <c r="BA3" s="4" t="s">
        <v>5</v>
      </c>
      <c r="BB3" s="3" t="s">
        <v>6</v>
      </c>
      <c r="BC3" s="3" t="s">
        <v>7</v>
      </c>
      <c r="BD3" s="3"/>
    </row>
    <row r="4" spans="1:60" x14ac:dyDescent="0.3">
      <c r="A4">
        <v>1</v>
      </c>
      <c r="C4" s="6" t="s">
        <v>12</v>
      </c>
      <c r="D4" s="6" t="s">
        <v>13</v>
      </c>
      <c r="E4" s="7" t="s">
        <v>10</v>
      </c>
      <c r="F4" s="7" t="s">
        <v>14</v>
      </c>
      <c r="G4" s="7">
        <f t="shared" ref="G4:G67" si="0">Q4</f>
        <v>3</v>
      </c>
      <c r="H4" s="7">
        <f t="shared" ref="H4:H67" si="1">R4</f>
        <v>0</v>
      </c>
      <c r="I4" s="7">
        <f t="shared" ref="I4:I67" si="2">AA4</f>
        <v>2</v>
      </c>
      <c r="J4" s="7">
        <f t="shared" ref="J4:J67" si="3">AB4</f>
        <v>0</v>
      </c>
      <c r="K4" s="7">
        <f t="shared" ref="K4:K67" si="4">AK4</f>
        <v>1</v>
      </c>
      <c r="L4" s="7">
        <f t="shared" ref="L4:L67" si="5">AL4</f>
        <v>0</v>
      </c>
      <c r="M4" s="7">
        <f t="shared" ref="M4:M67" si="6">AU4</f>
        <v>2</v>
      </c>
      <c r="N4" s="7">
        <f t="shared" ref="N4:N67" si="7">AV4</f>
        <v>0</v>
      </c>
      <c r="O4" s="7">
        <f t="shared" ref="O4:O67" si="8">G4+I4+K4+M4</f>
        <v>8</v>
      </c>
      <c r="P4" s="7">
        <f t="shared" ref="P4:P67" si="9">H4+J4+L4+N4</f>
        <v>0</v>
      </c>
      <c r="Q4" s="7">
        <v>3</v>
      </c>
      <c r="R4" s="7"/>
      <c r="S4" s="7"/>
      <c r="T4" s="7">
        <v>1002</v>
      </c>
      <c r="U4" s="5">
        <v>2.3240740740740739E-2</v>
      </c>
      <c r="V4" s="6" t="s">
        <v>12</v>
      </c>
      <c r="W4" s="6" t="s">
        <v>13</v>
      </c>
      <c r="X4" s="7" t="s">
        <v>10</v>
      </c>
      <c r="Y4" s="7" t="s">
        <v>14</v>
      </c>
      <c r="Z4" s="7"/>
      <c r="AA4" s="7">
        <v>2</v>
      </c>
      <c r="AB4" s="7"/>
      <c r="AC4" s="7"/>
      <c r="AD4" s="7">
        <v>1002</v>
      </c>
      <c r="AE4" s="56">
        <v>2.2210648148148149E-2</v>
      </c>
      <c r="AF4" s="6" t="s">
        <v>12</v>
      </c>
      <c r="AG4" s="6" t="s">
        <v>13</v>
      </c>
      <c r="AH4" s="7" t="s">
        <v>10</v>
      </c>
      <c r="AI4" s="7" t="s">
        <v>14</v>
      </c>
      <c r="AJ4" s="7"/>
      <c r="AK4" s="7">
        <v>1</v>
      </c>
      <c r="AL4" s="7"/>
      <c r="AM4" s="7"/>
      <c r="AN4" s="7">
        <v>1002</v>
      </c>
      <c r="AO4" s="11">
        <v>2.388888888888889E-2</v>
      </c>
      <c r="AP4" s="6" t="s">
        <v>12</v>
      </c>
      <c r="AQ4" s="6" t="s">
        <v>13</v>
      </c>
      <c r="AR4" s="7" t="s">
        <v>10</v>
      </c>
      <c r="AS4" s="7" t="s">
        <v>14</v>
      </c>
      <c r="AT4" s="7"/>
      <c r="AU4" s="7">
        <v>2</v>
      </c>
      <c r="AV4" s="7"/>
      <c r="AW4" s="7"/>
      <c r="AX4" s="7">
        <v>1002</v>
      </c>
      <c r="AY4" s="11">
        <v>2.2152777777777778E-2</v>
      </c>
      <c r="AZ4" s="6" t="s">
        <v>12</v>
      </c>
      <c r="BA4" s="6" t="s">
        <v>13</v>
      </c>
      <c r="BB4" s="7" t="s">
        <v>10</v>
      </c>
      <c r="BC4" s="7" t="s">
        <v>14</v>
      </c>
      <c r="BD4" s="7"/>
      <c r="BE4" t="b">
        <f t="shared" ref="BE4:BE67" si="10">EXACT(C4,AZ4)</f>
        <v>1</v>
      </c>
      <c r="BF4" t="b">
        <f t="shared" ref="BF4:BF67" si="11">EXACT(D4,BA4)</f>
        <v>1</v>
      </c>
      <c r="BG4" t="b">
        <f t="shared" ref="BG4:BG67" si="12">EXACT(E4,BB4)</f>
        <v>1</v>
      </c>
      <c r="BH4" t="b">
        <f t="shared" ref="BH4:BH67" si="13">EXACT(F4,BC4)</f>
        <v>1</v>
      </c>
    </row>
    <row r="5" spans="1:60" x14ac:dyDescent="0.3">
      <c r="A5">
        <v>2</v>
      </c>
      <c r="C5" s="6" t="s">
        <v>58</v>
      </c>
      <c r="D5" s="6" t="s">
        <v>553</v>
      </c>
      <c r="E5" s="7" t="s">
        <v>10</v>
      </c>
      <c r="F5" s="7" t="s">
        <v>550</v>
      </c>
      <c r="G5" s="7">
        <f t="shared" si="0"/>
        <v>1</v>
      </c>
      <c r="H5" s="7">
        <f t="shared" si="1"/>
        <v>0</v>
      </c>
      <c r="I5" s="7">
        <f t="shared" si="2"/>
        <v>3</v>
      </c>
      <c r="J5" s="7">
        <f t="shared" si="3"/>
        <v>0</v>
      </c>
      <c r="K5" s="7">
        <f t="shared" si="4"/>
        <v>2</v>
      </c>
      <c r="L5" s="7">
        <f t="shared" si="5"/>
        <v>0</v>
      </c>
      <c r="M5" s="7">
        <f t="shared" si="6"/>
        <v>5</v>
      </c>
      <c r="N5" s="7">
        <f t="shared" si="7"/>
        <v>0</v>
      </c>
      <c r="O5" s="7">
        <f t="shared" si="8"/>
        <v>11</v>
      </c>
      <c r="P5" s="7">
        <f t="shared" si="9"/>
        <v>0</v>
      </c>
      <c r="Q5" s="7">
        <v>1</v>
      </c>
      <c r="R5" s="7"/>
      <c r="S5" s="7"/>
      <c r="T5" s="7">
        <v>555</v>
      </c>
      <c r="U5" s="5">
        <v>2.2928240740740739E-2</v>
      </c>
      <c r="V5" s="6" t="s">
        <v>58</v>
      </c>
      <c r="W5" s="6" t="s">
        <v>553</v>
      </c>
      <c r="X5" s="7" t="s">
        <v>10</v>
      </c>
      <c r="Y5" s="7" t="s">
        <v>550</v>
      </c>
      <c r="Z5" s="7"/>
      <c r="AA5" s="7">
        <v>3</v>
      </c>
      <c r="AB5" s="7"/>
      <c r="AC5" s="7"/>
      <c r="AD5" s="7">
        <v>555</v>
      </c>
      <c r="AE5" s="56">
        <v>2.2476851851851852E-2</v>
      </c>
      <c r="AF5" s="6" t="s">
        <v>58</v>
      </c>
      <c r="AG5" s="6" t="s">
        <v>553</v>
      </c>
      <c r="AH5" s="7" t="s">
        <v>10</v>
      </c>
      <c r="AI5" s="7" t="s">
        <v>550</v>
      </c>
      <c r="AJ5" s="7"/>
      <c r="AK5" s="7">
        <v>2</v>
      </c>
      <c r="AL5" s="7"/>
      <c r="AM5" s="7"/>
      <c r="AN5" s="7">
        <v>555</v>
      </c>
      <c r="AO5" s="11">
        <v>2.4351851851851854E-2</v>
      </c>
      <c r="AP5" s="6" t="s">
        <v>58</v>
      </c>
      <c r="AQ5" s="6" t="s">
        <v>553</v>
      </c>
      <c r="AR5" s="7" t="s">
        <v>10</v>
      </c>
      <c r="AS5" s="7" t="s">
        <v>550</v>
      </c>
      <c r="AT5" s="7"/>
      <c r="AU5" s="7">
        <v>5</v>
      </c>
      <c r="AV5" s="7"/>
      <c r="AW5" s="7"/>
      <c r="AX5" s="7">
        <v>555</v>
      </c>
      <c r="AY5" s="11">
        <v>2.2951388888888886E-2</v>
      </c>
      <c r="AZ5" s="6" t="s">
        <v>58</v>
      </c>
      <c r="BA5" s="6" t="s">
        <v>553</v>
      </c>
      <c r="BB5" s="7" t="s">
        <v>10</v>
      </c>
      <c r="BC5" s="7" t="s">
        <v>550</v>
      </c>
      <c r="BD5" s="7"/>
      <c r="BE5" t="b">
        <f t="shared" si="10"/>
        <v>1</v>
      </c>
      <c r="BF5" t="b">
        <f t="shared" si="11"/>
        <v>1</v>
      </c>
      <c r="BG5" t="b">
        <f t="shared" si="12"/>
        <v>1</v>
      </c>
      <c r="BH5" t="b">
        <f t="shared" si="13"/>
        <v>1</v>
      </c>
    </row>
    <row r="6" spans="1:60" x14ac:dyDescent="0.3">
      <c r="A6">
        <v>3</v>
      </c>
      <c r="C6" s="6" t="s">
        <v>1004</v>
      </c>
      <c r="D6" s="6" t="s">
        <v>1175</v>
      </c>
      <c r="E6" s="7" t="s">
        <v>10</v>
      </c>
      <c r="F6" s="7" t="s">
        <v>34</v>
      </c>
      <c r="G6" s="7">
        <f t="shared" si="0"/>
        <v>5</v>
      </c>
      <c r="H6" s="7">
        <f t="shared" si="1"/>
        <v>0</v>
      </c>
      <c r="I6" s="7">
        <f t="shared" si="2"/>
        <v>5</v>
      </c>
      <c r="J6" s="1">
        <f t="shared" si="3"/>
        <v>0</v>
      </c>
      <c r="K6" s="7">
        <f t="shared" si="4"/>
        <v>7</v>
      </c>
      <c r="L6" s="7">
        <f t="shared" si="5"/>
        <v>0</v>
      </c>
      <c r="M6" s="7">
        <f t="shared" si="6"/>
        <v>16</v>
      </c>
      <c r="N6" s="7">
        <f t="shared" si="7"/>
        <v>0</v>
      </c>
      <c r="O6" s="7">
        <f t="shared" si="8"/>
        <v>33</v>
      </c>
      <c r="P6" s="7">
        <f t="shared" si="9"/>
        <v>0</v>
      </c>
      <c r="Q6" s="7">
        <v>5</v>
      </c>
      <c r="R6" s="7"/>
      <c r="S6" s="7"/>
      <c r="T6" s="7">
        <v>859</v>
      </c>
      <c r="U6" s="5">
        <v>2.3368055555555555E-2</v>
      </c>
      <c r="V6" s="6" t="s">
        <v>1004</v>
      </c>
      <c r="W6" s="6" t="s">
        <v>1175</v>
      </c>
      <c r="X6" s="7" t="s">
        <v>10</v>
      </c>
      <c r="Y6" s="7" t="s">
        <v>34</v>
      </c>
      <c r="Z6" s="7"/>
      <c r="AA6" s="7">
        <v>5</v>
      </c>
      <c r="AB6" s="1"/>
      <c r="AC6" s="1"/>
      <c r="AD6" s="7">
        <v>859</v>
      </c>
      <c r="AE6" s="56">
        <v>2.3009259259259261E-2</v>
      </c>
      <c r="AF6" s="6" t="s">
        <v>1004</v>
      </c>
      <c r="AG6" s="6" t="s">
        <v>1175</v>
      </c>
      <c r="AH6" s="7" t="s">
        <v>10</v>
      </c>
      <c r="AI6" s="7" t="s">
        <v>34</v>
      </c>
      <c r="AJ6" s="7"/>
      <c r="AK6" s="7">
        <v>7</v>
      </c>
      <c r="AL6" s="7"/>
      <c r="AM6" s="7"/>
      <c r="AN6" s="7">
        <v>859</v>
      </c>
      <c r="AO6" s="11">
        <v>2.4884259259259259E-2</v>
      </c>
      <c r="AP6" s="6" t="s">
        <v>1004</v>
      </c>
      <c r="AQ6" s="6" t="s">
        <v>1175</v>
      </c>
      <c r="AR6" s="7" t="s">
        <v>10</v>
      </c>
      <c r="AS6" s="7" t="s">
        <v>34</v>
      </c>
      <c r="AT6" s="7"/>
      <c r="AU6" s="7">
        <v>16</v>
      </c>
      <c r="AV6" s="7"/>
      <c r="AW6" s="7"/>
      <c r="AX6" s="7">
        <v>859</v>
      </c>
      <c r="AY6" s="11">
        <v>2.403935185185185E-2</v>
      </c>
      <c r="AZ6" s="6" t="s">
        <v>1004</v>
      </c>
      <c r="BA6" s="6" t="s">
        <v>1175</v>
      </c>
      <c r="BB6" s="7" t="s">
        <v>10</v>
      </c>
      <c r="BC6" s="7" t="s">
        <v>34</v>
      </c>
      <c r="BD6" s="7"/>
      <c r="BE6" t="b">
        <f t="shared" si="10"/>
        <v>1</v>
      </c>
      <c r="BF6" t="b">
        <f t="shared" si="11"/>
        <v>1</v>
      </c>
      <c r="BG6" t="b">
        <f t="shared" si="12"/>
        <v>1</v>
      </c>
      <c r="BH6" t="b">
        <f t="shared" si="13"/>
        <v>1</v>
      </c>
    </row>
    <row r="7" spans="1:60" x14ac:dyDescent="0.3">
      <c r="A7">
        <v>3</v>
      </c>
      <c r="B7">
        <v>1</v>
      </c>
      <c r="C7" s="6" t="s">
        <v>90</v>
      </c>
      <c r="D7" s="6" t="s">
        <v>302</v>
      </c>
      <c r="E7" s="7" t="s">
        <v>17</v>
      </c>
      <c r="F7" s="7" t="s">
        <v>555</v>
      </c>
      <c r="G7" s="7">
        <f t="shared" si="0"/>
        <v>7</v>
      </c>
      <c r="H7" s="7">
        <f t="shared" si="1"/>
        <v>1</v>
      </c>
      <c r="I7" s="7">
        <f t="shared" si="2"/>
        <v>11</v>
      </c>
      <c r="J7" s="1">
        <f t="shared" si="3"/>
        <v>2</v>
      </c>
      <c r="K7" s="7">
        <f t="shared" si="4"/>
        <v>9</v>
      </c>
      <c r="L7" s="7">
        <f t="shared" si="5"/>
        <v>1</v>
      </c>
      <c r="M7" s="7">
        <f t="shared" si="6"/>
        <v>6</v>
      </c>
      <c r="N7" s="7">
        <f t="shared" si="7"/>
        <v>1</v>
      </c>
      <c r="O7" s="7">
        <f t="shared" si="8"/>
        <v>33</v>
      </c>
      <c r="P7" s="7">
        <f t="shared" si="9"/>
        <v>5</v>
      </c>
      <c r="Q7" s="7">
        <v>7</v>
      </c>
      <c r="R7" s="7">
        <v>1</v>
      </c>
      <c r="S7" s="7">
        <v>1</v>
      </c>
      <c r="T7" s="7">
        <v>40</v>
      </c>
      <c r="U7" s="5">
        <v>2.3622685185185184E-2</v>
      </c>
      <c r="V7" s="6" t="s">
        <v>90</v>
      </c>
      <c r="W7" s="6" t="s">
        <v>302</v>
      </c>
      <c r="X7" s="7" t="s">
        <v>17</v>
      </c>
      <c r="Y7" s="7" t="s">
        <v>555</v>
      </c>
      <c r="Z7" s="7"/>
      <c r="AA7" s="7">
        <v>11</v>
      </c>
      <c r="AB7" s="1">
        <v>2</v>
      </c>
      <c r="AC7" s="1">
        <v>2</v>
      </c>
      <c r="AD7" s="7">
        <v>40</v>
      </c>
      <c r="AE7" s="56">
        <v>2.3553240740740739E-2</v>
      </c>
      <c r="AF7" s="6" t="s">
        <v>90</v>
      </c>
      <c r="AG7" s="6" t="s">
        <v>302</v>
      </c>
      <c r="AH7" s="7" t="s">
        <v>17</v>
      </c>
      <c r="AI7" s="7" t="s">
        <v>555</v>
      </c>
      <c r="AJ7" s="7"/>
      <c r="AK7" s="7">
        <v>9</v>
      </c>
      <c r="AL7" s="7">
        <v>1</v>
      </c>
      <c r="AM7" s="7">
        <v>1</v>
      </c>
      <c r="AN7" s="7">
        <v>40</v>
      </c>
      <c r="AO7" s="11">
        <v>2.5127314814814814E-2</v>
      </c>
      <c r="AP7" s="6" t="s">
        <v>90</v>
      </c>
      <c r="AQ7" s="6" t="s">
        <v>302</v>
      </c>
      <c r="AR7" s="7" t="s">
        <v>17</v>
      </c>
      <c r="AS7" s="7" t="s">
        <v>555</v>
      </c>
      <c r="AT7" s="7"/>
      <c r="AU7" s="7">
        <v>6</v>
      </c>
      <c r="AV7" s="7">
        <v>1</v>
      </c>
      <c r="AW7" s="7">
        <v>1</v>
      </c>
      <c r="AX7" s="7">
        <v>40</v>
      </c>
      <c r="AY7" s="11">
        <v>2.3101851851851849E-2</v>
      </c>
      <c r="AZ7" s="6" t="s">
        <v>90</v>
      </c>
      <c r="BA7" s="6" t="s">
        <v>302</v>
      </c>
      <c r="BB7" s="7" t="s">
        <v>17</v>
      </c>
      <c r="BC7" s="7" t="s">
        <v>555</v>
      </c>
      <c r="BD7" s="7"/>
      <c r="BE7" t="b">
        <f t="shared" si="10"/>
        <v>1</v>
      </c>
      <c r="BF7" t="b">
        <f t="shared" si="11"/>
        <v>1</v>
      </c>
      <c r="BG7" t="b">
        <f t="shared" si="12"/>
        <v>1</v>
      </c>
      <c r="BH7" t="b">
        <f t="shared" si="13"/>
        <v>1</v>
      </c>
    </row>
    <row r="8" spans="1:60" x14ac:dyDescent="0.3">
      <c r="A8">
        <v>5</v>
      </c>
      <c r="C8" s="6" t="s">
        <v>592</v>
      </c>
      <c r="D8" s="6" t="s">
        <v>593</v>
      </c>
      <c r="E8" s="7" t="s">
        <v>10</v>
      </c>
      <c r="F8" s="7" t="s">
        <v>555</v>
      </c>
      <c r="G8" s="7">
        <f t="shared" si="0"/>
        <v>6</v>
      </c>
      <c r="H8" s="7">
        <f t="shared" si="1"/>
        <v>0</v>
      </c>
      <c r="I8" s="7">
        <f t="shared" si="2"/>
        <v>4</v>
      </c>
      <c r="J8" s="1">
        <f t="shared" si="3"/>
        <v>0</v>
      </c>
      <c r="K8" s="7">
        <f t="shared" si="4"/>
        <v>8</v>
      </c>
      <c r="L8" s="7">
        <f t="shared" si="5"/>
        <v>0</v>
      </c>
      <c r="M8" s="7">
        <f t="shared" si="6"/>
        <v>23</v>
      </c>
      <c r="N8" s="7">
        <f t="shared" si="7"/>
        <v>0</v>
      </c>
      <c r="O8" s="7">
        <f t="shared" si="8"/>
        <v>41</v>
      </c>
      <c r="P8" s="7">
        <f t="shared" si="9"/>
        <v>0</v>
      </c>
      <c r="Q8" s="7">
        <v>6</v>
      </c>
      <c r="R8" s="7"/>
      <c r="S8" s="7"/>
      <c r="T8" s="7">
        <v>6</v>
      </c>
      <c r="U8" s="5">
        <v>2.3483796296296294E-2</v>
      </c>
      <c r="V8" s="6" t="s">
        <v>592</v>
      </c>
      <c r="W8" s="6" t="s">
        <v>593</v>
      </c>
      <c r="X8" s="7" t="s">
        <v>10</v>
      </c>
      <c r="Y8" s="7" t="s">
        <v>555</v>
      </c>
      <c r="Z8" s="7"/>
      <c r="AA8" s="7">
        <v>4</v>
      </c>
      <c r="AB8" s="1"/>
      <c r="AC8" s="1"/>
      <c r="AD8" s="7">
        <v>6</v>
      </c>
      <c r="AE8" s="56">
        <v>2.2939814814814816E-2</v>
      </c>
      <c r="AF8" s="6" t="s">
        <v>592</v>
      </c>
      <c r="AG8" s="6" t="s">
        <v>593</v>
      </c>
      <c r="AH8" s="7" t="s">
        <v>10</v>
      </c>
      <c r="AI8" s="7" t="s">
        <v>555</v>
      </c>
      <c r="AJ8" s="7"/>
      <c r="AK8" s="7">
        <v>8</v>
      </c>
      <c r="AL8" s="7"/>
      <c r="AM8" s="7"/>
      <c r="AN8" s="7">
        <v>6</v>
      </c>
      <c r="AO8" s="11">
        <v>2.508101851851852E-2</v>
      </c>
      <c r="AP8" s="6" t="s">
        <v>592</v>
      </c>
      <c r="AQ8" s="6" t="s">
        <v>593</v>
      </c>
      <c r="AR8" s="7" t="s">
        <v>10</v>
      </c>
      <c r="AS8" s="7" t="s">
        <v>555</v>
      </c>
      <c r="AT8" s="7"/>
      <c r="AU8" s="7">
        <v>23</v>
      </c>
      <c r="AV8" s="7"/>
      <c r="AW8" s="7"/>
      <c r="AX8" s="7">
        <v>6</v>
      </c>
      <c r="AY8" s="11">
        <v>2.4432870370370372E-2</v>
      </c>
      <c r="AZ8" s="6" t="s">
        <v>592</v>
      </c>
      <c r="BA8" s="6" t="s">
        <v>593</v>
      </c>
      <c r="BB8" s="7" t="s">
        <v>10</v>
      </c>
      <c r="BC8" s="7" t="s">
        <v>555</v>
      </c>
      <c r="BD8" s="7"/>
      <c r="BE8" t="b">
        <f t="shared" si="10"/>
        <v>1</v>
      </c>
      <c r="BF8" t="b">
        <f t="shared" si="11"/>
        <v>1</v>
      </c>
      <c r="BG8" t="b">
        <f t="shared" si="12"/>
        <v>1</v>
      </c>
      <c r="BH8" t="b">
        <f t="shared" si="13"/>
        <v>1</v>
      </c>
    </row>
    <row r="9" spans="1:60" x14ac:dyDescent="0.3">
      <c r="A9">
        <v>6</v>
      </c>
      <c r="B9">
        <v>2</v>
      </c>
      <c r="C9" s="6" t="s">
        <v>220</v>
      </c>
      <c r="D9" s="6" t="s">
        <v>554</v>
      </c>
      <c r="E9" s="7" t="s">
        <v>17</v>
      </c>
      <c r="F9" s="7" t="s">
        <v>555</v>
      </c>
      <c r="G9" s="7">
        <f t="shared" si="0"/>
        <v>26</v>
      </c>
      <c r="H9" s="7">
        <f t="shared" si="1"/>
        <v>10</v>
      </c>
      <c r="I9" s="7">
        <f t="shared" si="2"/>
        <v>19</v>
      </c>
      <c r="J9" s="7">
        <f t="shared" si="3"/>
        <v>7</v>
      </c>
      <c r="K9" s="7">
        <f t="shared" si="4"/>
        <v>10</v>
      </c>
      <c r="L9" s="7">
        <f t="shared" si="5"/>
        <v>2</v>
      </c>
      <c r="M9" s="7">
        <f t="shared" si="6"/>
        <v>8</v>
      </c>
      <c r="N9" s="7">
        <f t="shared" si="7"/>
        <v>2</v>
      </c>
      <c r="O9" s="7">
        <f t="shared" si="8"/>
        <v>63</v>
      </c>
      <c r="P9" s="7">
        <f t="shared" si="9"/>
        <v>21</v>
      </c>
      <c r="Q9" s="7">
        <v>26</v>
      </c>
      <c r="R9" s="7">
        <v>10</v>
      </c>
      <c r="S9" s="7">
        <v>10</v>
      </c>
      <c r="T9" s="7">
        <v>1</v>
      </c>
      <c r="U9" s="5">
        <v>2.4641203703703703E-2</v>
      </c>
      <c r="V9" s="6" t="s">
        <v>220</v>
      </c>
      <c r="W9" s="6" t="s">
        <v>554</v>
      </c>
      <c r="X9" s="7" t="s">
        <v>17</v>
      </c>
      <c r="Y9" s="7" t="s">
        <v>555</v>
      </c>
      <c r="Z9" s="7"/>
      <c r="AA9" s="7">
        <v>19</v>
      </c>
      <c r="AB9" s="7">
        <v>7</v>
      </c>
      <c r="AC9" s="1">
        <v>8</v>
      </c>
      <c r="AD9" s="7">
        <v>1</v>
      </c>
      <c r="AE9" s="56">
        <v>2.3715277777777776E-2</v>
      </c>
      <c r="AF9" s="6" t="s">
        <v>220</v>
      </c>
      <c r="AG9" s="6" t="s">
        <v>554</v>
      </c>
      <c r="AH9" s="7" t="s">
        <v>17</v>
      </c>
      <c r="AI9" s="7" t="s">
        <v>555</v>
      </c>
      <c r="AJ9" s="7"/>
      <c r="AK9" s="7">
        <v>10</v>
      </c>
      <c r="AL9" s="7">
        <v>2</v>
      </c>
      <c r="AM9" s="7">
        <v>2</v>
      </c>
      <c r="AN9" s="7">
        <v>1</v>
      </c>
      <c r="AO9" s="11">
        <v>2.5231481481481483E-2</v>
      </c>
      <c r="AP9" s="6" t="s">
        <v>220</v>
      </c>
      <c r="AQ9" s="6" t="s">
        <v>554</v>
      </c>
      <c r="AR9" s="7" t="s">
        <v>17</v>
      </c>
      <c r="AS9" s="7" t="s">
        <v>555</v>
      </c>
      <c r="AT9" s="7"/>
      <c r="AU9" s="7">
        <v>8</v>
      </c>
      <c r="AV9" s="7">
        <v>2</v>
      </c>
      <c r="AW9" s="7">
        <v>2</v>
      </c>
      <c r="AX9" s="7">
        <v>1</v>
      </c>
      <c r="AY9" s="11">
        <v>2.3275462962962963E-2</v>
      </c>
      <c r="AZ9" s="6" t="s">
        <v>220</v>
      </c>
      <c r="BA9" s="6" t="s">
        <v>554</v>
      </c>
      <c r="BB9" s="7" t="s">
        <v>17</v>
      </c>
      <c r="BC9" s="7" t="s">
        <v>555</v>
      </c>
      <c r="BD9" s="7"/>
      <c r="BE9" t="b">
        <f t="shared" si="10"/>
        <v>1</v>
      </c>
      <c r="BF9" t="b">
        <f t="shared" si="11"/>
        <v>1</v>
      </c>
      <c r="BG9" t="b">
        <f t="shared" si="12"/>
        <v>1</v>
      </c>
      <c r="BH9" t="b">
        <f t="shared" si="13"/>
        <v>1</v>
      </c>
    </row>
    <row r="10" spans="1:60" x14ac:dyDescent="0.3">
      <c r="A10">
        <v>7</v>
      </c>
      <c r="C10" s="6" t="s">
        <v>69</v>
      </c>
      <c r="D10" s="6" t="s">
        <v>1180</v>
      </c>
      <c r="E10" s="7" t="s">
        <v>10</v>
      </c>
      <c r="F10" s="7" t="s">
        <v>14</v>
      </c>
      <c r="G10" s="7">
        <f t="shared" si="0"/>
        <v>32</v>
      </c>
      <c r="H10" s="7">
        <f t="shared" si="1"/>
        <v>0</v>
      </c>
      <c r="I10" s="7">
        <f t="shared" si="2"/>
        <v>12</v>
      </c>
      <c r="J10" s="1">
        <f t="shared" si="3"/>
        <v>0</v>
      </c>
      <c r="K10" s="7">
        <f t="shared" si="4"/>
        <v>18</v>
      </c>
      <c r="L10" s="7">
        <f t="shared" si="5"/>
        <v>0</v>
      </c>
      <c r="M10" s="7">
        <f t="shared" si="6"/>
        <v>11</v>
      </c>
      <c r="N10" s="7">
        <f t="shared" si="7"/>
        <v>0</v>
      </c>
      <c r="O10" s="7">
        <f t="shared" si="8"/>
        <v>73</v>
      </c>
      <c r="P10" s="7">
        <f t="shared" si="9"/>
        <v>0</v>
      </c>
      <c r="Q10" s="7">
        <v>32</v>
      </c>
      <c r="R10" s="7"/>
      <c r="S10" s="7"/>
      <c r="T10" s="7">
        <v>957</v>
      </c>
      <c r="U10" s="5">
        <v>2.5069444444444446E-2</v>
      </c>
      <c r="V10" s="6" t="s">
        <v>69</v>
      </c>
      <c r="W10" s="6" t="s">
        <v>1180</v>
      </c>
      <c r="X10" s="7" t="s">
        <v>10</v>
      </c>
      <c r="Y10" s="7" t="s">
        <v>14</v>
      </c>
      <c r="Z10" s="7"/>
      <c r="AA10" s="7">
        <v>12</v>
      </c>
      <c r="AB10" s="1"/>
      <c r="AC10" s="1"/>
      <c r="AD10" s="7">
        <v>957</v>
      </c>
      <c r="AE10" s="56">
        <v>2.3634259259259258E-2</v>
      </c>
      <c r="AF10" s="6" t="s">
        <v>69</v>
      </c>
      <c r="AG10" s="6" t="s">
        <v>1180</v>
      </c>
      <c r="AH10" s="7" t="s">
        <v>10</v>
      </c>
      <c r="AI10" s="7" t="s">
        <v>14</v>
      </c>
      <c r="AJ10" s="7"/>
      <c r="AK10" s="7">
        <v>18</v>
      </c>
      <c r="AL10" s="7"/>
      <c r="AM10" s="7"/>
      <c r="AN10" s="7">
        <v>957</v>
      </c>
      <c r="AO10" s="11">
        <v>2.5856481481481484E-2</v>
      </c>
      <c r="AP10" s="6" t="s">
        <v>69</v>
      </c>
      <c r="AQ10" s="6" t="s">
        <v>1180</v>
      </c>
      <c r="AR10" s="7" t="s">
        <v>10</v>
      </c>
      <c r="AS10" s="7" t="s">
        <v>14</v>
      </c>
      <c r="AT10" s="7"/>
      <c r="AU10" s="7">
        <v>11</v>
      </c>
      <c r="AV10" s="7"/>
      <c r="AW10" s="7"/>
      <c r="AX10" s="7">
        <v>957</v>
      </c>
      <c r="AY10" s="11">
        <v>2.3842592592592592E-2</v>
      </c>
      <c r="AZ10" s="6" t="s">
        <v>69</v>
      </c>
      <c r="BA10" s="6" t="s">
        <v>1180</v>
      </c>
      <c r="BB10" s="7" t="s">
        <v>10</v>
      </c>
      <c r="BC10" s="7" t="s">
        <v>14</v>
      </c>
      <c r="BD10" s="7"/>
      <c r="BE10" t="b">
        <f t="shared" si="10"/>
        <v>1</v>
      </c>
      <c r="BF10" t="b">
        <f t="shared" si="11"/>
        <v>1</v>
      </c>
      <c r="BG10" t="b">
        <f t="shared" si="12"/>
        <v>1</v>
      </c>
      <c r="BH10" t="b">
        <f t="shared" si="13"/>
        <v>1</v>
      </c>
    </row>
    <row r="11" spans="1:60" x14ac:dyDescent="0.3">
      <c r="A11">
        <v>8</v>
      </c>
      <c r="B11">
        <v>3</v>
      </c>
      <c r="C11" s="6" t="s">
        <v>26</v>
      </c>
      <c r="D11" s="6" t="s">
        <v>27</v>
      </c>
      <c r="E11" s="7" t="s">
        <v>17</v>
      </c>
      <c r="F11" s="7" t="s">
        <v>14</v>
      </c>
      <c r="G11" s="7">
        <f t="shared" si="0"/>
        <v>20</v>
      </c>
      <c r="H11" s="7">
        <f t="shared" si="1"/>
        <v>7</v>
      </c>
      <c r="I11" s="7">
        <f t="shared" si="2"/>
        <v>17</v>
      </c>
      <c r="J11" s="1">
        <f t="shared" si="3"/>
        <v>5</v>
      </c>
      <c r="K11" s="7">
        <f t="shared" si="4"/>
        <v>19</v>
      </c>
      <c r="L11" s="7">
        <f t="shared" si="5"/>
        <v>8</v>
      </c>
      <c r="M11" s="7">
        <f t="shared" si="6"/>
        <v>19</v>
      </c>
      <c r="N11" s="7">
        <f t="shared" si="7"/>
        <v>8</v>
      </c>
      <c r="O11" s="7">
        <f t="shared" si="8"/>
        <v>75</v>
      </c>
      <c r="P11" s="7">
        <f t="shared" si="9"/>
        <v>28</v>
      </c>
      <c r="Q11" s="7">
        <v>20</v>
      </c>
      <c r="R11" s="7">
        <v>7</v>
      </c>
      <c r="S11" s="7">
        <v>7</v>
      </c>
      <c r="T11" s="7">
        <v>998</v>
      </c>
      <c r="U11" s="5">
        <v>2.4456018518518519E-2</v>
      </c>
      <c r="V11" s="6" t="s">
        <v>26</v>
      </c>
      <c r="W11" s="6" t="s">
        <v>27</v>
      </c>
      <c r="X11" s="7" t="s">
        <v>17</v>
      </c>
      <c r="Y11" s="7" t="s">
        <v>14</v>
      </c>
      <c r="Z11" s="7"/>
      <c r="AA11" s="7">
        <v>17</v>
      </c>
      <c r="AB11" s="1">
        <v>5</v>
      </c>
      <c r="AC11" s="1">
        <v>6</v>
      </c>
      <c r="AD11" s="7">
        <v>998</v>
      </c>
      <c r="AE11" s="56">
        <v>2.3692129629629629E-2</v>
      </c>
      <c r="AF11" s="6" t="s">
        <v>26</v>
      </c>
      <c r="AG11" s="6" t="s">
        <v>27</v>
      </c>
      <c r="AH11" s="7" t="s">
        <v>17</v>
      </c>
      <c r="AI11" s="7" t="s">
        <v>14</v>
      </c>
      <c r="AJ11" s="7"/>
      <c r="AK11" s="7">
        <v>19</v>
      </c>
      <c r="AL11" s="7">
        <v>8</v>
      </c>
      <c r="AM11" s="7">
        <v>8</v>
      </c>
      <c r="AN11" s="7">
        <v>998</v>
      </c>
      <c r="AO11" s="11">
        <v>2.5868055555555554E-2</v>
      </c>
      <c r="AP11" s="6" t="s">
        <v>26</v>
      </c>
      <c r="AQ11" s="6" t="s">
        <v>27</v>
      </c>
      <c r="AR11" s="7" t="s">
        <v>17</v>
      </c>
      <c r="AS11" s="7" t="s">
        <v>14</v>
      </c>
      <c r="AT11" s="7"/>
      <c r="AU11" s="7">
        <v>19</v>
      </c>
      <c r="AV11" s="7">
        <v>8</v>
      </c>
      <c r="AW11" s="7">
        <v>9</v>
      </c>
      <c r="AX11" s="7">
        <v>998</v>
      </c>
      <c r="AY11" s="11">
        <v>2.4131944444444445E-2</v>
      </c>
      <c r="AZ11" s="6" t="s">
        <v>26</v>
      </c>
      <c r="BA11" s="6" t="s">
        <v>27</v>
      </c>
      <c r="BB11" s="7" t="s">
        <v>17</v>
      </c>
      <c r="BC11" s="7" t="s">
        <v>14</v>
      </c>
      <c r="BD11" s="7"/>
      <c r="BE11" t="b">
        <f t="shared" si="10"/>
        <v>1</v>
      </c>
      <c r="BF11" t="b">
        <f t="shared" si="11"/>
        <v>1</v>
      </c>
      <c r="BG11" t="b">
        <f t="shared" si="12"/>
        <v>1</v>
      </c>
      <c r="BH11" t="b">
        <f t="shared" si="13"/>
        <v>1</v>
      </c>
    </row>
    <row r="12" spans="1:60" x14ac:dyDescent="0.3">
      <c r="A12">
        <v>9</v>
      </c>
      <c r="C12" s="6" t="s">
        <v>32</v>
      </c>
      <c r="D12" s="6" t="s">
        <v>33</v>
      </c>
      <c r="E12" s="7" t="s">
        <v>10</v>
      </c>
      <c r="F12" s="7" t="s">
        <v>34</v>
      </c>
      <c r="G12" s="7">
        <f t="shared" si="0"/>
        <v>25</v>
      </c>
      <c r="H12" s="7">
        <f t="shared" si="1"/>
        <v>0</v>
      </c>
      <c r="I12" s="7">
        <f t="shared" si="2"/>
        <v>15</v>
      </c>
      <c r="J12" s="1">
        <f t="shared" si="3"/>
        <v>0</v>
      </c>
      <c r="K12" s="7">
        <f t="shared" si="4"/>
        <v>14</v>
      </c>
      <c r="L12" s="7">
        <f t="shared" si="5"/>
        <v>0</v>
      </c>
      <c r="M12" s="7">
        <f t="shared" si="6"/>
        <v>26</v>
      </c>
      <c r="N12" s="7">
        <f t="shared" si="7"/>
        <v>0</v>
      </c>
      <c r="O12" s="7">
        <f t="shared" si="8"/>
        <v>80</v>
      </c>
      <c r="P12" s="7">
        <f t="shared" si="9"/>
        <v>0</v>
      </c>
      <c r="Q12" s="7">
        <v>25</v>
      </c>
      <c r="R12" s="7"/>
      <c r="S12" s="7"/>
      <c r="T12" s="7">
        <v>919</v>
      </c>
      <c r="U12" s="5">
        <v>2.4571759259259258E-2</v>
      </c>
      <c r="V12" s="6" t="s">
        <v>32</v>
      </c>
      <c r="W12" s="6" t="s">
        <v>33</v>
      </c>
      <c r="X12" s="7" t="s">
        <v>10</v>
      </c>
      <c r="Y12" s="7" t="s">
        <v>34</v>
      </c>
      <c r="Z12" s="7"/>
      <c r="AA12" s="7">
        <v>15</v>
      </c>
      <c r="AB12" s="1"/>
      <c r="AC12" s="1"/>
      <c r="AD12" s="7">
        <v>919</v>
      </c>
      <c r="AE12" s="56">
        <v>2.3668981481481485E-2</v>
      </c>
      <c r="AF12" s="6" t="s">
        <v>32</v>
      </c>
      <c r="AG12" s="6" t="s">
        <v>33</v>
      </c>
      <c r="AH12" s="7" t="s">
        <v>10</v>
      </c>
      <c r="AI12" s="7" t="s">
        <v>34</v>
      </c>
      <c r="AJ12" s="7"/>
      <c r="AK12" s="7">
        <v>14</v>
      </c>
      <c r="AL12" s="7"/>
      <c r="AM12" s="7"/>
      <c r="AN12" s="7">
        <v>919</v>
      </c>
      <c r="AO12" s="11">
        <v>2.5636574074074072E-2</v>
      </c>
      <c r="AP12" s="6" t="s">
        <v>32</v>
      </c>
      <c r="AQ12" s="6" t="s">
        <v>33</v>
      </c>
      <c r="AR12" s="7" t="s">
        <v>10</v>
      </c>
      <c r="AS12" s="7" t="s">
        <v>34</v>
      </c>
      <c r="AT12" s="7"/>
      <c r="AU12" s="7">
        <v>26</v>
      </c>
      <c r="AV12" s="7"/>
      <c r="AW12" s="7"/>
      <c r="AX12" s="7">
        <v>919</v>
      </c>
      <c r="AY12" s="11">
        <v>2.4710648148148148E-2</v>
      </c>
      <c r="AZ12" s="6" t="s">
        <v>32</v>
      </c>
      <c r="BA12" s="6" t="s">
        <v>33</v>
      </c>
      <c r="BB12" s="7" t="s">
        <v>10</v>
      </c>
      <c r="BC12" s="7" t="s">
        <v>34</v>
      </c>
      <c r="BD12" s="7"/>
      <c r="BE12" t="b">
        <f t="shared" si="10"/>
        <v>1</v>
      </c>
      <c r="BF12" t="b">
        <f t="shared" si="11"/>
        <v>1</v>
      </c>
      <c r="BG12" t="b">
        <f t="shared" si="12"/>
        <v>1</v>
      </c>
      <c r="BH12" t="b">
        <f t="shared" si="13"/>
        <v>1</v>
      </c>
    </row>
    <row r="13" spans="1:60" x14ac:dyDescent="0.3">
      <c r="A13">
        <v>10</v>
      </c>
      <c r="B13">
        <v>4</v>
      </c>
      <c r="C13" s="6" t="s">
        <v>568</v>
      </c>
      <c r="D13" s="6" t="s">
        <v>569</v>
      </c>
      <c r="E13" s="7" t="s">
        <v>17</v>
      </c>
      <c r="F13" s="7" t="s">
        <v>550</v>
      </c>
      <c r="G13" s="7">
        <f t="shared" si="0"/>
        <v>22</v>
      </c>
      <c r="H13" s="7">
        <f t="shared" si="1"/>
        <v>8</v>
      </c>
      <c r="I13" s="7">
        <f t="shared" si="2"/>
        <v>23</v>
      </c>
      <c r="J13" s="7">
        <f t="shared" si="3"/>
        <v>10</v>
      </c>
      <c r="K13" s="7">
        <f t="shared" si="4"/>
        <v>22</v>
      </c>
      <c r="L13" s="7">
        <f t="shared" si="5"/>
        <v>9</v>
      </c>
      <c r="M13" s="7">
        <f t="shared" si="6"/>
        <v>15</v>
      </c>
      <c r="N13" s="7">
        <f t="shared" si="7"/>
        <v>7</v>
      </c>
      <c r="O13" s="7">
        <f t="shared" si="8"/>
        <v>82</v>
      </c>
      <c r="P13" s="7">
        <f t="shared" si="9"/>
        <v>34</v>
      </c>
      <c r="Q13" s="7">
        <v>22</v>
      </c>
      <c r="R13" s="7">
        <v>8</v>
      </c>
      <c r="S13" s="7">
        <v>8</v>
      </c>
      <c r="T13" s="7">
        <v>567</v>
      </c>
      <c r="U13" s="5">
        <v>2.449074074074074E-2</v>
      </c>
      <c r="V13" s="6" t="s">
        <v>568</v>
      </c>
      <c r="W13" s="6" t="s">
        <v>569</v>
      </c>
      <c r="X13" s="7" t="s">
        <v>17</v>
      </c>
      <c r="Y13" s="7" t="s">
        <v>550</v>
      </c>
      <c r="Z13" s="7"/>
      <c r="AA13" s="7">
        <v>23</v>
      </c>
      <c r="AB13" s="7">
        <v>10</v>
      </c>
      <c r="AC13" s="1">
        <v>11</v>
      </c>
      <c r="AD13" s="7">
        <v>567</v>
      </c>
      <c r="AE13" s="56">
        <v>2.3946759259259261E-2</v>
      </c>
      <c r="AF13" s="6" t="s">
        <v>568</v>
      </c>
      <c r="AG13" s="6" t="s">
        <v>569</v>
      </c>
      <c r="AH13" s="7" t="s">
        <v>17</v>
      </c>
      <c r="AI13" s="7" t="s">
        <v>550</v>
      </c>
      <c r="AJ13" s="7"/>
      <c r="AK13" s="7">
        <v>22</v>
      </c>
      <c r="AL13" s="7">
        <v>9</v>
      </c>
      <c r="AM13" s="7">
        <v>9</v>
      </c>
      <c r="AN13" s="7">
        <v>567</v>
      </c>
      <c r="AO13" s="11">
        <v>2.613425925925926E-2</v>
      </c>
      <c r="AP13" s="6" t="s">
        <v>568</v>
      </c>
      <c r="AQ13" s="6" t="s">
        <v>569</v>
      </c>
      <c r="AR13" s="7" t="s">
        <v>17</v>
      </c>
      <c r="AS13" s="7" t="s">
        <v>550</v>
      </c>
      <c r="AT13" s="7"/>
      <c r="AU13" s="7">
        <v>15</v>
      </c>
      <c r="AV13" s="7">
        <v>7</v>
      </c>
      <c r="AW13" s="7">
        <v>7</v>
      </c>
      <c r="AX13" s="7">
        <v>567</v>
      </c>
      <c r="AY13" s="11">
        <v>2.4027777777777776E-2</v>
      </c>
      <c r="AZ13" s="6" t="s">
        <v>568</v>
      </c>
      <c r="BA13" s="6" t="s">
        <v>569</v>
      </c>
      <c r="BB13" s="7" t="s">
        <v>17</v>
      </c>
      <c r="BC13" s="7" t="s">
        <v>550</v>
      </c>
      <c r="BD13" s="7"/>
      <c r="BE13" t="b">
        <f t="shared" si="10"/>
        <v>1</v>
      </c>
      <c r="BF13" t="b">
        <f t="shared" si="11"/>
        <v>1</v>
      </c>
      <c r="BG13" t="b">
        <f t="shared" si="12"/>
        <v>1</v>
      </c>
      <c r="BH13" t="b">
        <f t="shared" si="13"/>
        <v>1</v>
      </c>
    </row>
    <row r="14" spans="1:60" x14ac:dyDescent="0.3">
      <c r="A14">
        <v>11</v>
      </c>
      <c r="C14" s="6" t="s">
        <v>124</v>
      </c>
      <c r="D14" s="6" t="s">
        <v>1133</v>
      </c>
      <c r="E14" s="7" t="s">
        <v>10</v>
      </c>
      <c r="F14" s="7" t="s">
        <v>550</v>
      </c>
      <c r="G14" s="7">
        <f t="shared" si="0"/>
        <v>19</v>
      </c>
      <c r="H14" s="7">
        <f t="shared" si="1"/>
        <v>0</v>
      </c>
      <c r="I14" s="7">
        <f t="shared" si="2"/>
        <v>26</v>
      </c>
      <c r="J14" s="1">
        <f t="shared" si="3"/>
        <v>0</v>
      </c>
      <c r="K14" s="7">
        <f t="shared" si="4"/>
        <v>20</v>
      </c>
      <c r="L14" s="7">
        <f t="shared" si="5"/>
        <v>0</v>
      </c>
      <c r="M14" s="7">
        <f t="shared" si="6"/>
        <v>20</v>
      </c>
      <c r="N14" s="7">
        <f t="shared" si="7"/>
        <v>0</v>
      </c>
      <c r="O14" s="7">
        <f t="shared" si="8"/>
        <v>85</v>
      </c>
      <c r="P14" s="7">
        <f t="shared" si="9"/>
        <v>0</v>
      </c>
      <c r="Q14" s="7">
        <v>19</v>
      </c>
      <c r="R14" s="7"/>
      <c r="S14" s="7"/>
      <c r="T14" s="7">
        <v>564</v>
      </c>
      <c r="U14" s="5">
        <v>2.4444444444444446E-2</v>
      </c>
      <c r="V14" s="6" t="s">
        <v>124</v>
      </c>
      <c r="W14" s="6" t="s">
        <v>1133</v>
      </c>
      <c r="X14" s="7" t="s">
        <v>10</v>
      </c>
      <c r="Y14" s="7" t="s">
        <v>550</v>
      </c>
      <c r="Z14" s="7"/>
      <c r="AA14" s="7">
        <v>26</v>
      </c>
      <c r="AB14" s="1"/>
      <c r="AC14" s="1"/>
      <c r="AD14" s="7">
        <v>564</v>
      </c>
      <c r="AE14" s="56">
        <v>2.4050925925925927E-2</v>
      </c>
      <c r="AF14" s="6" t="s">
        <v>124</v>
      </c>
      <c r="AG14" s="6" t="s">
        <v>1133</v>
      </c>
      <c r="AH14" s="7" t="s">
        <v>10</v>
      </c>
      <c r="AI14" s="7" t="s">
        <v>550</v>
      </c>
      <c r="AJ14" s="7"/>
      <c r="AK14" s="7">
        <v>20</v>
      </c>
      <c r="AL14" s="7"/>
      <c r="AM14" s="7"/>
      <c r="AN14" s="7">
        <v>564</v>
      </c>
      <c r="AO14" s="11">
        <v>2.5949074074074076E-2</v>
      </c>
      <c r="AP14" s="6" t="s">
        <v>124</v>
      </c>
      <c r="AQ14" s="6" t="s">
        <v>1133</v>
      </c>
      <c r="AR14" s="7" t="s">
        <v>10</v>
      </c>
      <c r="AS14" s="7" t="s">
        <v>550</v>
      </c>
      <c r="AT14" s="7"/>
      <c r="AU14" s="7">
        <v>20</v>
      </c>
      <c r="AV14" s="7"/>
      <c r="AW14" s="7"/>
      <c r="AX14" s="7">
        <v>564</v>
      </c>
      <c r="AY14" s="11">
        <v>2.4247685185185185E-2</v>
      </c>
      <c r="AZ14" s="6" t="s">
        <v>124</v>
      </c>
      <c r="BA14" s="6" t="s">
        <v>1133</v>
      </c>
      <c r="BB14" s="7" t="s">
        <v>10</v>
      </c>
      <c r="BC14" s="7" t="s">
        <v>550</v>
      </c>
      <c r="BD14" s="7"/>
      <c r="BE14" t="b">
        <f t="shared" si="10"/>
        <v>1</v>
      </c>
      <c r="BF14" t="b">
        <f t="shared" si="11"/>
        <v>1</v>
      </c>
      <c r="BG14" t="b">
        <f t="shared" si="12"/>
        <v>1</v>
      </c>
      <c r="BH14" t="b">
        <f t="shared" si="13"/>
        <v>1</v>
      </c>
    </row>
    <row r="15" spans="1:60" x14ac:dyDescent="0.3">
      <c r="A15">
        <v>12</v>
      </c>
      <c r="C15" s="6" t="s">
        <v>135</v>
      </c>
      <c r="D15" s="6" t="s">
        <v>129</v>
      </c>
      <c r="E15" s="7" t="s">
        <v>10</v>
      </c>
      <c r="F15" s="7" t="s">
        <v>557</v>
      </c>
      <c r="G15" s="7">
        <f t="shared" si="0"/>
        <v>17</v>
      </c>
      <c r="H15" s="7">
        <f t="shared" si="1"/>
        <v>0</v>
      </c>
      <c r="I15" s="7">
        <f t="shared" si="2"/>
        <v>8</v>
      </c>
      <c r="J15" s="1">
        <f t="shared" si="3"/>
        <v>0</v>
      </c>
      <c r="K15" s="7">
        <f t="shared" si="4"/>
        <v>41</v>
      </c>
      <c r="L15" s="7">
        <f t="shared" si="5"/>
        <v>0</v>
      </c>
      <c r="M15" s="7">
        <f t="shared" si="6"/>
        <v>25</v>
      </c>
      <c r="N15" s="7">
        <f t="shared" si="7"/>
        <v>0</v>
      </c>
      <c r="O15" s="7">
        <f t="shared" si="8"/>
        <v>91</v>
      </c>
      <c r="P15" s="7">
        <f t="shared" si="9"/>
        <v>0</v>
      </c>
      <c r="Q15" s="7">
        <v>17</v>
      </c>
      <c r="R15" s="7"/>
      <c r="S15" s="7"/>
      <c r="T15" s="7">
        <v>699</v>
      </c>
      <c r="U15" s="5">
        <v>2.4259259259259258E-2</v>
      </c>
      <c r="V15" s="6" t="s">
        <v>135</v>
      </c>
      <c r="W15" s="6" t="s">
        <v>129</v>
      </c>
      <c r="X15" s="7" t="s">
        <v>10</v>
      </c>
      <c r="Y15" s="7" t="s">
        <v>557</v>
      </c>
      <c r="Z15" s="7"/>
      <c r="AA15" s="7">
        <v>8</v>
      </c>
      <c r="AB15" s="1"/>
      <c r="AC15" s="1"/>
      <c r="AD15" s="7">
        <v>699</v>
      </c>
      <c r="AE15" s="56">
        <v>2.3159722222222224E-2</v>
      </c>
      <c r="AF15" s="6" t="s">
        <v>135</v>
      </c>
      <c r="AG15" s="6" t="s">
        <v>129</v>
      </c>
      <c r="AH15" s="7" t="s">
        <v>10</v>
      </c>
      <c r="AI15" s="7" t="s">
        <v>557</v>
      </c>
      <c r="AJ15" s="7"/>
      <c r="AK15" s="7">
        <v>41</v>
      </c>
      <c r="AL15" s="7"/>
      <c r="AM15" s="7"/>
      <c r="AN15" s="7">
        <v>699</v>
      </c>
      <c r="AO15" s="11">
        <v>2.732638888888889E-2</v>
      </c>
      <c r="AP15" s="6" t="s">
        <v>135</v>
      </c>
      <c r="AQ15" s="6" t="s">
        <v>129</v>
      </c>
      <c r="AR15" s="7" t="s">
        <v>10</v>
      </c>
      <c r="AS15" s="7" t="s">
        <v>557</v>
      </c>
      <c r="AT15" s="7"/>
      <c r="AU15" s="7">
        <v>25</v>
      </c>
      <c r="AV15" s="7"/>
      <c r="AW15" s="7"/>
      <c r="AX15" s="7">
        <v>699</v>
      </c>
      <c r="AY15" s="11">
        <v>2.4618055555555556E-2</v>
      </c>
      <c r="AZ15" s="6" t="s">
        <v>135</v>
      </c>
      <c r="BA15" s="6" t="s">
        <v>129</v>
      </c>
      <c r="BB15" s="7" t="s">
        <v>10</v>
      </c>
      <c r="BC15" s="7" t="s">
        <v>557</v>
      </c>
      <c r="BD15" s="7"/>
      <c r="BE15" t="b">
        <f t="shared" si="10"/>
        <v>1</v>
      </c>
      <c r="BF15" t="b">
        <f t="shared" si="11"/>
        <v>1</v>
      </c>
      <c r="BG15" t="b">
        <f t="shared" si="12"/>
        <v>1</v>
      </c>
      <c r="BH15" t="b">
        <f t="shared" si="13"/>
        <v>1</v>
      </c>
    </row>
    <row r="16" spans="1:60" x14ac:dyDescent="0.3">
      <c r="A16">
        <v>13</v>
      </c>
      <c r="B16">
        <v>5</v>
      </c>
      <c r="C16" s="6" t="s">
        <v>591</v>
      </c>
      <c r="D16" s="6" t="s">
        <v>977</v>
      </c>
      <c r="E16" s="7" t="s">
        <v>17</v>
      </c>
      <c r="F16" s="7" t="s">
        <v>14</v>
      </c>
      <c r="G16" s="7">
        <f t="shared" si="0"/>
        <v>15</v>
      </c>
      <c r="H16" s="7">
        <f t="shared" si="1"/>
        <v>5</v>
      </c>
      <c r="I16" s="7">
        <f t="shared" si="2"/>
        <v>25</v>
      </c>
      <c r="J16" s="7">
        <f t="shared" si="3"/>
        <v>12</v>
      </c>
      <c r="K16" s="7">
        <f t="shared" si="4"/>
        <v>30</v>
      </c>
      <c r="L16" s="7">
        <f t="shared" si="5"/>
        <v>11</v>
      </c>
      <c r="M16" s="7">
        <f t="shared" si="6"/>
        <v>28</v>
      </c>
      <c r="N16" s="7">
        <f t="shared" si="7"/>
        <v>9</v>
      </c>
      <c r="O16" s="7">
        <f t="shared" si="8"/>
        <v>98</v>
      </c>
      <c r="P16" s="7">
        <f t="shared" si="9"/>
        <v>37</v>
      </c>
      <c r="Q16" s="7">
        <v>15</v>
      </c>
      <c r="R16" s="7">
        <v>5</v>
      </c>
      <c r="S16" s="7">
        <v>5</v>
      </c>
      <c r="T16" s="7">
        <v>964</v>
      </c>
      <c r="U16" s="5">
        <v>2.417824074074074E-2</v>
      </c>
      <c r="V16" s="6" t="s">
        <v>591</v>
      </c>
      <c r="W16" s="6" t="s">
        <v>977</v>
      </c>
      <c r="X16" s="7" t="s">
        <v>17</v>
      </c>
      <c r="Y16" s="7" t="s">
        <v>14</v>
      </c>
      <c r="Z16" s="7"/>
      <c r="AA16" s="7">
        <v>25</v>
      </c>
      <c r="AB16" s="7">
        <v>12</v>
      </c>
      <c r="AC16" s="7">
        <v>13</v>
      </c>
      <c r="AD16" s="7">
        <v>964</v>
      </c>
      <c r="AE16" s="56">
        <v>2.4050925925925927E-2</v>
      </c>
      <c r="AF16" s="6" t="s">
        <v>591</v>
      </c>
      <c r="AG16" s="6" t="s">
        <v>977</v>
      </c>
      <c r="AH16" s="7" t="s">
        <v>17</v>
      </c>
      <c r="AI16" s="7" t="s">
        <v>14</v>
      </c>
      <c r="AJ16" s="7"/>
      <c r="AK16" s="7">
        <v>30</v>
      </c>
      <c r="AL16" s="7">
        <v>11</v>
      </c>
      <c r="AM16" s="7">
        <v>13</v>
      </c>
      <c r="AN16" s="7">
        <v>964</v>
      </c>
      <c r="AO16" s="11">
        <v>2.6631944444444444E-2</v>
      </c>
      <c r="AP16" s="6" t="s">
        <v>591</v>
      </c>
      <c r="AQ16" s="6" t="s">
        <v>977</v>
      </c>
      <c r="AR16" s="7" t="s">
        <v>17</v>
      </c>
      <c r="AS16" s="7" t="s">
        <v>14</v>
      </c>
      <c r="AT16" s="7"/>
      <c r="AU16" s="7">
        <v>28</v>
      </c>
      <c r="AV16" s="7">
        <v>9</v>
      </c>
      <c r="AW16" s="7">
        <v>11</v>
      </c>
      <c r="AX16" s="7">
        <v>964</v>
      </c>
      <c r="AY16" s="11">
        <v>2.4780092592592593E-2</v>
      </c>
      <c r="AZ16" s="6" t="s">
        <v>591</v>
      </c>
      <c r="BA16" s="6" t="s">
        <v>977</v>
      </c>
      <c r="BB16" s="7" t="s">
        <v>17</v>
      </c>
      <c r="BC16" s="7" t="s">
        <v>14</v>
      </c>
      <c r="BD16" s="7"/>
      <c r="BE16" t="b">
        <f t="shared" si="10"/>
        <v>1</v>
      </c>
      <c r="BF16" t="b">
        <f t="shared" si="11"/>
        <v>1</v>
      </c>
      <c r="BG16" t="b">
        <f t="shared" si="12"/>
        <v>1</v>
      </c>
      <c r="BH16" t="b">
        <f t="shared" si="13"/>
        <v>1</v>
      </c>
    </row>
    <row r="17" spans="1:60" x14ac:dyDescent="0.3">
      <c r="A17">
        <v>14</v>
      </c>
      <c r="B17">
        <v>1</v>
      </c>
      <c r="C17" s="6" t="s">
        <v>26</v>
      </c>
      <c r="D17" s="6" t="s">
        <v>28</v>
      </c>
      <c r="E17" s="7" t="s">
        <v>57</v>
      </c>
      <c r="F17" s="7" t="s">
        <v>14</v>
      </c>
      <c r="G17" s="7">
        <f t="shared" si="0"/>
        <v>35</v>
      </c>
      <c r="H17" s="7">
        <f t="shared" si="1"/>
        <v>1</v>
      </c>
      <c r="I17" s="7">
        <f t="shared" si="2"/>
        <v>30</v>
      </c>
      <c r="J17" s="1">
        <f t="shared" si="3"/>
        <v>2</v>
      </c>
      <c r="K17" s="7">
        <f t="shared" si="4"/>
        <v>28</v>
      </c>
      <c r="L17" s="7">
        <f t="shared" si="5"/>
        <v>2</v>
      </c>
      <c r="M17" s="7">
        <f t="shared" si="6"/>
        <v>18</v>
      </c>
      <c r="N17" s="7">
        <f t="shared" si="7"/>
        <v>1</v>
      </c>
      <c r="O17" s="7">
        <f t="shared" si="8"/>
        <v>111</v>
      </c>
      <c r="P17" s="7">
        <f t="shared" si="9"/>
        <v>6</v>
      </c>
      <c r="Q17" s="7">
        <v>35</v>
      </c>
      <c r="R17" s="7">
        <v>1</v>
      </c>
      <c r="S17" s="7">
        <v>13</v>
      </c>
      <c r="T17" s="7">
        <v>949</v>
      </c>
      <c r="U17" s="5">
        <v>2.5196759259259259E-2</v>
      </c>
      <c r="V17" s="6" t="s">
        <v>26</v>
      </c>
      <c r="W17" s="6" t="s">
        <v>28</v>
      </c>
      <c r="X17" s="7" t="s">
        <v>57</v>
      </c>
      <c r="Y17" s="7" t="s">
        <v>14</v>
      </c>
      <c r="Z17" s="7"/>
      <c r="AA17" s="7">
        <v>30</v>
      </c>
      <c r="AB17" s="1">
        <v>2</v>
      </c>
      <c r="AC17" s="1">
        <v>15</v>
      </c>
      <c r="AD17" s="7">
        <v>949</v>
      </c>
      <c r="AE17" s="56">
        <v>2.4363425925925927E-2</v>
      </c>
      <c r="AF17" s="6" t="s">
        <v>26</v>
      </c>
      <c r="AG17" s="6" t="s">
        <v>28</v>
      </c>
      <c r="AH17" s="7" t="s">
        <v>57</v>
      </c>
      <c r="AI17" s="7" t="s">
        <v>14</v>
      </c>
      <c r="AJ17" s="7"/>
      <c r="AK17" s="7">
        <v>28</v>
      </c>
      <c r="AL17" s="7">
        <v>2</v>
      </c>
      <c r="AM17" s="7">
        <v>11</v>
      </c>
      <c r="AN17" s="7">
        <v>949</v>
      </c>
      <c r="AO17" s="11">
        <v>2.6562499999999999E-2</v>
      </c>
      <c r="AP17" s="6" t="s">
        <v>26</v>
      </c>
      <c r="AQ17" s="6" t="s">
        <v>28</v>
      </c>
      <c r="AR17" s="7" t="s">
        <v>57</v>
      </c>
      <c r="AS17" s="7" t="s">
        <v>14</v>
      </c>
      <c r="AT17" s="7"/>
      <c r="AU17" s="7">
        <v>18</v>
      </c>
      <c r="AV17" s="7">
        <v>1</v>
      </c>
      <c r="AW17" s="7">
        <v>8</v>
      </c>
      <c r="AX17" s="7">
        <v>949</v>
      </c>
      <c r="AY17" s="11">
        <v>2.4108796296296295E-2</v>
      </c>
      <c r="AZ17" s="6" t="s">
        <v>26</v>
      </c>
      <c r="BA17" s="6" t="s">
        <v>28</v>
      </c>
      <c r="BB17" s="7" t="s">
        <v>57</v>
      </c>
      <c r="BC17" s="7" t="s">
        <v>14</v>
      </c>
      <c r="BD17" s="7"/>
      <c r="BE17" t="b">
        <f t="shared" si="10"/>
        <v>1</v>
      </c>
      <c r="BF17" t="b">
        <f t="shared" si="11"/>
        <v>1</v>
      </c>
      <c r="BG17" t="b">
        <f t="shared" si="12"/>
        <v>1</v>
      </c>
      <c r="BH17" t="b">
        <f t="shared" si="13"/>
        <v>1</v>
      </c>
    </row>
    <row r="18" spans="1:60" x14ac:dyDescent="0.3">
      <c r="A18">
        <v>15</v>
      </c>
      <c r="B18">
        <v>2</v>
      </c>
      <c r="C18" s="6" t="s">
        <v>180</v>
      </c>
      <c r="D18" s="6" t="s">
        <v>587</v>
      </c>
      <c r="E18" s="7" t="s">
        <v>57</v>
      </c>
      <c r="F18" s="7" t="s">
        <v>552</v>
      </c>
      <c r="G18" s="7">
        <f t="shared" si="0"/>
        <v>39</v>
      </c>
      <c r="H18" s="7">
        <f t="shared" si="1"/>
        <v>2</v>
      </c>
      <c r="I18" s="7">
        <f t="shared" si="2"/>
        <v>39</v>
      </c>
      <c r="J18" s="1">
        <f t="shared" si="3"/>
        <v>3</v>
      </c>
      <c r="K18" s="7">
        <f t="shared" si="4"/>
        <v>27</v>
      </c>
      <c r="L18" s="7">
        <f t="shared" si="5"/>
        <v>1</v>
      </c>
      <c r="M18" s="7">
        <f t="shared" si="6"/>
        <v>27</v>
      </c>
      <c r="N18" s="7">
        <f t="shared" si="7"/>
        <v>2</v>
      </c>
      <c r="O18" s="7">
        <f t="shared" si="8"/>
        <v>132</v>
      </c>
      <c r="P18" s="7">
        <f t="shared" si="9"/>
        <v>8</v>
      </c>
      <c r="Q18" s="7">
        <v>39</v>
      </c>
      <c r="R18" s="7">
        <v>2</v>
      </c>
      <c r="S18" s="7">
        <v>15</v>
      </c>
      <c r="T18" s="7">
        <v>369</v>
      </c>
      <c r="U18" s="5"/>
      <c r="V18" s="6" t="s">
        <v>180</v>
      </c>
      <c r="W18" s="6" t="s">
        <v>587</v>
      </c>
      <c r="X18" s="7" t="s">
        <v>57</v>
      </c>
      <c r="Y18" s="7" t="s">
        <v>552</v>
      </c>
      <c r="Z18" s="7"/>
      <c r="AA18" s="7">
        <v>39</v>
      </c>
      <c r="AB18" s="1">
        <v>3</v>
      </c>
      <c r="AC18" s="1">
        <v>17</v>
      </c>
      <c r="AD18" s="7">
        <v>369</v>
      </c>
      <c r="AE18" s="56">
        <v>2.4745370370370372E-2</v>
      </c>
      <c r="AF18" s="6" t="s">
        <v>180</v>
      </c>
      <c r="AG18" s="6" t="s">
        <v>587</v>
      </c>
      <c r="AH18" s="7" t="s">
        <v>57</v>
      </c>
      <c r="AI18" s="7" t="s">
        <v>552</v>
      </c>
      <c r="AJ18" s="7"/>
      <c r="AK18" s="7">
        <v>27</v>
      </c>
      <c r="AL18" s="7">
        <v>1</v>
      </c>
      <c r="AM18" s="7">
        <v>10</v>
      </c>
      <c r="AN18" s="7">
        <v>369</v>
      </c>
      <c r="AO18" s="11">
        <v>2.6469907407407407E-2</v>
      </c>
      <c r="AP18" s="6" t="s">
        <v>180</v>
      </c>
      <c r="AQ18" s="6" t="s">
        <v>587</v>
      </c>
      <c r="AR18" s="7" t="s">
        <v>57</v>
      </c>
      <c r="AS18" s="7" t="s">
        <v>552</v>
      </c>
      <c r="AT18" s="7"/>
      <c r="AU18" s="7">
        <v>27</v>
      </c>
      <c r="AV18" s="7">
        <v>2</v>
      </c>
      <c r="AW18" s="7">
        <v>10</v>
      </c>
      <c r="AX18" s="7">
        <v>369</v>
      </c>
      <c r="AY18" s="11">
        <v>2.4722222222222222E-2</v>
      </c>
      <c r="AZ18" s="6" t="s">
        <v>180</v>
      </c>
      <c r="BA18" s="6" t="s">
        <v>587</v>
      </c>
      <c r="BB18" s="7" t="s">
        <v>57</v>
      </c>
      <c r="BC18" s="7" t="s">
        <v>552</v>
      </c>
      <c r="BD18" s="7"/>
      <c r="BE18" t="b">
        <f t="shared" si="10"/>
        <v>1</v>
      </c>
      <c r="BF18" t="b">
        <f t="shared" si="11"/>
        <v>1</v>
      </c>
      <c r="BG18" t="b">
        <f t="shared" si="12"/>
        <v>1</v>
      </c>
      <c r="BH18" t="b">
        <f t="shared" si="13"/>
        <v>1</v>
      </c>
    </row>
    <row r="19" spans="1:60" x14ac:dyDescent="0.3">
      <c r="A19">
        <v>16</v>
      </c>
      <c r="B19">
        <v>6</v>
      </c>
      <c r="C19" s="6" t="s">
        <v>29</v>
      </c>
      <c r="D19" s="6" t="s">
        <v>858</v>
      </c>
      <c r="E19" s="7" t="s">
        <v>17</v>
      </c>
      <c r="F19" s="7" t="s">
        <v>552</v>
      </c>
      <c r="G19" s="7">
        <f t="shared" si="0"/>
        <v>38</v>
      </c>
      <c r="H19" s="7">
        <f t="shared" si="1"/>
        <v>13</v>
      </c>
      <c r="I19" s="7">
        <f t="shared" si="2"/>
        <v>35</v>
      </c>
      <c r="J19" s="1">
        <f t="shared" si="3"/>
        <v>14</v>
      </c>
      <c r="K19" s="7">
        <f t="shared" si="4"/>
        <v>29</v>
      </c>
      <c r="L19" s="7">
        <f t="shared" si="5"/>
        <v>10</v>
      </c>
      <c r="M19" s="7">
        <f t="shared" si="6"/>
        <v>33</v>
      </c>
      <c r="N19" s="7">
        <f t="shared" si="7"/>
        <v>10</v>
      </c>
      <c r="O19" s="7">
        <f t="shared" si="8"/>
        <v>135</v>
      </c>
      <c r="P19" s="7">
        <f t="shared" si="9"/>
        <v>47</v>
      </c>
      <c r="Q19" s="7">
        <v>38</v>
      </c>
      <c r="R19" s="7">
        <v>13</v>
      </c>
      <c r="S19" s="7">
        <v>14</v>
      </c>
      <c r="T19" s="7">
        <v>371</v>
      </c>
      <c r="U19" s="5"/>
      <c r="V19" s="6" t="s">
        <v>29</v>
      </c>
      <c r="W19" s="6" t="s">
        <v>858</v>
      </c>
      <c r="X19" s="7" t="s">
        <v>17</v>
      </c>
      <c r="Y19" s="7" t="s">
        <v>552</v>
      </c>
      <c r="Z19" s="7"/>
      <c r="AA19" s="7">
        <v>35</v>
      </c>
      <c r="AB19" s="1">
        <v>14</v>
      </c>
      <c r="AC19" s="7">
        <v>16</v>
      </c>
      <c r="AD19" s="7">
        <v>371</v>
      </c>
      <c r="AE19" s="56">
        <v>2.4537037037037038E-2</v>
      </c>
      <c r="AF19" s="6" t="s">
        <v>29</v>
      </c>
      <c r="AG19" s="6" t="s">
        <v>858</v>
      </c>
      <c r="AH19" s="7" t="s">
        <v>17</v>
      </c>
      <c r="AI19" s="7" t="s">
        <v>552</v>
      </c>
      <c r="AJ19" s="7"/>
      <c r="AK19" s="7">
        <v>29</v>
      </c>
      <c r="AL19" s="7">
        <v>10</v>
      </c>
      <c r="AM19" s="7">
        <v>12</v>
      </c>
      <c r="AN19" s="7">
        <v>371</v>
      </c>
      <c r="AO19" s="11">
        <v>2.659722222222222E-2</v>
      </c>
      <c r="AP19" s="6" t="s">
        <v>29</v>
      </c>
      <c r="AQ19" s="6" t="s">
        <v>858</v>
      </c>
      <c r="AR19" s="7" t="s">
        <v>17</v>
      </c>
      <c r="AS19" s="7" t="s">
        <v>552</v>
      </c>
      <c r="AT19" s="7"/>
      <c r="AU19" s="7">
        <v>33</v>
      </c>
      <c r="AV19" s="7">
        <v>10</v>
      </c>
      <c r="AW19" s="7">
        <v>12</v>
      </c>
      <c r="AX19" s="7">
        <v>371</v>
      </c>
      <c r="AY19" s="11">
        <v>2.4988425925925928E-2</v>
      </c>
      <c r="AZ19" s="6" t="s">
        <v>29</v>
      </c>
      <c r="BA19" s="6" t="s">
        <v>858</v>
      </c>
      <c r="BB19" s="7" t="s">
        <v>17</v>
      </c>
      <c r="BC19" s="7" t="s">
        <v>552</v>
      </c>
      <c r="BD19" s="7"/>
      <c r="BE19" t="b">
        <f t="shared" si="10"/>
        <v>1</v>
      </c>
      <c r="BF19" t="b">
        <f t="shared" si="11"/>
        <v>1</v>
      </c>
      <c r="BG19" t="b">
        <f t="shared" si="12"/>
        <v>1</v>
      </c>
      <c r="BH19" t="b">
        <f t="shared" si="13"/>
        <v>1</v>
      </c>
    </row>
    <row r="20" spans="1:60" x14ac:dyDescent="0.3">
      <c r="A20">
        <v>17</v>
      </c>
      <c r="B20">
        <v>7</v>
      </c>
      <c r="C20" s="6" t="s">
        <v>578</v>
      </c>
      <c r="D20" s="6" t="s">
        <v>579</v>
      </c>
      <c r="E20" s="7" t="s">
        <v>17</v>
      </c>
      <c r="F20" s="7" t="s">
        <v>552</v>
      </c>
      <c r="G20" s="7">
        <f t="shared" si="0"/>
        <v>46</v>
      </c>
      <c r="H20" s="7">
        <f t="shared" si="1"/>
        <v>17</v>
      </c>
      <c r="I20" s="7">
        <f t="shared" si="2"/>
        <v>48</v>
      </c>
      <c r="J20" s="7">
        <f t="shared" si="3"/>
        <v>16</v>
      </c>
      <c r="K20" s="7">
        <f t="shared" si="4"/>
        <v>39</v>
      </c>
      <c r="L20" s="7">
        <f t="shared" si="5"/>
        <v>17</v>
      </c>
      <c r="M20" s="7">
        <f t="shared" si="6"/>
        <v>37</v>
      </c>
      <c r="N20" s="7">
        <f t="shared" si="7"/>
        <v>12</v>
      </c>
      <c r="O20" s="7">
        <f t="shared" si="8"/>
        <v>170</v>
      </c>
      <c r="P20" s="7">
        <f t="shared" si="9"/>
        <v>62</v>
      </c>
      <c r="Q20" s="7">
        <v>46</v>
      </c>
      <c r="R20" s="7">
        <v>17</v>
      </c>
      <c r="S20" s="7">
        <v>19</v>
      </c>
      <c r="T20" s="7">
        <v>343</v>
      </c>
      <c r="U20" s="5"/>
      <c r="V20" s="6" t="s">
        <v>578</v>
      </c>
      <c r="W20" s="6" t="s">
        <v>579</v>
      </c>
      <c r="X20" s="7" t="s">
        <v>17</v>
      </c>
      <c r="Y20" s="7" t="s">
        <v>552</v>
      </c>
      <c r="Z20" s="7"/>
      <c r="AA20" s="7">
        <v>48</v>
      </c>
      <c r="AB20" s="7">
        <v>16</v>
      </c>
      <c r="AC20" s="7">
        <v>19</v>
      </c>
      <c r="AD20" s="7">
        <v>417</v>
      </c>
      <c r="AE20" s="56">
        <v>2.5266203703703704E-2</v>
      </c>
      <c r="AF20" s="6" t="s">
        <v>578</v>
      </c>
      <c r="AG20" s="6" t="s">
        <v>579</v>
      </c>
      <c r="AH20" s="7" t="s">
        <v>17</v>
      </c>
      <c r="AI20" s="7" t="s">
        <v>552</v>
      </c>
      <c r="AJ20" s="7"/>
      <c r="AK20" s="7">
        <v>39</v>
      </c>
      <c r="AL20" s="7">
        <v>17</v>
      </c>
      <c r="AM20" s="7">
        <v>21</v>
      </c>
      <c r="AN20" s="7">
        <v>417</v>
      </c>
      <c r="AO20" s="11">
        <v>2.7152777777777779E-2</v>
      </c>
      <c r="AP20" s="6" t="s">
        <v>578</v>
      </c>
      <c r="AQ20" s="6" t="s">
        <v>579</v>
      </c>
      <c r="AR20" s="7" t="s">
        <v>17</v>
      </c>
      <c r="AS20" s="7" t="s">
        <v>552</v>
      </c>
      <c r="AT20" s="7"/>
      <c r="AU20" s="7">
        <v>37</v>
      </c>
      <c r="AV20" s="7">
        <v>12</v>
      </c>
      <c r="AW20" s="7">
        <v>14</v>
      </c>
      <c r="AX20" s="7">
        <v>417</v>
      </c>
      <c r="AY20" s="11">
        <v>2.5185185185185185E-2</v>
      </c>
      <c r="AZ20" s="6" t="s">
        <v>578</v>
      </c>
      <c r="BA20" s="6" t="s">
        <v>579</v>
      </c>
      <c r="BB20" s="7" t="s">
        <v>17</v>
      </c>
      <c r="BC20" s="7" t="s">
        <v>552</v>
      </c>
      <c r="BD20" s="7"/>
      <c r="BE20" t="b">
        <f t="shared" si="10"/>
        <v>1</v>
      </c>
      <c r="BF20" t="b">
        <f t="shared" si="11"/>
        <v>1</v>
      </c>
      <c r="BG20" t="b">
        <f t="shared" si="12"/>
        <v>1</v>
      </c>
      <c r="BH20" t="b">
        <f t="shared" si="13"/>
        <v>1</v>
      </c>
    </row>
    <row r="21" spans="1:60" x14ac:dyDescent="0.3">
      <c r="A21">
        <v>18</v>
      </c>
      <c r="C21" s="6" t="s">
        <v>76</v>
      </c>
      <c r="D21" s="6" t="s">
        <v>1188</v>
      </c>
      <c r="E21" s="7" t="s">
        <v>10</v>
      </c>
      <c r="F21" s="7" t="s">
        <v>34</v>
      </c>
      <c r="G21" s="7">
        <f t="shared" si="0"/>
        <v>59</v>
      </c>
      <c r="H21" s="7">
        <f t="shared" si="1"/>
        <v>0</v>
      </c>
      <c r="I21" s="7">
        <f t="shared" si="2"/>
        <v>40</v>
      </c>
      <c r="J21" s="1">
        <f t="shared" si="3"/>
        <v>0</v>
      </c>
      <c r="K21" s="7">
        <f t="shared" si="4"/>
        <v>42</v>
      </c>
      <c r="L21" s="7">
        <f t="shared" si="5"/>
        <v>0</v>
      </c>
      <c r="M21" s="7">
        <f t="shared" si="6"/>
        <v>30</v>
      </c>
      <c r="N21" s="7">
        <f t="shared" si="7"/>
        <v>0</v>
      </c>
      <c r="O21" s="7">
        <f t="shared" si="8"/>
        <v>171</v>
      </c>
      <c r="P21" s="7">
        <f t="shared" si="9"/>
        <v>0</v>
      </c>
      <c r="Q21" s="7">
        <v>59</v>
      </c>
      <c r="R21" s="7"/>
      <c r="S21" s="7"/>
      <c r="T21" s="7">
        <v>858</v>
      </c>
      <c r="U21" s="5"/>
      <c r="V21" s="6" t="s">
        <v>76</v>
      </c>
      <c r="W21" s="6" t="s">
        <v>1188</v>
      </c>
      <c r="X21" s="7" t="s">
        <v>10</v>
      </c>
      <c r="Y21" s="7" t="s">
        <v>34</v>
      </c>
      <c r="Z21" s="7"/>
      <c r="AA21" s="7">
        <v>40</v>
      </c>
      <c r="AB21" s="1"/>
      <c r="AC21" s="1"/>
      <c r="AD21" s="7">
        <v>858</v>
      </c>
      <c r="AE21" s="56">
        <v>2.4756944444444443E-2</v>
      </c>
      <c r="AF21" s="6" t="s">
        <v>76</v>
      </c>
      <c r="AG21" s="6" t="s">
        <v>1188</v>
      </c>
      <c r="AH21" s="7" t="s">
        <v>10</v>
      </c>
      <c r="AI21" s="7" t="s">
        <v>34</v>
      </c>
      <c r="AJ21" s="7"/>
      <c r="AK21" s="7">
        <v>42</v>
      </c>
      <c r="AL21" s="7"/>
      <c r="AM21" s="7"/>
      <c r="AN21" s="7">
        <v>858</v>
      </c>
      <c r="AO21" s="11">
        <v>2.736111111111111E-2</v>
      </c>
      <c r="AP21" s="6" t="s">
        <v>76</v>
      </c>
      <c r="AQ21" s="6" t="s">
        <v>1188</v>
      </c>
      <c r="AR21" s="7" t="s">
        <v>10</v>
      </c>
      <c r="AS21" s="7" t="s">
        <v>34</v>
      </c>
      <c r="AT21" s="7"/>
      <c r="AU21" s="7">
        <v>30</v>
      </c>
      <c r="AV21" s="7"/>
      <c r="AW21" s="7"/>
      <c r="AX21" s="7">
        <v>858</v>
      </c>
      <c r="AY21" s="11">
        <v>2.4837962962962964E-2</v>
      </c>
      <c r="AZ21" s="6" t="s">
        <v>76</v>
      </c>
      <c r="BA21" s="6" t="s">
        <v>1188</v>
      </c>
      <c r="BB21" s="7" t="s">
        <v>10</v>
      </c>
      <c r="BC21" s="7" t="s">
        <v>34</v>
      </c>
      <c r="BD21" s="7"/>
      <c r="BE21" t="b">
        <f t="shared" si="10"/>
        <v>1</v>
      </c>
      <c r="BF21" t="b">
        <f t="shared" si="11"/>
        <v>1</v>
      </c>
      <c r="BG21" t="b">
        <f t="shared" si="12"/>
        <v>1</v>
      </c>
      <c r="BH21" t="b">
        <f t="shared" si="13"/>
        <v>1</v>
      </c>
    </row>
    <row r="22" spans="1:60" x14ac:dyDescent="0.3">
      <c r="A22">
        <v>19</v>
      </c>
      <c r="C22" s="6" t="s">
        <v>597</v>
      </c>
      <c r="D22" s="6" t="s">
        <v>598</v>
      </c>
      <c r="E22" s="7" t="s">
        <v>10</v>
      </c>
      <c r="F22" s="7" t="s">
        <v>555</v>
      </c>
      <c r="G22" s="7">
        <f t="shared" si="0"/>
        <v>58</v>
      </c>
      <c r="H22" s="7">
        <f t="shared" si="1"/>
        <v>0</v>
      </c>
      <c r="I22" s="7">
        <f t="shared" si="2"/>
        <v>38</v>
      </c>
      <c r="J22" s="1">
        <f t="shared" si="3"/>
        <v>0</v>
      </c>
      <c r="K22" s="7">
        <f t="shared" si="4"/>
        <v>43</v>
      </c>
      <c r="L22" s="7">
        <f t="shared" si="5"/>
        <v>0</v>
      </c>
      <c r="M22" s="7">
        <f t="shared" si="6"/>
        <v>39</v>
      </c>
      <c r="N22" s="7">
        <f t="shared" si="7"/>
        <v>0</v>
      </c>
      <c r="O22" s="7">
        <f t="shared" si="8"/>
        <v>178</v>
      </c>
      <c r="P22" s="7">
        <f t="shared" si="9"/>
        <v>0</v>
      </c>
      <c r="Q22" s="7">
        <v>58</v>
      </c>
      <c r="R22" s="7"/>
      <c r="S22" s="7"/>
      <c r="T22" s="7">
        <v>26</v>
      </c>
      <c r="U22" s="5"/>
      <c r="V22" s="6" t="s">
        <v>597</v>
      </c>
      <c r="W22" s="6" t="s">
        <v>598</v>
      </c>
      <c r="X22" s="7" t="s">
        <v>10</v>
      </c>
      <c r="Y22" s="7" t="s">
        <v>555</v>
      </c>
      <c r="Z22" s="7"/>
      <c r="AA22" s="7">
        <v>38</v>
      </c>
      <c r="AB22" s="1"/>
      <c r="AC22" s="1"/>
      <c r="AD22" s="7">
        <v>26</v>
      </c>
      <c r="AE22" s="56">
        <v>2.4722222222222222E-2</v>
      </c>
      <c r="AF22" s="6" t="s">
        <v>597</v>
      </c>
      <c r="AG22" s="6" t="s">
        <v>598</v>
      </c>
      <c r="AH22" s="7" t="s">
        <v>10</v>
      </c>
      <c r="AI22" s="7" t="s">
        <v>555</v>
      </c>
      <c r="AJ22" s="7"/>
      <c r="AK22" s="7">
        <v>43</v>
      </c>
      <c r="AL22" s="7"/>
      <c r="AM22" s="7"/>
      <c r="AN22" s="7">
        <v>26</v>
      </c>
      <c r="AO22" s="11">
        <v>2.7395833333333335E-2</v>
      </c>
      <c r="AP22" s="6" t="s">
        <v>597</v>
      </c>
      <c r="AQ22" s="6" t="s">
        <v>598</v>
      </c>
      <c r="AR22" s="7" t="s">
        <v>10</v>
      </c>
      <c r="AS22" s="7" t="s">
        <v>555</v>
      </c>
      <c r="AT22" s="7"/>
      <c r="AU22" s="7">
        <v>39</v>
      </c>
      <c r="AV22" s="7"/>
      <c r="AW22" s="7"/>
      <c r="AX22" s="7">
        <v>26</v>
      </c>
      <c r="AY22" s="11">
        <v>2.5277777777777777E-2</v>
      </c>
      <c r="AZ22" s="6" t="s">
        <v>597</v>
      </c>
      <c r="BA22" s="6" t="s">
        <v>598</v>
      </c>
      <c r="BB22" s="7" t="s">
        <v>10</v>
      </c>
      <c r="BC22" s="7" t="s">
        <v>555</v>
      </c>
      <c r="BD22" s="7"/>
      <c r="BE22" t="b">
        <f t="shared" si="10"/>
        <v>1</v>
      </c>
      <c r="BF22" t="b">
        <f t="shared" si="11"/>
        <v>1</v>
      </c>
      <c r="BG22" t="b">
        <f t="shared" si="12"/>
        <v>1</v>
      </c>
      <c r="BH22" t="b">
        <f t="shared" si="13"/>
        <v>1</v>
      </c>
    </row>
    <row r="23" spans="1:60" x14ac:dyDescent="0.3">
      <c r="A23">
        <v>20</v>
      </c>
      <c r="B23">
        <v>3</v>
      </c>
      <c r="C23" s="6" t="s">
        <v>19</v>
      </c>
      <c r="D23" s="6" t="s">
        <v>60</v>
      </c>
      <c r="E23" s="7" t="s">
        <v>57</v>
      </c>
      <c r="F23" s="7" t="s">
        <v>34</v>
      </c>
      <c r="G23" s="7">
        <f t="shared" si="0"/>
        <v>53</v>
      </c>
      <c r="H23" s="7">
        <f t="shared" si="1"/>
        <v>4</v>
      </c>
      <c r="I23" s="7">
        <f t="shared" si="2"/>
        <v>53</v>
      </c>
      <c r="J23" s="1">
        <f t="shared" si="3"/>
        <v>5</v>
      </c>
      <c r="K23" s="7">
        <f t="shared" si="4"/>
        <v>34</v>
      </c>
      <c r="L23" s="7">
        <f t="shared" si="5"/>
        <v>3</v>
      </c>
      <c r="M23" s="7">
        <f t="shared" si="6"/>
        <v>44</v>
      </c>
      <c r="N23" s="7">
        <f t="shared" si="7"/>
        <v>3</v>
      </c>
      <c r="O23" s="7">
        <f t="shared" si="8"/>
        <v>184</v>
      </c>
      <c r="P23" s="7">
        <f t="shared" si="9"/>
        <v>15</v>
      </c>
      <c r="Q23" s="7">
        <v>53</v>
      </c>
      <c r="R23" s="7">
        <v>4</v>
      </c>
      <c r="S23" s="7">
        <v>23</v>
      </c>
      <c r="T23" s="7">
        <v>889</v>
      </c>
      <c r="U23" s="5"/>
      <c r="V23" s="6" t="s">
        <v>19</v>
      </c>
      <c r="W23" s="6" t="s">
        <v>60</v>
      </c>
      <c r="X23" s="7" t="s">
        <v>57</v>
      </c>
      <c r="Y23" s="7" t="s">
        <v>34</v>
      </c>
      <c r="Z23" s="7"/>
      <c r="AA23" s="7">
        <v>53</v>
      </c>
      <c r="AB23" s="1">
        <v>5</v>
      </c>
      <c r="AC23" s="1">
        <v>23</v>
      </c>
      <c r="AD23" s="7">
        <v>889</v>
      </c>
      <c r="AE23" s="56">
        <v>2.537037037037037E-2</v>
      </c>
      <c r="AF23" s="6" t="s">
        <v>19</v>
      </c>
      <c r="AG23" s="6" t="s">
        <v>60</v>
      </c>
      <c r="AH23" s="7" t="s">
        <v>57</v>
      </c>
      <c r="AI23" s="7" t="s">
        <v>34</v>
      </c>
      <c r="AJ23" s="7"/>
      <c r="AK23" s="7">
        <v>34</v>
      </c>
      <c r="AL23" s="7">
        <v>3</v>
      </c>
      <c r="AM23" s="7">
        <v>17</v>
      </c>
      <c r="AN23" s="7">
        <v>889</v>
      </c>
      <c r="AO23" s="11">
        <v>2.6956018518518522E-2</v>
      </c>
      <c r="AP23" s="6" t="s">
        <v>19</v>
      </c>
      <c r="AQ23" s="6" t="s">
        <v>60</v>
      </c>
      <c r="AR23" s="7" t="s">
        <v>57</v>
      </c>
      <c r="AS23" s="7" t="s">
        <v>34</v>
      </c>
      <c r="AT23" s="7"/>
      <c r="AU23" s="7">
        <v>44</v>
      </c>
      <c r="AV23" s="7">
        <v>3</v>
      </c>
      <c r="AW23" s="7">
        <v>17</v>
      </c>
      <c r="AX23" s="7">
        <v>889</v>
      </c>
      <c r="AY23" s="11">
        <v>2.5497685185185186E-2</v>
      </c>
      <c r="AZ23" s="6" t="s">
        <v>19</v>
      </c>
      <c r="BA23" s="6" t="s">
        <v>60</v>
      </c>
      <c r="BB23" s="7" t="s">
        <v>57</v>
      </c>
      <c r="BC23" s="7" t="s">
        <v>34</v>
      </c>
      <c r="BD23" s="7"/>
      <c r="BE23" t="b">
        <f t="shared" si="10"/>
        <v>1</v>
      </c>
      <c r="BF23" t="b">
        <f t="shared" si="11"/>
        <v>1</v>
      </c>
      <c r="BG23" t="b">
        <f t="shared" si="12"/>
        <v>1</v>
      </c>
      <c r="BH23" t="b">
        <f t="shared" si="13"/>
        <v>1</v>
      </c>
    </row>
    <row r="24" spans="1:60" x14ac:dyDescent="0.3">
      <c r="A24">
        <v>21</v>
      </c>
      <c r="C24" s="6" t="s">
        <v>58</v>
      </c>
      <c r="D24" s="6" t="s">
        <v>586</v>
      </c>
      <c r="E24" s="7" t="s">
        <v>10</v>
      </c>
      <c r="F24" s="7" t="s">
        <v>552</v>
      </c>
      <c r="G24" s="7">
        <f t="shared" si="0"/>
        <v>31</v>
      </c>
      <c r="H24" s="7">
        <f t="shared" si="1"/>
        <v>0</v>
      </c>
      <c r="I24" s="7">
        <f t="shared" si="2"/>
        <v>80</v>
      </c>
      <c r="J24" s="1">
        <f t="shared" si="3"/>
        <v>0</v>
      </c>
      <c r="K24" s="7">
        <f t="shared" si="4"/>
        <v>44</v>
      </c>
      <c r="L24" s="7">
        <f t="shared" si="5"/>
        <v>0</v>
      </c>
      <c r="M24" s="7">
        <f t="shared" si="6"/>
        <v>34</v>
      </c>
      <c r="N24" s="7">
        <f t="shared" si="7"/>
        <v>0</v>
      </c>
      <c r="O24" s="7">
        <f t="shared" si="8"/>
        <v>189</v>
      </c>
      <c r="P24" s="7">
        <f t="shared" si="9"/>
        <v>0</v>
      </c>
      <c r="Q24" s="7">
        <v>31</v>
      </c>
      <c r="R24" s="7"/>
      <c r="S24" s="7"/>
      <c r="T24" s="7">
        <v>358</v>
      </c>
      <c r="U24" s="5">
        <v>2.5057870370370373E-2</v>
      </c>
      <c r="V24" s="6" t="s">
        <v>58</v>
      </c>
      <c r="W24" s="6" t="s">
        <v>586</v>
      </c>
      <c r="X24" s="7" t="s">
        <v>10</v>
      </c>
      <c r="Y24" s="7" t="s">
        <v>552</v>
      </c>
      <c r="Z24" s="7"/>
      <c r="AA24" s="7">
        <v>80</v>
      </c>
      <c r="AB24" s="1"/>
      <c r="AC24" s="1"/>
      <c r="AD24" s="7">
        <v>358</v>
      </c>
      <c r="AE24" s="56">
        <v>2.6388888888888889E-2</v>
      </c>
      <c r="AF24" s="6" t="s">
        <v>58</v>
      </c>
      <c r="AG24" s="6" t="s">
        <v>586</v>
      </c>
      <c r="AH24" s="7" t="s">
        <v>10</v>
      </c>
      <c r="AI24" s="7" t="s">
        <v>552</v>
      </c>
      <c r="AJ24" s="7"/>
      <c r="AK24" s="7">
        <v>44</v>
      </c>
      <c r="AL24" s="7"/>
      <c r="AM24" s="7"/>
      <c r="AN24" s="7">
        <v>358</v>
      </c>
      <c r="AO24" s="11">
        <v>2.7418981481481482E-2</v>
      </c>
      <c r="AP24" s="6" t="s">
        <v>58</v>
      </c>
      <c r="AQ24" s="6" t="s">
        <v>586</v>
      </c>
      <c r="AR24" s="7" t="s">
        <v>10</v>
      </c>
      <c r="AS24" s="7" t="s">
        <v>552</v>
      </c>
      <c r="AT24" s="7"/>
      <c r="AU24" s="7">
        <v>34</v>
      </c>
      <c r="AV24" s="7"/>
      <c r="AW24" s="7"/>
      <c r="AX24" s="7">
        <v>358</v>
      </c>
      <c r="AY24" s="11">
        <v>2.5057870370370373E-2</v>
      </c>
      <c r="AZ24" s="6" t="s">
        <v>58</v>
      </c>
      <c r="BA24" s="6" t="s">
        <v>586</v>
      </c>
      <c r="BB24" s="7" t="s">
        <v>10</v>
      </c>
      <c r="BC24" s="7" t="s">
        <v>552</v>
      </c>
      <c r="BD24" s="7"/>
      <c r="BE24" t="b">
        <f t="shared" si="10"/>
        <v>1</v>
      </c>
      <c r="BF24" t="b">
        <f t="shared" si="11"/>
        <v>1</v>
      </c>
      <c r="BG24" t="b">
        <f t="shared" si="12"/>
        <v>1</v>
      </c>
      <c r="BH24" t="b">
        <f t="shared" si="13"/>
        <v>1</v>
      </c>
    </row>
    <row r="25" spans="1:60" x14ac:dyDescent="0.3">
      <c r="A25">
        <v>22</v>
      </c>
      <c r="B25">
        <v>1</v>
      </c>
      <c r="C25" s="6" t="s">
        <v>58</v>
      </c>
      <c r="D25" s="6" t="s">
        <v>1191</v>
      </c>
      <c r="E25" s="7" t="s">
        <v>48</v>
      </c>
      <c r="F25" s="7" t="s">
        <v>552</v>
      </c>
      <c r="G25" s="7">
        <f t="shared" si="0"/>
        <v>75</v>
      </c>
      <c r="H25" s="7">
        <f t="shared" si="1"/>
        <v>2</v>
      </c>
      <c r="I25" s="7">
        <f t="shared" si="2"/>
        <v>37</v>
      </c>
      <c r="J25" s="1">
        <f t="shared" si="3"/>
        <v>2</v>
      </c>
      <c r="K25" s="7">
        <f t="shared" si="4"/>
        <v>49</v>
      </c>
      <c r="L25" s="7">
        <f t="shared" si="5"/>
        <v>1</v>
      </c>
      <c r="M25" s="7">
        <f t="shared" si="6"/>
        <v>31</v>
      </c>
      <c r="N25" s="7">
        <f t="shared" si="7"/>
        <v>1</v>
      </c>
      <c r="O25" s="7">
        <f t="shared" si="8"/>
        <v>192</v>
      </c>
      <c r="P25" s="7">
        <f t="shared" si="9"/>
        <v>6</v>
      </c>
      <c r="Q25" s="7">
        <v>75</v>
      </c>
      <c r="R25" s="7">
        <v>2</v>
      </c>
      <c r="S25" s="7"/>
      <c r="T25" s="7">
        <v>368</v>
      </c>
      <c r="U25" s="5"/>
      <c r="V25" s="6" t="s">
        <v>58</v>
      </c>
      <c r="W25" s="6" t="s">
        <v>1191</v>
      </c>
      <c r="X25" s="7" t="s">
        <v>48</v>
      </c>
      <c r="Y25" s="7" t="s">
        <v>552</v>
      </c>
      <c r="Z25" s="7"/>
      <c r="AA25" s="7">
        <v>37</v>
      </c>
      <c r="AB25" s="1">
        <v>2</v>
      </c>
      <c r="AC25" s="1"/>
      <c r="AD25" s="7">
        <v>425</v>
      </c>
      <c r="AE25" s="56">
        <v>2.4710648148148152E-2</v>
      </c>
      <c r="AF25" s="6" t="s">
        <v>58</v>
      </c>
      <c r="AG25" s="6" t="s">
        <v>1191</v>
      </c>
      <c r="AH25" s="7" t="s">
        <v>48</v>
      </c>
      <c r="AI25" s="7" t="s">
        <v>552</v>
      </c>
      <c r="AJ25" s="7"/>
      <c r="AK25" s="7">
        <v>49</v>
      </c>
      <c r="AL25" s="7">
        <v>1</v>
      </c>
      <c r="AM25" s="7"/>
      <c r="AN25" s="7">
        <v>425</v>
      </c>
      <c r="AO25" s="11">
        <v>2.7743055555555559E-2</v>
      </c>
      <c r="AP25" s="6" t="s">
        <v>58</v>
      </c>
      <c r="AQ25" s="6" t="s">
        <v>1191</v>
      </c>
      <c r="AR25" s="7" t="s">
        <v>48</v>
      </c>
      <c r="AS25" s="7" t="s">
        <v>552</v>
      </c>
      <c r="AT25" s="7"/>
      <c r="AU25" s="7">
        <v>31</v>
      </c>
      <c r="AV25" s="7">
        <v>1</v>
      </c>
      <c r="AW25" s="7"/>
      <c r="AX25" s="7">
        <v>425</v>
      </c>
      <c r="AY25" s="11">
        <v>2.4861111111111112E-2</v>
      </c>
      <c r="AZ25" s="6" t="s">
        <v>58</v>
      </c>
      <c r="BA25" s="6" t="s">
        <v>1191</v>
      </c>
      <c r="BB25" s="7" t="s">
        <v>48</v>
      </c>
      <c r="BC25" s="7" t="s">
        <v>552</v>
      </c>
      <c r="BD25" s="7"/>
      <c r="BE25" t="b">
        <f t="shared" si="10"/>
        <v>1</v>
      </c>
      <c r="BF25" t="b">
        <f t="shared" si="11"/>
        <v>1</v>
      </c>
      <c r="BG25" t="b">
        <f t="shared" si="12"/>
        <v>1</v>
      </c>
      <c r="BH25" t="b">
        <f t="shared" si="13"/>
        <v>1</v>
      </c>
    </row>
    <row r="26" spans="1:60" x14ac:dyDescent="0.3">
      <c r="A26">
        <v>23</v>
      </c>
      <c r="B26">
        <v>4</v>
      </c>
      <c r="C26" s="6" t="s">
        <v>146</v>
      </c>
      <c r="D26" s="6" t="s">
        <v>82</v>
      </c>
      <c r="E26" s="7" t="s">
        <v>57</v>
      </c>
      <c r="F26" s="7" t="s">
        <v>557</v>
      </c>
      <c r="G26" s="7">
        <f t="shared" si="0"/>
        <v>54</v>
      </c>
      <c r="H26" s="7">
        <f t="shared" si="1"/>
        <v>5</v>
      </c>
      <c r="I26" s="7">
        <f t="shared" si="2"/>
        <v>49</v>
      </c>
      <c r="J26" s="1">
        <f t="shared" si="3"/>
        <v>4</v>
      </c>
      <c r="K26" s="7">
        <f t="shared" si="4"/>
        <v>56</v>
      </c>
      <c r="L26" s="7">
        <f t="shared" si="5"/>
        <v>6</v>
      </c>
      <c r="M26" s="7">
        <f t="shared" si="6"/>
        <v>49</v>
      </c>
      <c r="N26" s="7">
        <f t="shared" si="7"/>
        <v>6</v>
      </c>
      <c r="O26" s="7">
        <f t="shared" si="8"/>
        <v>208</v>
      </c>
      <c r="P26" s="7">
        <f t="shared" si="9"/>
        <v>21</v>
      </c>
      <c r="Q26" s="7">
        <v>54</v>
      </c>
      <c r="R26" s="7">
        <v>5</v>
      </c>
      <c r="S26" s="7">
        <v>24</v>
      </c>
      <c r="T26" s="7">
        <v>700</v>
      </c>
      <c r="U26" s="5"/>
      <c r="V26" s="6" t="s">
        <v>146</v>
      </c>
      <c r="W26" s="6" t="s">
        <v>82</v>
      </c>
      <c r="X26" s="7" t="s">
        <v>57</v>
      </c>
      <c r="Y26" s="7" t="s">
        <v>557</v>
      </c>
      <c r="Z26" s="7"/>
      <c r="AA26" s="7">
        <v>49</v>
      </c>
      <c r="AB26" s="1">
        <v>4</v>
      </c>
      <c r="AC26" s="1">
        <v>20</v>
      </c>
      <c r="AD26" s="7">
        <v>700</v>
      </c>
      <c r="AE26" s="56">
        <v>2.5277777777777777E-2</v>
      </c>
      <c r="AF26" s="6" t="s">
        <v>146</v>
      </c>
      <c r="AG26" s="6" t="s">
        <v>82</v>
      </c>
      <c r="AH26" s="7" t="s">
        <v>57</v>
      </c>
      <c r="AI26" s="7" t="s">
        <v>557</v>
      </c>
      <c r="AJ26" s="7"/>
      <c r="AK26" s="7">
        <v>56</v>
      </c>
      <c r="AL26" s="7">
        <v>6</v>
      </c>
      <c r="AM26" s="7">
        <v>28</v>
      </c>
      <c r="AN26" s="7">
        <v>700</v>
      </c>
      <c r="AO26" s="11">
        <v>2.7939814814814817E-2</v>
      </c>
      <c r="AP26" s="6" t="s">
        <v>146</v>
      </c>
      <c r="AQ26" s="6" t="s">
        <v>82</v>
      </c>
      <c r="AR26" s="7" t="s">
        <v>57</v>
      </c>
      <c r="AS26" s="7" t="s">
        <v>557</v>
      </c>
      <c r="AT26" s="7"/>
      <c r="AU26" s="7">
        <v>49</v>
      </c>
      <c r="AV26" s="7">
        <v>6</v>
      </c>
      <c r="AW26" s="7">
        <v>22</v>
      </c>
      <c r="AX26" s="7">
        <v>700</v>
      </c>
      <c r="AY26" s="11">
        <v>2.5798611111111109E-2</v>
      </c>
      <c r="AZ26" s="6" t="s">
        <v>146</v>
      </c>
      <c r="BA26" s="6" t="s">
        <v>82</v>
      </c>
      <c r="BB26" s="7" t="s">
        <v>57</v>
      </c>
      <c r="BC26" s="7" t="s">
        <v>557</v>
      </c>
      <c r="BD26" s="7"/>
      <c r="BE26" t="b">
        <f t="shared" si="10"/>
        <v>1</v>
      </c>
      <c r="BF26" t="b">
        <f t="shared" si="11"/>
        <v>1</v>
      </c>
      <c r="BG26" t="b">
        <f t="shared" si="12"/>
        <v>1</v>
      </c>
      <c r="BH26" t="b">
        <f t="shared" si="13"/>
        <v>1</v>
      </c>
    </row>
    <row r="27" spans="1:60" x14ac:dyDescent="0.3">
      <c r="A27">
        <v>24</v>
      </c>
      <c r="B27">
        <v>5</v>
      </c>
      <c r="C27" s="6" t="s">
        <v>86</v>
      </c>
      <c r="D27" s="6" t="s">
        <v>87</v>
      </c>
      <c r="E27" s="7" t="s">
        <v>57</v>
      </c>
      <c r="F27" s="7" t="s">
        <v>34</v>
      </c>
      <c r="G27" s="7">
        <f t="shared" si="0"/>
        <v>70</v>
      </c>
      <c r="H27" s="7">
        <f t="shared" si="1"/>
        <v>8</v>
      </c>
      <c r="I27" s="7">
        <f t="shared" si="2"/>
        <v>57</v>
      </c>
      <c r="J27" s="1">
        <f t="shared" si="3"/>
        <v>6</v>
      </c>
      <c r="K27" s="7">
        <f t="shared" si="4"/>
        <v>47</v>
      </c>
      <c r="L27" s="7">
        <f t="shared" si="5"/>
        <v>5</v>
      </c>
      <c r="M27" s="7">
        <f t="shared" si="6"/>
        <v>47</v>
      </c>
      <c r="N27" s="7">
        <f t="shared" si="7"/>
        <v>4</v>
      </c>
      <c r="O27" s="7">
        <f t="shared" si="8"/>
        <v>221</v>
      </c>
      <c r="P27" s="7">
        <f t="shared" si="9"/>
        <v>23</v>
      </c>
      <c r="Q27" s="7">
        <v>70</v>
      </c>
      <c r="R27" s="7">
        <v>8</v>
      </c>
      <c r="S27" s="7">
        <v>30</v>
      </c>
      <c r="T27" s="7">
        <v>900</v>
      </c>
      <c r="U27" s="5">
        <v>2.6689814814814816E-2</v>
      </c>
      <c r="V27" s="6" t="s">
        <v>86</v>
      </c>
      <c r="W27" s="6" t="s">
        <v>87</v>
      </c>
      <c r="X27" s="7" t="s">
        <v>57</v>
      </c>
      <c r="Y27" s="7" t="s">
        <v>34</v>
      </c>
      <c r="Z27" s="7"/>
      <c r="AA27" s="7">
        <v>57</v>
      </c>
      <c r="AB27" s="1">
        <v>6</v>
      </c>
      <c r="AC27" s="1">
        <v>26</v>
      </c>
      <c r="AD27" s="7">
        <v>900</v>
      </c>
      <c r="AE27" s="56">
        <v>2.5509259259259263E-2</v>
      </c>
      <c r="AF27" s="6" t="s">
        <v>86</v>
      </c>
      <c r="AG27" s="6" t="s">
        <v>87</v>
      </c>
      <c r="AH27" s="7" t="s">
        <v>57</v>
      </c>
      <c r="AI27" s="7" t="s">
        <v>34</v>
      </c>
      <c r="AJ27" s="7"/>
      <c r="AK27" s="7">
        <v>47</v>
      </c>
      <c r="AL27" s="7">
        <v>5</v>
      </c>
      <c r="AM27" s="7">
        <v>23</v>
      </c>
      <c r="AN27" s="7">
        <v>900</v>
      </c>
      <c r="AO27" s="11">
        <v>2.7685185185185188E-2</v>
      </c>
      <c r="AP27" s="6" t="s">
        <v>86</v>
      </c>
      <c r="AQ27" s="6" t="s">
        <v>87</v>
      </c>
      <c r="AR27" s="7" t="s">
        <v>57</v>
      </c>
      <c r="AS27" s="7" t="s">
        <v>34</v>
      </c>
      <c r="AT27" s="7"/>
      <c r="AU27" s="7">
        <v>47</v>
      </c>
      <c r="AV27" s="7">
        <v>4</v>
      </c>
      <c r="AW27" s="7">
        <v>20</v>
      </c>
      <c r="AX27" s="7">
        <v>900</v>
      </c>
      <c r="AY27" s="11">
        <v>2.5694444444444443E-2</v>
      </c>
      <c r="AZ27" s="6" t="s">
        <v>86</v>
      </c>
      <c r="BA27" s="6" t="s">
        <v>87</v>
      </c>
      <c r="BB27" s="7" t="s">
        <v>57</v>
      </c>
      <c r="BC27" s="7" t="s">
        <v>34</v>
      </c>
      <c r="BD27" s="7"/>
      <c r="BE27" t="b">
        <f t="shared" si="10"/>
        <v>1</v>
      </c>
      <c r="BF27" t="b">
        <f t="shared" si="11"/>
        <v>1</v>
      </c>
      <c r="BG27" t="b">
        <f t="shared" si="12"/>
        <v>1</v>
      </c>
      <c r="BH27" t="b">
        <f t="shared" si="13"/>
        <v>1</v>
      </c>
    </row>
    <row r="28" spans="1:60" x14ac:dyDescent="0.3">
      <c r="A28">
        <v>25</v>
      </c>
      <c r="C28" s="6" t="s">
        <v>31</v>
      </c>
      <c r="D28" s="6" t="s">
        <v>867</v>
      </c>
      <c r="E28" s="7" t="s">
        <v>10</v>
      </c>
      <c r="F28" s="7" t="s">
        <v>555</v>
      </c>
      <c r="G28" s="7">
        <f t="shared" si="0"/>
        <v>65</v>
      </c>
      <c r="H28" s="7">
        <f t="shared" si="1"/>
        <v>0</v>
      </c>
      <c r="I28" s="7">
        <f t="shared" si="2"/>
        <v>60</v>
      </c>
      <c r="J28" s="1">
        <f t="shared" si="3"/>
        <v>0</v>
      </c>
      <c r="K28" s="7">
        <f t="shared" si="4"/>
        <v>57</v>
      </c>
      <c r="L28" s="7">
        <f t="shared" si="5"/>
        <v>0</v>
      </c>
      <c r="M28" s="7">
        <f t="shared" si="6"/>
        <v>43</v>
      </c>
      <c r="N28" s="7">
        <f t="shared" si="7"/>
        <v>0</v>
      </c>
      <c r="O28" s="7">
        <f t="shared" si="8"/>
        <v>225</v>
      </c>
      <c r="P28" s="7">
        <f t="shared" si="9"/>
        <v>0</v>
      </c>
      <c r="Q28" s="7">
        <v>65</v>
      </c>
      <c r="R28" s="7"/>
      <c r="S28" s="7"/>
      <c r="T28" s="7">
        <v>16</v>
      </c>
      <c r="U28" s="54" t="s">
        <v>1189</v>
      </c>
      <c r="V28" s="6" t="s">
        <v>31</v>
      </c>
      <c r="W28" s="6" t="s">
        <v>867</v>
      </c>
      <c r="X28" s="7" t="s">
        <v>10</v>
      </c>
      <c r="Y28" s="7" t="s">
        <v>555</v>
      </c>
      <c r="Z28" s="7"/>
      <c r="AA28" s="7">
        <v>60</v>
      </c>
      <c r="AB28" s="1"/>
      <c r="AC28" s="1"/>
      <c r="AD28" s="7">
        <v>16</v>
      </c>
      <c r="AE28" s="56">
        <v>2.5624999999999998E-2</v>
      </c>
      <c r="AF28" s="6" t="s">
        <v>31</v>
      </c>
      <c r="AG28" s="6" t="s">
        <v>867</v>
      </c>
      <c r="AH28" s="7" t="s">
        <v>10</v>
      </c>
      <c r="AI28" s="7" t="s">
        <v>555</v>
      </c>
      <c r="AJ28" s="7"/>
      <c r="AK28" s="7">
        <v>57</v>
      </c>
      <c r="AL28" s="7"/>
      <c r="AM28" s="7"/>
      <c r="AN28" s="7">
        <v>16</v>
      </c>
      <c r="AO28" s="11">
        <v>2.8159722222222221E-2</v>
      </c>
      <c r="AP28" s="6" t="s">
        <v>31</v>
      </c>
      <c r="AQ28" s="6" t="s">
        <v>867</v>
      </c>
      <c r="AR28" s="7" t="s">
        <v>10</v>
      </c>
      <c r="AS28" s="7" t="s">
        <v>555</v>
      </c>
      <c r="AT28" s="7"/>
      <c r="AU28" s="7">
        <v>43</v>
      </c>
      <c r="AV28" s="7"/>
      <c r="AW28" s="7"/>
      <c r="AX28" s="7">
        <v>16</v>
      </c>
      <c r="AY28" s="11">
        <v>2.5462962962962965E-2</v>
      </c>
      <c r="AZ28" s="6" t="s">
        <v>31</v>
      </c>
      <c r="BA28" s="6" t="s">
        <v>867</v>
      </c>
      <c r="BB28" s="7" t="s">
        <v>10</v>
      </c>
      <c r="BC28" s="7" t="s">
        <v>555</v>
      </c>
      <c r="BD28" s="7"/>
      <c r="BE28" t="b">
        <f t="shared" si="10"/>
        <v>1</v>
      </c>
      <c r="BF28" t="b">
        <f t="shared" si="11"/>
        <v>1</v>
      </c>
      <c r="BG28" t="b">
        <f t="shared" si="12"/>
        <v>1</v>
      </c>
      <c r="BH28" t="b">
        <f t="shared" si="13"/>
        <v>1</v>
      </c>
    </row>
    <row r="29" spans="1:60" x14ac:dyDescent="0.3">
      <c r="A29">
        <v>26</v>
      </c>
      <c r="B29">
        <v>8</v>
      </c>
      <c r="C29" s="6" t="s">
        <v>88</v>
      </c>
      <c r="D29" s="6" t="s">
        <v>1194</v>
      </c>
      <c r="E29" s="7" t="s">
        <v>17</v>
      </c>
      <c r="F29" s="7" t="s">
        <v>552</v>
      </c>
      <c r="G29" s="7">
        <f t="shared" si="0"/>
        <v>84</v>
      </c>
      <c r="H29" s="7">
        <f t="shared" si="1"/>
        <v>28</v>
      </c>
      <c r="I29" s="7">
        <f t="shared" si="2"/>
        <v>69</v>
      </c>
      <c r="J29" s="7">
        <f t="shared" si="3"/>
        <v>25</v>
      </c>
      <c r="K29" s="7">
        <f t="shared" si="4"/>
        <v>52</v>
      </c>
      <c r="L29" s="7">
        <f t="shared" si="5"/>
        <v>21</v>
      </c>
      <c r="M29" s="7">
        <f t="shared" si="6"/>
        <v>58</v>
      </c>
      <c r="N29" s="7">
        <f t="shared" si="7"/>
        <v>21</v>
      </c>
      <c r="O29" s="7">
        <f t="shared" si="8"/>
        <v>263</v>
      </c>
      <c r="P29" s="7">
        <f t="shared" si="9"/>
        <v>95</v>
      </c>
      <c r="Q29" s="7">
        <v>84</v>
      </c>
      <c r="R29" s="7">
        <v>28</v>
      </c>
      <c r="S29" s="7">
        <v>37</v>
      </c>
      <c r="T29" s="7">
        <v>359</v>
      </c>
      <c r="U29" s="5"/>
      <c r="V29" s="6" t="s">
        <v>88</v>
      </c>
      <c r="W29" s="6" t="s">
        <v>1194</v>
      </c>
      <c r="X29" s="7" t="s">
        <v>17</v>
      </c>
      <c r="Y29" s="7" t="s">
        <v>552</v>
      </c>
      <c r="Z29" s="7"/>
      <c r="AA29" s="7">
        <v>69</v>
      </c>
      <c r="AB29" s="7">
        <v>25</v>
      </c>
      <c r="AC29" s="1">
        <v>33</v>
      </c>
      <c r="AD29" s="7">
        <v>430</v>
      </c>
      <c r="AE29" s="56">
        <v>2.6018518518518517E-2</v>
      </c>
      <c r="AF29" s="6" t="s">
        <v>88</v>
      </c>
      <c r="AG29" s="6" t="s">
        <v>1194</v>
      </c>
      <c r="AH29" s="7" t="s">
        <v>17</v>
      </c>
      <c r="AI29" s="7" t="s">
        <v>552</v>
      </c>
      <c r="AJ29" s="7"/>
      <c r="AK29" s="7">
        <v>52</v>
      </c>
      <c r="AL29" s="7">
        <v>21</v>
      </c>
      <c r="AM29" s="7">
        <v>26</v>
      </c>
      <c r="AN29" s="7">
        <v>430</v>
      </c>
      <c r="AO29" s="11">
        <v>2.7824074074074074E-2</v>
      </c>
      <c r="AP29" s="6" t="s">
        <v>88</v>
      </c>
      <c r="AQ29" s="6" t="s">
        <v>1194</v>
      </c>
      <c r="AR29" s="7" t="s">
        <v>17</v>
      </c>
      <c r="AS29" s="7" t="s">
        <v>552</v>
      </c>
      <c r="AT29" s="7"/>
      <c r="AU29" s="7">
        <v>58</v>
      </c>
      <c r="AV29" s="7">
        <v>21</v>
      </c>
      <c r="AW29" s="7">
        <v>29</v>
      </c>
      <c r="AX29" s="7">
        <v>430</v>
      </c>
      <c r="AY29" s="11">
        <v>2.630787037037037E-2</v>
      </c>
      <c r="AZ29" s="6" t="s">
        <v>88</v>
      </c>
      <c r="BA29" s="6" t="s">
        <v>1194</v>
      </c>
      <c r="BB29" s="7" t="s">
        <v>17</v>
      </c>
      <c r="BC29" s="7" t="s">
        <v>552</v>
      </c>
      <c r="BD29" s="7"/>
      <c r="BE29" t="b">
        <f t="shared" si="10"/>
        <v>1</v>
      </c>
      <c r="BF29" t="b">
        <f t="shared" si="11"/>
        <v>1</v>
      </c>
      <c r="BG29" t="b">
        <f t="shared" si="12"/>
        <v>1</v>
      </c>
      <c r="BH29" t="b">
        <f t="shared" si="13"/>
        <v>1</v>
      </c>
    </row>
    <row r="30" spans="1:60" x14ac:dyDescent="0.3">
      <c r="A30">
        <v>27</v>
      </c>
      <c r="C30" s="6" t="s">
        <v>135</v>
      </c>
      <c r="D30" s="6" t="s">
        <v>152</v>
      </c>
      <c r="E30" s="7" t="s">
        <v>10</v>
      </c>
      <c r="F30" s="7" t="s">
        <v>550</v>
      </c>
      <c r="G30" s="7">
        <f t="shared" si="0"/>
        <v>74</v>
      </c>
      <c r="H30" s="7">
        <f t="shared" si="1"/>
        <v>0</v>
      </c>
      <c r="I30" s="7">
        <f t="shared" si="2"/>
        <v>68</v>
      </c>
      <c r="J30" s="1">
        <f t="shared" si="3"/>
        <v>0</v>
      </c>
      <c r="K30" s="7">
        <f t="shared" si="4"/>
        <v>60</v>
      </c>
      <c r="L30" s="7">
        <f t="shared" si="5"/>
        <v>0</v>
      </c>
      <c r="M30" s="7">
        <f t="shared" si="6"/>
        <v>62</v>
      </c>
      <c r="N30" s="7">
        <f t="shared" si="7"/>
        <v>0</v>
      </c>
      <c r="O30" s="7">
        <f t="shared" si="8"/>
        <v>264</v>
      </c>
      <c r="P30" s="7">
        <f t="shared" si="9"/>
        <v>0</v>
      </c>
      <c r="Q30" s="7">
        <v>74</v>
      </c>
      <c r="R30" s="7"/>
      <c r="S30" s="7"/>
      <c r="T30" s="7">
        <v>571</v>
      </c>
      <c r="U30" s="5"/>
      <c r="V30" s="6" t="s">
        <v>135</v>
      </c>
      <c r="W30" s="6" t="s">
        <v>152</v>
      </c>
      <c r="X30" s="7" t="s">
        <v>10</v>
      </c>
      <c r="Y30" s="7" t="s">
        <v>550</v>
      </c>
      <c r="Z30" s="7"/>
      <c r="AA30" s="7">
        <v>68</v>
      </c>
      <c r="AB30" s="1"/>
      <c r="AC30" s="1"/>
      <c r="AD30" s="7">
        <v>571</v>
      </c>
      <c r="AE30" s="56">
        <v>2.6006944444444447E-2</v>
      </c>
      <c r="AF30" s="6" t="s">
        <v>135</v>
      </c>
      <c r="AG30" s="6" t="s">
        <v>152</v>
      </c>
      <c r="AH30" s="7" t="s">
        <v>10</v>
      </c>
      <c r="AI30" s="7" t="s">
        <v>550</v>
      </c>
      <c r="AJ30" s="7"/>
      <c r="AK30" s="7">
        <v>60</v>
      </c>
      <c r="AL30" s="7"/>
      <c r="AM30" s="7"/>
      <c r="AN30" s="7">
        <v>571</v>
      </c>
      <c r="AO30" s="11">
        <v>2.855324074074074E-2</v>
      </c>
      <c r="AP30" s="6" t="s">
        <v>135</v>
      </c>
      <c r="AQ30" s="6" t="s">
        <v>152</v>
      </c>
      <c r="AR30" s="7" t="s">
        <v>10</v>
      </c>
      <c r="AS30" s="7" t="s">
        <v>550</v>
      </c>
      <c r="AT30" s="7"/>
      <c r="AU30" s="7">
        <v>62</v>
      </c>
      <c r="AV30" s="7"/>
      <c r="AW30" s="7"/>
      <c r="AX30" s="7">
        <v>571</v>
      </c>
      <c r="AY30" s="11">
        <v>2.6655092592592591E-2</v>
      </c>
      <c r="AZ30" s="6" t="s">
        <v>135</v>
      </c>
      <c r="BA30" s="6" t="s">
        <v>152</v>
      </c>
      <c r="BB30" s="7" t="s">
        <v>10</v>
      </c>
      <c r="BC30" s="7" t="s">
        <v>550</v>
      </c>
      <c r="BD30" s="7"/>
      <c r="BE30" t="b">
        <f t="shared" si="10"/>
        <v>1</v>
      </c>
      <c r="BF30" t="b">
        <f t="shared" si="11"/>
        <v>1</v>
      </c>
      <c r="BG30" t="b">
        <f t="shared" si="12"/>
        <v>1</v>
      </c>
      <c r="BH30" t="b">
        <f t="shared" si="13"/>
        <v>1</v>
      </c>
    </row>
    <row r="31" spans="1:60" x14ac:dyDescent="0.3">
      <c r="A31">
        <v>28</v>
      </c>
      <c r="C31" s="6" t="s">
        <v>31</v>
      </c>
      <c r="D31" s="6" t="s">
        <v>97</v>
      </c>
      <c r="E31" s="7" t="s">
        <v>10</v>
      </c>
      <c r="F31" s="7" t="s">
        <v>34</v>
      </c>
      <c r="G31" s="7">
        <f t="shared" si="0"/>
        <v>66</v>
      </c>
      <c r="H31" s="7">
        <f t="shared" si="1"/>
        <v>0</v>
      </c>
      <c r="I31" s="7">
        <f t="shared" si="2"/>
        <v>73</v>
      </c>
      <c r="J31" s="1">
        <f t="shared" si="3"/>
        <v>0</v>
      </c>
      <c r="K31" s="7">
        <f t="shared" si="4"/>
        <v>71</v>
      </c>
      <c r="L31" s="7">
        <f t="shared" si="5"/>
        <v>0</v>
      </c>
      <c r="M31" s="7">
        <f t="shared" si="6"/>
        <v>59</v>
      </c>
      <c r="N31" s="7">
        <f t="shared" si="7"/>
        <v>0</v>
      </c>
      <c r="O31" s="7">
        <f t="shared" si="8"/>
        <v>269</v>
      </c>
      <c r="P31" s="7">
        <f t="shared" si="9"/>
        <v>0</v>
      </c>
      <c r="Q31" s="7">
        <v>66</v>
      </c>
      <c r="R31" s="7"/>
      <c r="S31" s="7"/>
      <c r="T31" s="7">
        <v>863</v>
      </c>
      <c r="U31" s="54" t="s">
        <v>1189</v>
      </c>
      <c r="V31" s="6" t="s">
        <v>31</v>
      </c>
      <c r="W31" s="6" t="s">
        <v>97</v>
      </c>
      <c r="X31" s="7" t="s">
        <v>10</v>
      </c>
      <c r="Y31" s="7" t="s">
        <v>34</v>
      </c>
      <c r="Z31" s="7"/>
      <c r="AA31" s="7">
        <v>73</v>
      </c>
      <c r="AB31" s="1"/>
      <c r="AC31" s="1"/>
      <c r="AD31" s="7">
        <v>863</v>
      </c>
      <c r="AE31" s="56">
        <v>2.613425925925926E-2</v>
      </c>
      <c r="AF31" s="6" t="s">
        <v>31</v>
      </c>
      <c r="AG31" s="6" t="s">
        <v>97</v>
      </c>
      <c r="AH31" s="7" t="s">
        <v>10</v>
      </c>
      <c r="AI31" s="7" t="s">
        <v>34</v>
      </c>
      <c r="AJ31" s="7"/>
      <c r="AK31" s="7">
        <v>71</v>
      </c>
      <c r="AL31" s="7"/>
      <c r="AM31" s="7"/>
      <c r="AN31" s="7">
        <v>863</v>
      </c>
      <c r="AO31" s="11">
        <v>2.9085648148148145E-2</v>
      </c>
      <c r="AP31" s="6" t="s">
        <v>31</v>
      </c>
      <c r="AQ31" s="6" t="s">
        <v>97</v>
      </c>
      <c r="AR31" s="7" t="s">
        <v>10</v>
      </c>
      <c r="AS31" s="7" t="s">
        <v>34</v>
      </c>
      <c r="AT31" s="7"/>
      <c r="AU31" s="7">
        <v>59</v>
      </c>
      <c r="AV31" s="7"/>
      <c r="AW31" s="7"/>
      <c r="AX31" s="7">
        <v>863</v>
      </c>
      <c r="AY31" s="11">
        <v>2.6493055555555554E-2</v>
      </c>
      <c r="AZ31" s="6" t="s">
        <v>31</v>
      </c>
      <c r="BA31" s="6" t="s">
        <v>97</v>
      </c>
      <c r="BB31" s="7" t="s">
        <v>10</v>
      </c>
      <c r="BC31" s="7" t="s">
        <v>34</v>
      </c>
      <c r="BD31" s="7"/>
      <c r="BE31" t="b">
        <f t="shared" si="10"/>
        <v>1</v>
      </c>
      <c r="BF31" t="b">
        <f t="shared" si="11"/>
        <v>1</v>
      </c>
      <c r="BG31" t="b">
        <f t="shared" si="12"/>
        <v>1</v>
      </c>
      <c r="BH31" t="b">
        <f t="shared" si="13"/>
        <v>1</v>
      </c>
    </row>
    <row r="32" spans="1:60" x14ac:dyDescent="0.3">
      <c r="A32">
        <v>29</v>
      </c>
      <c r="C32" s="6" t="s">
        <v>558</v>
      </c>
      <c r="D32" s="6" t="s">
        <v>559</v>
      </c>
      <c r="E32" s="7" t="s">
        <v>10</v>
      </c>
      <c r="F32" s="7" t="s">
        <v>555</v>
      </c>
      <c r="G32" s="7">
        <f t="shared" si="0"/>
        <v>10</v>
      </c>
      <c r="H32" s="7">
        <f t="shared" si="1"/>
        <v>0</v>
      </c>
      <c r="I32" s="7">
        <f t="shared" si="2"/>
        <v>9</v>
      </c>
      <c r="J32" s="1">
        <f t="shared" si="3"/>
        <v>0</v>
      </c>
      <c r="K32" s="12">
        <f t="shared" si="4"/>
        <v>248</v>
      </c>
      <c r="L32" s="12">
        <f t="shared" si="5"/>
        <v>0</v>
      </c>
      <c r="M32" s="7">
        <f t="shared" si="6"/>
        <v>13</v>
      </c>
      <c r="N32" s="7">
        <f t="shared" si="7"/>
        <v>0</v>
      </c>
      <c r="O32" s="7">
        <f t="shared" si="8"/>
        <v>280</v>
      </c>
      <c r="P32" s="7">
        <f t="shared" si="9"/>
        <v>0</v>
      </c>
      <c r="Q32" s="7">
        <v>10</v>
      </c>
      <c r="R32" s="7"/>
      <c r="S32" s="7"/>
      <c r="T32" s="7">
        <v>13</v>
      </c>
      <c r="U32" s="5">
        <v>2.3935185185185184E-2</v>
      </c>
      <c r="V32" s="6" t="s">
        <v>558</v>
      </c>
      <c r="W32" s="6" t="s">
        <v>559</v>
      </c>
      <c r="X32" s="7" t="s">
        <v>10</v>
      </c>
      <c r="Y32" s="7" t="s">
        <v>555</v>
      </c>
      <c r="Z32" s="7"/>
      <c r="AA32" s="7">
        <v>9</v>
      </c>
      <c r="AB32" s="1"/>
      <c r="AC32" s="1"/>
      <c r="AD32" s="7">
        <v>13</v>
      </c>
      <c r="AE32" s="56">
        <v>2.3460648148148147E-2</v>
      </c>
      <c r="AF32" s="6" t="s">
        <v>558</v>
      </c>
      <c r="AG32" s="6" t="s">
        <v>559</v>
      </c>
      <c r="AH32" s="7" t="s">
        <v>10</v>
      </c>
      <c r="AI32" s="7" t="s">
        <v>555</v>
      </c>
      <c r="AJ32" s="7"/>
      <c r="AK32" s="12">
        <f>AK$440</f>
        <v>248</v>
      </c>
      <c r="AL32" s="12"/>
      <c r="AM32" s="12"/>
      <c r="AN32" s="12"/>
      <c r="AO32" s="59"/>
      <c r="AP32" s="13" t="str">
        <f>$V32</f>
        <v>Stefano</v>
      </c>
      <c r="AQ32" s="13" t="str">
        <f>$W32</f>
        <v>Federici</v>
      </c>
      <c r="AR32" s="12" t="str">
        <f>$X32</f>
        <v>S</v>
      </c>
      <c r="AS32" s="12" t="str">
        <f>$Y32</f>
        <v>SAS</v>
      </c>
      <c r="AT32" s="7"/>
      <c r="AU32" s="7">
        <v>13</v>
      </c>
      <c r="AV32" s="7"/>
      <c r="AW32" s="7"/>
      <c r="AX32" s="7">
        <v>13</v>
      </c>
      <c r="AY32" s="11">
        <v>2.3981481481481482E-2</v>
      </c>
      <c r="AZ32" s="6" t="s">
        <v>558</v>
      </c>
      <c r="BA32" s="6" t="s">
        <v>559</v>
      </c>
      <c r="BB32" s="7" t="s">
        <v>10</v>
      </c>
      <c r="BC32" s="7" t="s">
        <v>555</v>
      </c>
      <c r="BD32" s="7"/>
      <c r="BE32" t="b">
        <f t="shared" si="10"/>
        <v>1</v>
      </c>
      <c r="BF32" t="b">
        <f t="shared" si="11"/>
        <v>1</v>
      </c>
      <c r="BG32" t="b">
        <f t="shared" si="12"/>
        <v>1</v>
      </c>
      <c r="BH32" t="b">
        <f t="shared" si="13"/>
        <v>1</v>
      </c>
    </row>
    <row r="33" spans="1:60" x14ac:dyDescent="0.3">
      <c r="A33">
        <v>30</v>
      </c>
      <c r="C33" s="6" t="str">
        <f>$AF33</f>
        <v>Tom</v>
      </c>
      <c r="D33" s="6" t="str">
        <f>$AG33</f>
        <v>Webb</v>
      </c>
      <c r="E33" s="7" t="str">
        <f>$AH33</f>
        <v>S</v>
      </c>
      <c r="F33" s="7" t="str">
        <f>$AI33</f>
        <v>NHRR</v>
      </c>
      <c r="G33" s="12">
        <f t="shared" si="0"/>
        <v>266</v>
      </c>
      <c r="H33" s="12">
        <f t="shared" si="1"/>
        <v>0</v>
      </c>
      <c r="I33" s="7">
        <f t="shared" si="2"/>
        <v>7</v>
      </c>
      <c r="J33" s="1">
        <f t="shared" si="3"/>
        <v>0</v>
      </c>
      <c r="K33" s="7">
        <f t="shared" si="4"/>
        <v>6</v>
      </c>
      <c r="L33" s="7">
        <f t="shared" si="5"/>
        <v>0</v>
      </c>
      <c r="M33" s="7">
        <f t="shared" si="6"/>
        <v>3</v>
      </c>
      <c r="N33" s="7">
        <f t="shared" si="7"/>
        <v>0</v>
      </c>
      <c r="O33" s="7">
        <f t="shared" si="8"/>
        <v>282</v>
      </c>
      <c r="P33" s="7">
        <f t="shared" si="9"/>
        <v>0</v>
      </c>
      <c r="Q33" s="12">
        <f>Q$440</f>
        <v>266</v>
      </c>
      <c r="R33" s="12"/>
      <c r="S33" s="12"/>
      <c r="T33" s="12"/>
      <c r="U33" s="59"/>
      <c r="V33" s="13" t="str">
        <f>$AF33</f>
        <v>Tom</v>
      </c>
      <c r="W33" s="13" t="str">
        <f>$AG33</f>
        <v>Webb</v>
      </c>
      <c r="X33" s="12" t="str">
        <f>$AH33</f>
        <v>S</v>
      </c>
      <c r="Y33" s="12" t="str">
        <f>$AI33</f>
        <v>NHRR</v>
      </c>
      <c r="Z33" s="7"/>
      <c r="AA33" s="7">
        <v>7</v>
      </c>
      <c r="AB33" s="1"/>
      <c r="AC33" s="1"/>
      <c r="AD33" s="7">
        <v>590</v>
      </c>
      <c r="AE33" s="56">
        <v>2.3067129629629632E-2</v>
      </c>
      <c r="AF33" s="6" t="s">
        <v>43</v>
      </c>
      <c r="AG33" s="6" t="s">
        <v>549</v>
      </c>
      <c r="AH33" s="7" t="s">
        <v>10</v>
      </c>
      <c r="AI33" s="7" t="s">
        <v>550</v>
      </c>
      <c r="AJ33" s="7"/>
      <c r="AK33" s="7">
        <v>6</v>
      </c>
      <c r="AL33" s="7"/>
      <c r="AM33" s="7"/>
      <c r="AN33" s="7">
        <v>590</v>
      </c>
      <c r="AO33" s="11">
        <v>2.4733796296296295E-2</v>
      </c>
      <c r="AP33" s="6" t="s">
        <v>43</v>
      </c>
      <c r="AQ33" s="6" t="s">
        <v>549</v>
      </c>
      <c r="AR33" s="7" t="s">
        <v>10</v>
      </c>
      <c r="AS33" s="7" t="s">
        <v>550</v>
      </c>
      <c r="AT33" s="7"/>
      <c r="AU33" s="7">
        <v>3</v>
      </c>
      <c r="AV33" s="7"/>
      <c r="AW33" s="7"/>
      <c r="AX33" s="7">
        <v>590</v>
      </c>
      <c r="AY33" s="11">
        <v>2.2743055555555558E-2</v>
      </c>
      <c r="AZ33" s="6" t="s">
        <v>43</v>
      </c>
      <c r="BA33" s="6" t="s">
        <v>549</v>
      </c>
      <c r="BB33" s="7" t="s">
        <v>10</v>
      </c>
      <c r="BC33" s="7" t="s">
        <v>550</v>
      </c>
      <c r="BD33" s="7"/>
      <c r="BE33" t="b">
        <f t="shared" si="10"/>
        <v>1</v>
      </c>
      <c r="BF33" t="b">
        <f t="shared" si="11"/>
        <v>1</v>
      </c>
      <c r="BG33" t="b">
        <f t="shared" si="12"/>
        <v>1</v>
      </c>
      <c r="BH33" t="b">
        <f t="shared" si="13"/>
        <v>1</v>
      </c>
    </row>
    <row r="34" spans="1:60" x14ac:dyDescent="0.3">
      <c r="A34">
        <v>31</v>
      </c>
      <c r="C34" s="6" t="s">
        <v>613</v>
      </c>
      <c r="D34" s="6" t="s">
        <v>1193</v>
      </c>
      <c r="E34" s="7" t="s">
        <v>10</v>
      </c>
      <c r="F34" s="7" t="s">
        <v>34</v>
      </c>
      <c r="G34" s="7">
        <f t="shared" si="0"/>
        <v>82</v>
      </c>
      <c r="H34" s="7">
        <f t="shared" si="1"/>
        <v>0</v>
      </c>
      <c r="I34" s="7">
        <f t="shared" si="2"/>
        <v>71</v>
      </c>
      <c r="J34" s="1">
        <f t="shared" si="3"/>
        <v>0</v>
      </c>
      <c r="K34" s="7">
        <f t="shared" si="4"/>
        <v>61</v>
      </c>
      <c r="L34" s="7">
        <f t="shared" si="5"/>
        <v>0</v>
      </c>
      <c r="M34" s="7">
        <f t="shared" si="6"/>
        <v>73</v>
      </c>
      <c r="N34" s="7">
        <f t="shared" si="7"/>
        <v>0</v>
      </c>
      <c r="O34" s="7">
        <f t="shared" si="8"/>
        <v>287</v>
      </c>
      <c r="P34" s="7">
        <f t="shared" si="9"/>
        <v>0</v>
      </c>
      <c r="Q34" s="7">
        <v>82</v>
      </c>
      <c r="R34" s="7"/>
      <c r="S34" s="7"/>
      <c r="T34" s="7">
        <v>936</v>
      </c>
      <c r="U34" s="5"/>
      <c r="V34" s="6" t="s">
        <v>613</v>
      </c>
      <c r="W34" s="6" t="s">
        <v>1193</v>
      </c>
      <c r="X34" s="7" t="s">
        <v>10</v>
      </c>
      <c r="Y34" s="7" t="s">
        <v>34</v>
      </c>
      <c r="Z34" s="7"/>
      <c r="AA34" s="7">
        <v>71</v>
      </c>
      <c r="AB34" s="1"/>
      <c r="AC34" s="1"/>
      <c r="AD34" s="7">
        <v>936</v>
      </c>
      <c r="AE34" s="56">
        <v>2.6122685185185186E-2</v>
      </c>
      <c r="AF34" s="6" t="s">
        <v>613</v>
      </c>
      <c r="AG34" s="6" t="s">
        <v>1193</v>
      </c>
      <c r="AH34" s="7" t="s">
        <v>10</v>
      </c>
      <c r="AI34" s="7" t="s">
        <v>34</v>
      </c>
      <c r="AJ34" s="7"/>
      <c r="AK34" s="7">
        <v>61</v>
      </c>
      <c r="AL34" s="7"/>
      <c r="AM34" s="7"/>
      <c r="AN34" s="7">
        <v>936</v>
      </c>
      <c r="AO34" s="11">
        <v>2.8599537037037034E-2</v>
      </c>
      <c r="AP34" s="6" t="s">
        <v>613</v>
      </c>
      <c r="AQ34" s="6" t="s">
        <v>1193</v>
      </c>
      <c r="AR34" s="7" t="s">
        <v>10</v>
      </c>
      <c r="AS34" s="7" t="s">
        <v>34</v>
      </c>
      <c r="AT34" s="7"/>
      <c r="AU34" s="7">
        <v>73</v>
      </c>
      <c r="AV34" s="7"/>
      <c r="AW34" s="7"/>
      <c r="AX34" s="7">
        <v>936</v>
      </c>
      <c r="AY34" s="11">
        <v>2.7164351851851853E-2</v>
      </c>
      <c r="AZ34" s="6" t="s">
        <v>613</v>
      </c>
      <c r="BA34" s="6" t="s">
        <v>1193</v>
      </c>
      <c r="BB34" s="7" t="s">
        <v>10</v>
      </c>
      <c r="BC34" s="7" t="s">
        <v>34</v>
      </c>
      <c r="BD34" s="7"/>
      <c r="BE34" t="b">
        <f t="shared" si="10"/>
        <v>1</v>
      </c>
      <c r="BF34" t="b">
        <f t="shared" si="11"/>
        <v>1</v>
      </c>
      <c r="BG34" t="b">
        <f t="shared" si="12"/>
        <v>1</v>
      </c>
      <c r="BH34" t="b">
        <f t="shared" si="13"/>
        <v>1</v>
      </c>
    </row>
    <row r="35" spans="1:60" x14ac:dyDescent="0.3">
      <c r="A35">
        <v>32</v>
      </c>
      <c r="B35">
        <v>9</v>
      </c>
      <c r="C35" s="6" t="s">
        <v>197</v>
      </c>
      <c r="D35" s="6" t="s">
        <v>654</v>
      </c>
      <c r="E35" s="7" t="s">
        <v>17</v>
      </c>
      <c r="F35" s="7" t="s">
        <v>14</v>
      </c>
      <c r="G35" s="7">
        <f t="shared" si="0"/>
        <v>83</v>
      </c>
      <c r="H35" s="7">
        <f t="shared" si="1"/>
        <v>27</v>
      </c>
      <c r="I35" s="7">
        <f t="shared" si="2"/>
        <v>77</v>
      </c>
      <c r="J35" s="1">
        <f t="shared" si="3"/>
        <v>26</v>
      </c>
      <c r="K35" s="7">
        <f t="shared" si="4"/>
        <v>70</v>
      </c>
      <c r="L35" s="7">
        <f t="shared" si="5"/>
        <v>26</v>
      </c>
      <c r="M35" s="7">
        <f t="shared" si="6"/>
        <v>61</v>
      </c>
      <c r="N35" s="7">
        <f t="shared" si="7"/>
        <v>23</v>
      </c>
      <c r="O35" s="7">
        <f t="shared" si="8"/>
        <v>291</v>
      </c>
      <c r="P35" s="7">
        <f t="shared" si="9"/>
        <v>102</v>
      </c>
      <c r="Q35" s="7">
        <v>83</v>
      </c>
      <c r="R35" s="7">
        <v>27</v>
      </c>
      <c r="S35" s="7">
        <v>36</v>
      </c>
      <c r="T35" s="7">
        <v>996</v>
      </c>
      <c r="U35" s="5"/>
      <c r="V35" s="6" t="s">
        <v>197</v>
      </c>
      <c r="W35" s="6" t="s">
        <v>654</v>
      </c>
      <c r="X35" s="7" t="s">
        <v>17</v>
      </c>
      <c r="Y35" s="7" t="s">
        <v>14</v>
      </c>
      <c r="Z35" s="7"/>
      <c r="AA35" s="7">
        <v>77</v>
      </c>
      <c r="AB35" s="1">
        <v>26</v>
      </c>
      <c r="AC35" s="1">
        <v>36</v>
      </c>
      <c r="AD35" s="7">
        <v>996</v>
      </c>
      <c r="AE35" s="56">
        <v>2.6319444444444444E-2</v>
      </c>
      <c r="AF35" s="6" t="s">
        <v>197</v>
      </c>
      <c r="AG35" s="6" t="s">
        <v>654</v>
      </c>
      <c r="AH35" s="7" t="s">
        <v>17</v>
      </c>
      <c r="AI35" s="7" t="s">
        <v>14</v>
      </c>
      <c r="AJ35" s="7"/>
      <c r="AK35" s="7">
        <v>70</v>
      </c>
      <c r="AL35" s="7">
        <v>26</v>
      </c>
      <c r="AM35" s="7">
        <v>35</v>
      </c>
      <c r="AN35" s="7">
        <v>996</v>
      </c>
      <c r="AO35" s="11">
        <v>2.8981481481481483E-2</v>
      </c>
      <c r="AP35" s="6" t="s">
        <v>197</v>
      </c>
      <c r="AQ35" s="6" t="s">
        <v>654</v>
      </c>
      <c r="AR35" s="7" t="s">
        <v>17</v>
      </c>
      <c r="AS35" s="7" t="s">
        <v>14</v>
      </c>
      <c r="AT35" s="7"/>
      <c r="AU35" s="7">
        <v>61</v>
      </c>
      <c r="AV35" s="7">
        <v>23</v>
      </c>
      <c r="AW35" s="7">
        <v>31</v>
      </c>
      <c r="AX35" s="7">
        <v>996</v>
      </c>
      <c r="AY35" s="11">
        <v>2.6620370370370371E-2</v>
      </c>
      <c r="AZ35" s="6" t="s">
        <v>197</v>
      </c>
      <c r="BA35" s="6" t="s">
        <v>654</v>
      </c>
      <c r="BB35" s="7" t="s">
        <v>17</v>
      </c>
      <c r="BC35" s="7" t="s">
        <v>14</v>
      </c>
      <c r="BD35" s="7"/>
      <c r="BE35" t="b">
        <f t="shared" si="10"/>
        <v>1</v>
      </c>
      <c r="BF35" t="b">
        <f t="shared" si="11"/>
        <v>1</v>
      </c>
      <c r="BG35" t="b">
        <f t="shared" si="12"/>
        <v>1</v>
      </c>
      <c r="BH35" t="b">
        <f t="shared" si="13"/>
        <v>1</v>
      </c>
    </row>
    <row r="36" spans="1:60" x14ac:dyDescent="0.3">
      <c r="A36">
        <v>33</v>
      </c>
      <c r="B36">
        <v>10</v>
      </c>
      <c r="C36" s="6" t="str">
        <f>$AF36</f>
        <v>Paul</v>
      </c>
      <c r="D36" s="6" t="str">
        <f>$AG36</f>
        <v>Adams</v>
      </c>
      <c r="E36" s="7" t="str">
        <f>$AH36</f>
        <v>V 40</v>
      </c>
      <c r="F36" s="7" t="str">
        <f>$AI36</f>
        <v>SAS</v>
      </c>
      <c r="G36" s="12">
        <f t="shared" si="0"/>
        <v>266</v>
      </c>
      <c r="H36" s="12">
        <f t="shared" si="1"/>
        <v>100</v>
      </c>
      <c r="I36" s="7">
        <f t="shared" si="2"/>
        <v>6</v>
      </c>
      <c r="J36" s="7">
        <f t="shared" si="3"/>
        <v>1</v>
      </c>
      <c r="K36" s="7">
        <f t="shared" si="4"/>
        <v>11</v>
      </c>
      <c r="L36" s="7">
        <f t="shared" si="5"/>
        <v>3</v>
      </c>
      <c r="M36" s="7">
        <f t="shared" si="6"/>
        <v>9</v>
      </c>
      <c r="N36" s="7">
        <f t="shared" si="7"/>
        <v>3</v>
      </c>
      <c r="O36" s="7">
        <f t="shared" si="8"/>
        <v>292</v>
      </c>
      <c r="P36" s="7">
        <f t="shared" si="9"/>
        <v>107</v>
      </c>
      <c r="Q36" s="12">
        <f>Q$440</f>
        <v>266</v>
      </c>
      <c r="R36" s="12">
        <f>R$441</f>
        <v>100</v>
      </c>
      <c r="S36" s="12"/>
      <c r="T36" s="12"/>
      <c r="U36" s="59"/>
      <c r="V36" s="13" t="str">
        <f>$AF36</f>
        <v>Paul</v>
      </c>
      <c r="W36" s="13" t="str">
        <f>$AG36</f>
        <v>Adams</v>
      </c>
      <c r="X36" s="12" t="str">
        <f>$AH36</f>
        <v>V 40</v>
      </c>
      <c r="Y36" s="12" t="str">
        <f>$AI36</f>
        <v>SAS</v>
      </c>
      <c r="Z36" s="7"/>
      <c r="AA36" s="7">
        <v>6</v>
      </c>
      <c r="AB36" s="7">
        <v>1</v>
      </c>
      <c r="AC36" s="7">
        <v>1</v>
      </c>
      <c r="AD36" s="7">
        <v>2</v>
      </c>
      <c r="AE36" s="56">
        <v>2.3020833333333331E-2</v>
      </c>
      <c r="AF36" s="6" t="s">
        <v>40</v>
      </c>
      <c r="AG36" s="6" t="s">
        <v>560</v>
      </c>
      <c r="AH36" s="7" t="s">
        <v>17</v>
      </c>
      <c r="AI36" s="7" t="s">
        <v>555</v>
      </c>
      <c r="AJ36" s="7"/>
      <c r="AK36" s="7">
        <v>11</v>
      </c>
      <c r="AL36" s="7">
        <v>3</v>
      </c>
      <c r="AM36" s="7">
        <v>3</v>
      </c>
      <c r="AN36" s="7">
        <v>2</v>
      </c>
      <c r="AO36" s="11">
        <v>2.539351851851852E-2</v>
      </c>
      <c r="AP36" s="6" t="s">
        <v>40</v>
      </c>
      <c r="AQ36" s="6" t="s">
        <v>560</v>
      </c>
      <c r="AR36" s="7" t="s">
        <v>17</v>
      </c>
      <c r="AS36" s="7" t="s">
        <v>555</v>
      </c>
      <c r="AT36" s="7"/>
      <c r="AU36" s="7">
        <v>9</v>
      </c>
      <c r="AV36" s="7">
        <v>3</v>
      </c>
      <c r="AW36" s="7">
        <v>3</v>
      </c>
      <c r="AX36" s="7">
        <v>2</v>
      </c>
      <c r="AY36" s="11">
        <v>2.3368055555555555E-2</v>
      </c>
      <c r="AZ36" s="6" t="s">
        <v>40</v>
      </c>
      <c r="BA36" s="6" t="s">
        <v>560</v>
      </c>
      <c r="BB36" s="7" t="s">
        <v>17</v>
      </c>
      <c r="BC36" s="7" t="s">
        <v>555</v>
      </c>
      <c r="BD36" s="7"/>
      <c r="BE36" t="b">
        <f t="shared" si="10"/>
        <v>1</v>
      </c>
      <c r="BF36" t="b">
        <f t="shared" si="11"/>
        <v>1</v>
      </c>
      <c r="BG36" t="b">
        <f t="shared" si="12"/>
        <v>1</v>
      </c>
      <c r="BH36" t="b">
        <f t="shared" si="13"/>
        <v>1</v>
      </c>
    </row>
    <row r="37" spans="1:60" x14ac:dyDescent="0.3">
      <c r="A37">
        <v>34</v>
      </c>
      <c r="B37">
        <v>6</v>
      </c>
      <c r="C37" s="6" t="s">
        <v>232</v>
      </c>
      <c r="D37" s="6" t="s">
        <v>608</v>
      </c>
      <c r="E37" s="7" t="s">
        <v>57</v>
      </c>
      <c r="F37" s="7" t="s">
        <v>550</v>
      </c>
      <c r="G37" s="7">
        <f t="shared" si="0"/>
        <v>85</v>
      </c>
      <c r="H37" s="7">
        <f t="shared" si="1"/>
        <v>10</v>
      </c>
      <c r="I37" s="7">
        <f t="shared" si="2"/>
        <v>74</v>
      </c>
      <c r="J37" s="1">
        <f t="shared" si="3"/>
        <v>10</v>
      </c>
      <c r="K37" s="7">
        <f t="shared" si="4"/>
        <v>63</v>
      </c>
      <c r="L37" s="7">
        <f t="shared" si="5"/>
        <v>9</v>
      </c>
      <c r="M37" s="7">
        <f t="shared" si="6"/>
        <v>75</v>
      </c>
      <c r="N37" s="7">
        <f t="shared" si="7"/>
        <v>9</v>
      </c>
      <c r="O37" s="7">
        <f t="shared" si="8"/>
        <v>297</v>
      </c>
      <c r="P37" s="7">
        <f t="shared" si="9"/>
        <v>38</v>
      </c>
      <c r="Q37" s="7">
        <v>85</v>
      </c>
      <c r="R37" s="7">
        <v>10</v>
      </c>
      <c r="S37" s="7">
        <v>38</v>
      </c>
      <c r="T37" s="7">
        <v>522</v>
      </c>
      <c r="U37" s="5"/>
      <c r="V37" s="6" t="s">
        <v>232</v>
      </c>
      <c r="W37" s="6" t="s">
        <v>608</v>
      </c>
      <c r="X37" s="7" t="s">
        <v>57</v>
      </c>
      <c r="Y37" s="7" t="s">
        <v>550</v>
      </c>
      <c r="Z37" s="7"/>
      <c r="AA37" s="7">
        <v>74</v>
      </c>
      <c r="AB37" s="1">
        <v>10</v>
      </c>
      <c r="AC37" s="1">
        <v>35</v>
      </c>
      <c r="AD37" s="7">
        <v>522</v>
      </c>
      <c r="AE37" s="56">
        <v>2.6168981481481481E-2</v>
      </c>
      <c r="AF37" s="6" t="s">
        <v>232</v>
      </c>
      <c r="AG37" s="6" t="s">
        <v>608</v>
      </c>
      <c r="AH37" s="7" t="s">
        <v>57</v>
      </c>
      <c r="AI37" s="7" t="s">
        <v>550</v>
      </c>
      <c r="AJ37" s="7"/>
      <c r="AK37" s="7">
        <v>63</v>
      </c>
      <c r="AL37" s="7">
        <v>9</v>
      </c>
      <c r="AM37" s="7">
        <v>31</v>
      </c>
      <c r="AN37" s="7">
        <v>522</v>
      </c>
      <c r="AO37" s="11">
        <v>2.8680555555555553E-2</v>
      </c>
      <c r="AP37" s="6" t="s">
        <v>232</v>
      </c>
      <c r="AQ37" s="6" t="s">
        <v>608</v>
      </c>
      <c r="AR37" s="7" t="s">
        <v>57</v>
      </c>
      <c r="AS37" s="7" t="s">
        <v>550</v>
      </c>
      <c r="AT37" s="7"/>
      <c r="AU37" s="7">
        <v>75</v>
      </c>
      <c r="AV37" s="7">
        <v>9</v>
      </c>
      <c r="AW37" s="7">
        <v>38</v>
      </c>
      <c r="AX37" s="7">
        <v>522</v>
      </c>
      <c r="AY37" s="11">
        <v>2.7256944444444445E-2</v>
      </c>
      <c r="AZ37" s="6" t="s">
        <v>232</v>
      </c>
      <c r="BA37" s="6" t="s">
        <v>608</v>
      </c>
      <c r="BB37" s="7" t="s">
        <v>57</v>
      </c>
      <c r="BC37" s="7" t="s">
        <v>550</v>
      </c>
      <c r="BD37" s="7"/>
      <c r="BE37" t="b">
        <f t="shared" si="10"/>
        <v>1</v>
      </c>
      <c r="BF37" t="b">
        <f t="shared" si="11"/>
        <v>1</v>
      </c>
      <c r="BG37" t="b">
        <f t="shared" si="12"/>
        <v>1</v>
      </c>
      <c r="BH37" t="b">
        <f t="shared" si="13"/>
        <v>1</v>
      </c>
    </row>
    <row r="38" spans="1:60" x14ac:dyDescent="0.3">
      <c r="A38">
        <v>35</v>
      </c>
      <c r="B38">
        <v>12</v>
      </c>
      <c r="C38" s="6" t="s">
        <v>227</v>
      </c>
      <c r="D38" s="6" t="s">
        <v>86</v>
      </c>
      <c r="E38" s="7" t="s">
        <v>17</v>
      </c>
      <c r="F38" s="7" t="s">
        <v>552</v>
      </c>
      <c r="G38" s="7">
        <f t="shared" si="0"/>
        <v>27</v>
      </c>
      <c r="H38" s="7">
        <f t="shared" si="1"/>
        <v>11</v>
      </c>
      <c r="I38" s="7">
        <f t="shared" si="2"/>
        <v>22</v>
      </c>
      <c r="J38" s="7">
        <f t="shared" si="3"/>
        <v>9</v>
      </c>
      <c r="K38" s="7">
        <f t="shared" si="4"/>
        <v>15</v>
      </c>
      <c r="L38" s="7">
        <f t="shared" si="5"/>
        <v>6</v>
      </c>
      <c r="M38" s="12">
        <f t="shared" si="6"/>
        <v>242</v>
      </c>
      <c r="N38" s="12">
        <f t="shared" si="7"/>
        <v>87</v>
      </c>
      <c r="O38" s="7">
        <f t="shared" si="8"/>
        <v>306</v>
      </c>
      <c r="P38" s="7">
        <f t="shared" si="9"/>
        <v>113</v>
      </c>
      <c r="Q38" s="7">
        <v>27</v>
      </c>
      <c r="R38" s="7">
        <v>11</v>
      </c>
      <c r="S38" s="7">
        <v>11</v>
      </c>
      <c r="T38" s="7">
        <v>360</v>
      </c>
      <c r="U38" s="5">
        <v>2.4710648148148148E-2</v>
      </c>
      <c r="V38" s="6" t="s">
        <v>227</v>
      </c>
      <c r="W38" s="6" t="s">
        <v>86</v>
      </c>
      <c r="X38" s="7" t="s">
        <v>17</v>
      </c>
      <c r="Y38" s="7" t="s">
        <v>552</v>
      </c>
      <c r="Z38" s="7"/>
      <c r="AA38" s="7">
        <v>22</v>
      </c>
      <c r="AB38" s="7">
        <v>9</v>
      </c>
      <c r="AC38" s="7">
        <v>10</v>
      </c>
      <c r="AD38" s="7">
        <v>360</v>
      </c>
      <c r="AE38" s="56">
        <v>2.3773148148148147E-2</v>
      </c>
      <c r="AF38" s="6" t="s">
        <v>227</v>
      </c>
      <c r="AG38" s="6" t="s">
        <v>86</v>
      </c>
      <c r="AH38" s="7" t="s">
        <v>17</v>
      </c>
      <c r="AI38" s="7" t="s">
        <v>552</v>
      </c>
      <c r="AJ38" s="7"/>
      <c r="AK38" s="7">
        <v>15</v>
      </c>
      <c r="AL38" s="7">
        <v>6</v>
      </c>
      <c r="AM38" s="7">
        <v>6</v>
      </c>
      <c r="AN38" s="7">
        <v>360</v>
      </c>
      <c r="AO38" s="11">
        <v>2.5659722222222226E-2</v>
      </c>
      <c r="AP38" s="6" t="s">
        <v>227</v>
      </c>
      <c r="AQ38" s="6" t="s">
        <v>86</v>
      </c>
      <c r="AR38" s="7" t="s">
        <v>17</v>
      </c>
      <c r="AS38" s="7" t="s">
        <v>552</v>
      </c>
      <c r="AT38" s="7"/>
      <c r="AU38" s="12">
        <f>AU$440</f>
        <v>242</v>
      </c>
      <c r="AV38" s="12">
        <f>AV$441</f>
        <v>87</v>
      </c>
      <c r="AW38" s="12"/>
      <c r="AX38" s="12"/>
      <c r="AY38" s="59"/>
      <c r="AZ38" s="13" t="str">
        <f>$V38</f>
        <v>Charles</v>
      </c>
      <c r="BA38" s="13" t="str">
        <f>$W38</f>
        <v>Bruce</v>
      </c>
      <c r="BB38" s="12" t="str">
        <f>$X38</f>
        <v>V 40</v>
      </c>
      <c r="BC38" s="12" t="str">
        <f>$Y38</f>
        <v>TPK</v>
      </c>
      <c r="BD38" s="7"/>
      <c r="BE38" t="b">
        <f t="shared" si="10"/>
        <v>1</v>
      </c>
      <c r="BF38" t="b">
        <f t="shared" si="11"/>
        <v>1</v>
      </c>
      <c r="BG38" t="b">
        <f t="shared" si="12"/>
        <v>1</v>
      </c>
      <c r="BH38" t="b">
        <f t="shared" si="13"/>
        <v>1</v>
      </c>
    </row>
    <row r="39" spans="1:60" x14ac:dyDescent="0.3">
      <c r="A39">
        <v>36</v>
      </c>
      <c r="B39">
        <v>13</v>
      </c>
      <c r="C39" s="6" t="s">
        <v>74</v>
      </c>
      <c r="D39" s="6" t="s">
        <v>425</v>
      </c>
      <c r="E39" s="7" t="s">
        <v>17</v>
      </c>
      <c r="F39" s="7" t="s">
        <v>550</v>
      </c>
      <c r="G39" s="7">
        <f t="shared" si="0"/>
        <v>23</v>
      </c>
      <c r="H39" s="7">
        <f t="shared" si="1"/>
        <v>9</v>
      </c>
      <c r="I39" s="7">
        <f t="shared" si="2"/>
        <v>24</v>
      </c>
      <c r="J39" s="1">
        <f t="shared" si="3"/>
        <v>11</v>
      </c>
      <c r="K39" s="12">
        <f t="shared" si="4"/>
        <v>248</v>
      </c>
      <c r="L39" s="12">
        <f t="shared" si="5"/>
        <v>89</v>
      </c>
      <c r="M39" s="7">
        <f t="shared" si="6"/>
        <v>12</v>
      </c>
      <c r="N39" s="7">
        <f t="shared" si="7"/>
        <v>5</v>
      </c>
      <c r="O39" s="7">
        <f t="shared" si="8"/>
        <v>307</v>
      </c>
      <c r="P39" s="7">
        <f t="shared" si="9"/>
        <v>114</v>
      </c>
      <c r="Q39" s="7">
        <v>23</v>
      </c>
      <c r="R39" s="7">
        <v>9</v>
      </c>
      <c r="S39" s="7">
        <v>9</v>
      </c>
      <c r="T39" s="7">
        <v>550</v>
      </c>
      <c r="U39" s="5">
        <v>2.4502314814814814E-2</v>
      </c>
      <c r="V39" s="6" t="s">
        <v>74</v>
      </c>
      <c r="W39" s="6" t="s">
        <v>425</v>
      </c>
      <c r="X39" s="7" t="s">
        <v>17</v>
      </c>
      <c r="Y39" s="7" t="s">
        <v>550</v>
      </c>
      <c r="Z39" s="7"/>
      <c r="AA39" s="7">
        <v>24</v>
      </c>
      <c r="AB39" s="1">
        <v>11</v>
      </c>
      <c r="AC39" s="1">
        <v>12</v>
      </c>
      <c r="AD39" s="7">
        <v>550</v>
      </c>
      <c r="AE39" s="56">
        <v>2.3993055555555552E-2</v>
      </c>
      <c r="AF39" s="6" t="s">
        <v>74</v>
      </c>
      <c r="AG39" s="6" t="s">
        <v>425</v>
      </c>
      <c r="AH39" s="7" t="s">
        <v>17</v>
      </c>
      <c r="AI39" s="7" t="s">
        <v>550</v>
      </c>
      <c r="AJ39" s="7"/>
      <c r="AK39" s="12">
        <f>AK$440</f>
        <v>248</v>
      </c>
      <c r="AL39" s="12">
        <f>AL$441</f>
        <v>89</v>
      </c>
      <c r="AM39" s="12"/>
      <c r="AN39" s="12"/>
      <c r="AO39" s="59"/>
      <c r="AP39" s="13" t="str">
        <f>$V39</f>
        <v>Edward</v>
      </c>
      <c r="AQ39" s="13" t="str">
        <f>$W39</f>
        <v>Price</v>
      </c>
      <c r="AR39" s="12" t="str">
        <f>$X39</f>
        <v>V 40</v>
      </c>
      <c r="AS39" s="12" t="str">
        <f>$Y39</f>
        <v>NHRR</v>
      </c>
      <c r="AT39" s="7"/>
      <c r="AU39" s="7">
        <v>12</v>
      </c>
      <c r="AV39" s="7">
        <v>5</v>
      </c>
      <c r="AW39" s="7">
        <v>5</v>
      </c>
      <c r="AX39" s="7">
        <v>550</v>
      </c>
      <c r="AY39" s="11">
        <v>2.3854166666666666E-2</v>
      </c>
      <c r="AZ39" s="6" t="s">
        <v>74</v>
      </c>
      <c r="BA39" s="6" t="s">
        <v>425</v>
      </c>
      <c r="BB39" s="7" t="s">
        <v>17</v>
      </c>
      <c r="BC39" s="7" t="s">
        <v>550</v>
      </c>
      <c r="BD39" s="7"/>
      <c r="BE39" t="b">
        <f t="shared" si="10"/>
        <v>1</v>
      </c>
      <c r="BF39" t="b">
        <f t="shared" si="11"/>
        <v>1</v>
      </c>
      <c r="BG39" t="b">
        <f t="shared" si="12"/>
        <v>1</v>
      </c>
      <c r="BH39" t="b">
        <f t="shared" si="13"/>
        <v>1</v>
      </c>
    </row>
    <row r="40" spans="1:60" x14ac:dyDescent="0.3">
      <c r="A40">
        <v>37</v>
      </c>
      <c r="B40">
        <v>11</v>
      </c>
      <c r="C40" s="6" t="s">
        <v>220</v>
      </c>
      <c r="D40" s="6" t="s">
        <v>583</v>
      </c>
      <c r="E40" s="7" t="s">
        <v>17</v>
      </c>
      <c r="F40" s="7" t="s">
        <v>552</v>
      </c>
      <c r="G40" s="7">
        <f t="shared" si="0"/>
        <v>73</v>
      </c>
      <c r="H40" s="7">
        <f t="shared" si="1"/>
        <v>25</v>
      </c>
      <c r="I40" s="7">
        <f t="shared" si="2"/>
        <v>83</v>
      </c>
      <c r="J40" s="7">
        <f t="shared" si="3"/>
        <v>30</v>
      </c>
      <c r="K40" s="7">
        <f t="shared" si="4"/>
        <v>84</v>
      </c>
      <c r="L40" s="7">
        <f t="shared" si="5"/>
        <v>30</v>
      </c>
      <c r="M40" s="7">
        <f t="shared" si="6"/>
        <v>69</v>
      </c>
      <c r="N40" s="7">
        <f t="shared" si="7"/>
        <v>27</v>
      </c>
      <c r="O40" s="7">
        <f t="shared" si="8"/>
        <v>309</v>
      </c>
      <c r="P40" s="7">
        <f t="shared" si="9"/>
        <v>112</v>
      </c>
      <c r="Q40" s="7">
        <v>73</v>
      </c>
      <c r="R40" s="7">
        <v>25</v>
      </c>
      <c r="S40" s="7">
        <v>33</v>
      </c>
      <c r="T40" s="7">
        <v>364</v>
      </c>
      <c r="U40" s="5"/>
      <c r="V40" s="6" t="s">
        <v>220</v>
      </c>
      <c r="W40" s="6" t="s">
        <v>583</v>
      </c>
      <c r="X40" s="7" t="s">
        <v>17</v>
      </c>
      <c r="Y40" s="7" t="s">
        <v>552</v>
      </c>
      <c r="Z40" s="7"/>
      <c r="AA40" s="7">
        <v>83</v>
      </c>
      <c r="AB40" s="7">
        <v>30</v>
      </c>
      <c r="AC40" s="7">
        <v>40</v>
      </c>
      <c r="AD40" s="7">
        <v>364</v>
      </c>
      <c r="AE40" s="56">
        <v>2.6481481481481481E-2</v>
      </c>
      <c r="AF40" s="6" t="s">
        <v>220</v>
      </c>
      <c r="AG40" s="6" t="s">
        <v>583</v>
      </c>
      <c r="AH40" s="7" t="s">
        <v>17</v>
      </c>
      <c r="AI40" s="7" t="s">
        <v>552</v>
      </c>
      <c r="AJ40" s="7"/>
      <c r="AK40" s="7">
        <v>84</v>
      </c>
      <c r="AL40" s="7">
        <v>30</v>
      </c>
      <c r="AM40" s="7">
        <v>44</v>
      </c>
      <c r="AN40" s="7">
        <v>364</v>
      </c>
      <c r="AO40" s="11">
        <v>2.9560185185185186E-2</v>
      </c>
      <c r="AP40" s="6" t="s">
        <v>220</v>
      </c>
      <c r="AQ40" s="6" t="s">
        <v>583</v>
      </c>
      <c r="AR40" s="7" t="s">
        <v>17</v>
      </c>
      <c r="AS40" s="7" t="s">
        <v>552</v>
      </c>
      <c r="AT40" s="7"/>
      <c r="AU40" s="7">
        <v>69</v>
      </c>
      <c r="AV40" s="7">
        <v>27</v>
      </c>
      <c r="AW40" s="7">
        <v>35</v>
      </c>
      <c r="AX40" s="7">
        <v>364</v>
      </c>
      <c r="AY40" s="11">
        <v>2.6956018518518518E-2</v>
      </c>
      <c r="AZ40" s="6" t="s">
        <v>220</v>
      </c>
      <c r="BA40" s="6" t="s">
        <v>583</v>
      </c>
      <c r="BB40" s="7" t="s">
        <v>17</v>
      </c>
      <c r="BC40" s="7" t="s">
        <v>552</v>
      </c>
      <c r="BD40" s="7"/>
      <c r="BE40" t="b">
        <f t="shared" si="10"/>
        <v>1</v>
      </c>
      <c r="BF40" t="b">
        <f t="shared" si="11"/>
        <v>1</v>
      </c>
      <c r="BG40" t="b">
        <f t="shared" si="12"/>
        <v>1</v>
      </c>
      <c r="BH40" t="b">
        <f t="shared" si="13"/>
        <v>1</v>
      </c>
    </row>
    <row r="41" spans="1:60" x14ac:dyDescent="0.3">
      <c r="A41">
        <v>37</v>
      </c>
      <c r="C41" s="6" t="s">
        <v>71</v>
      </c>
      <c r="D41" s="6" t="s">
        <v>253</v>
      </c>
      <c r="E41" s="7" t="s">
        <v>10</v>
      </c>
      <c r="F41" s="7" t="s">
        <v>34</v>
      </c>
      <c r="G41" s="7">
        <f t="shared" si="0"/>
        <v>91</v>
      </c>
      <c r="H41" s="7">
        <f t="shared" si="1"/>
        <v>0</v>
      </c>
      <c r="I41" s="7">
        <f t="shared" si="2"/>
        <v>90</v>
      </c>
      <c r="J41" s="1">
        <f t="shared" si="3"/>
        <v>0</v>
      </c>
      <c r="K41" s="7">
        <f t="shared" si="4"/>
        <v>64</v>
      </c>
      <c r="L41" s="7">
        <f t="shared" si="5"/>
        <v>0</v>
      </c>
      <c r="M41" s="7">
        <f t="shared" si="6"/>
        <v>64</v>
      </c>
      <c r="N41" s="7">
        <f t="shared" si="7"/>
        <v>0</v>
      </c>
      <c r="O41" s="7">
        <f t="shared" si="8"/>
        <v>309</v>
      </c>
      <c r="P41" s="7">
        <f t="shared" si="9"/>
        <v>0</v>
      </c>
      <c r="Q41" s="7">
        <v>91</v>
      </c>
      <c r="R41" s="7"/>
      <c r="S41" s="7"/>
      <c r="T41" s="7">
        <v>921</v>
      </c>
      <c r="U41" s="5"/>
      <c r="V41" s="6" t="s">
        <v>71</v>
      </c>
      <c r="W41" s="6" t="s">
        <v>253</v>
      </c>
      <c r="X41" s="7" t="s">
        <v>10</v>
      </c>
      <c r="Y41" s="7" t="s">
        <v>34</v>
      </c>
      <c r="Z41" s="7"/>
      <c r="AA41" s="7">
        <v>90</v>
      </c>
      <c r="AB41" s="1"/>
      <c r="AC41" s="1"/>
      <c r="AD41" s="7">
        <v>921</v>
      </c>
      <c r="AE41" s="56">
        <v>2.6747685185185183E-2</v>
      </c>
      <c r="AF41" s="6" t="s">
        <v>71</v>
      </c>
      <c r="AG41" s="6" t="s">
        <v>253</v>
      </c>
      <c r="AH41" s="7" t="s">
        <v>10</v>
      </c>
      <c r="AI41" s="7" t="s">
        <v>34</v>
      </c>
      <c r="AJ41" s="7"/>
      <c r="AK41" s="7">
        <v>64</v>
      </c>
      <c r="AL41" s="7"/>
      <c r="AM41" s="7"/>
      <c r="AN41" s="7">
        <v>921</v>
      </c>
      <c r="AO41" s="11">
        <v>2.8784722222222225E-2</v>
      </c>
      <c r="AP41" s="6" t="s">
        <v>71</v>
      </c>
      <c r="AQ41" s="6" t="s">
        <v>253</v>
      </c>
      <c r="AR41" s="7" t="s">
        <v>10</v>
      </c>
      <c r="AS41" s="7" t="s">
        <v>34</v>
      </c>
      <c r="AT41" s="7"/>
      <c r="AU41" s="7">
        <v>64</v>
      </c>
      <c r="AV41" s="7"/>
      <c r="AW41" s="7"/>
      <c r="AX41" s="7">
        <v>921</v>
      </c>
      <c r="AY41" s="11">
        <v>2.6782407407407408E-2</v>
      </c>
      <c r="AZ41" s="6" t="s">
        <v>71</v>
      </c>
      <c r="BA41" s="6" t="s">
        <v>253</v>
      </c>
      <c r="BB41" s="7" t="s">
        <v>10</v>
      </c>
      <c r="BC41" s="7" t="s">
        <v>34</v>
      </c>
      <c r="BD41" s="7"/>
      <c r="BE41" t="b">
        <f t="shared" si="10"/>
        <v>1</v>
      </c>
      <c r="BF41" t="b">
        <f t="shared" si="11"/>
        <v>1</v>
      </c>
      <c r="BG41" t="b">
        <f t="shared" si="12"/>
        <v>1</v>
      </c>
      <c r="BH41" t="b">
        <f t="shared" si="13"/>
        <v>1</v>
      </c>
    </row>
    <row r="42" spans="1:60" x14ac:dyDescent="0.3">
      <c r="A42">
        <v>39</v>
      </c>
      <c r="C42" s="6" t="s">
        <v>24</v>
      </c>
      <c r="D42" s="6" t="s">
        <v>572</v>
      </c>
      <c r="E42" s="7" t="s">
        <v>10</v>
      </c>
      <c r="F42" s="7" t="s">
        <v>555</v>
      </c>
      <c r="G42" s="7">
        <f t="shared" si="0"/>
        <v>24</v>
      </c>
      <c r="H42" s="7">
        <f t="shared" si="1"/>
        <v>0</v>
      </c>
      <c r="I42" s="7">
        <f t="shared" si="2"/>
        <v>27</v>
      </c>
      <c r="J42" s="1">
        <f t="shared" si="3"/>
        <v>0</v>
      </c>
      <c r="K42" s="7">
        <f t="shared" si="4"/>
        <v>26</v>
      </c>
      <c r="L42" s="7">
        <f t="shared" si="5"/>
        <v>0</v>
      </c>
      <c r="M42" s="12">
        <f t="shared" si="6"/>
        <v>242</v>
      </c>
      <c r="N42" s="12">
        <f t="shared" si="7"/>
        <v>0</v>
      </c>
      <c r="O42" s="7">
        <f t="shared" si="8"/>
        <v>319</v>
      </c>
      <c r="P42" s="7">
        <f t="shared" si="9"/>
        <v>0</v>
      </c>
      <c r="Q42" s="7">
        <v>24</v>
      </c>
      <c r="R42" s="7"/>
      <c r="S42" s="7"/>
      <c r="T42" s="7">
        <v>9</v>
      </c>
      <c r="U42" s="5">
        <v>2.4548611111111111E-2</v>
      </c>
      <c r="V42" s="6" t="s">
        <v>24</v>
      </c>
      <c r="W42" s="6" t="s">
        <v>572</v>
      </c>
      <c r="X42" s="7" t="s">
        <v>10</v>
      </c>
      <c r="Y42" s="7" t="s">
        <v>555</v>
      </c>
      <c r="Z42" s="7"/>
      <c r="AA42" s="7">
        <v>27</v>
      </c>
      <c r="AB42" s="1"/>
      <c r="AC42" s="1"/>
      <c r="AD42" s="7">
        <v>9</v>
      </c>
      <c r="AE42" s="56">
        <v>2.4131944444444445E-2</v>
      </c>
      <c r="AF42" s="6" t="s">
        <v>24</v>
      </c>
      <c r="AG42" s="6" t="s">
        <v>572</v>
      </c>
      <c r="AH42" s="7" t="s">
        <v>10</v>
      </c>
      <c r="AI42" s="7" t="s">
        <v>555</v>
      </c>
      <c r="AJ42" s="7"/>
      <c r="AK42" s="7">
        <v>26</v>
      </c>
      <c r="AL42" s="7"/>
      <c r="AM42" s="7"/>
      <c r="AN42" s="7">
        <v>9</v>
      </c>
      <c r="AO42" s="11">
        <v>2.6435185185185187E-2</v>
      </c>
      <c r="AP42" s="6" t="s">
        <v>24</v>
      </c>
      <c r="AQ42" s="6" t="s">
        <v>572</v>
      </c>
      <c r="AR42" s="7" t="s">
        <v>10</v>
      </c>
      <c r="AS42" s="7" t="s">
        <v>555</v>
      </c>
      <c r="AT42" s="7"/>
      <c r="AU42" s="12">
        <f>AU$440</f>
        <v>242</v>
      </c>
      <c r="AV42" s="12"/>
      <c r="AW42" s="12"/>
      <c r="AX42" s="12"/>
      <c r="AY42" s="59"/>
      <c r="AZ42" s="13" t="str">
        <f>$V42</f>
        <v>Adam</v>
      </c>
      <c r="BA42" s="13" t="str">
        <f>$W42</f>
        <v>Yorwerth</v>
      </c>
      <c r="BB42" s="12" t="str">
        <f>$X42</f>
        <v>S</v>
      </c>
      <c r="BC42" s="12" t="str">
        <f>$Y42</f>
        <v>SAS</v>
      </c>
      <c r="BD42" s="7"/>
      <c r="BE42" t="b">
        <f t="shared" si="10"/>
        <v>1</v>
      </c>
      <c r="BF42" t="b">
        <f t="shared" si="11"/>
        <v>1</v>
      </c>
      <c r="BG42" t="b">
        <f t="shared" si="12"/>
        <v>1</v>
      </c>
      <c r="BH42" t="b">
        <f t="shared" si="13"/>
        <v>1</v>
      </c>
    </row>
    <row r="43" spans="1:60" x14ac:dyDescent="0.3">
      <c r="A43">
        <v>40</v>
      </c>
      <c r="B43">
        <v>15</v>
      </c>
      <c r="C43" s="6" t="s">
        <v>566</v>
      </c>
      <c r="D43" s="6" t="s">
        <v>180</v>
      </c>
      <c r="E43" s="7" t="s">
        <v>17</v>
      </c>
      <c r="F43" s="7" t="s">
        <v>555</v>
      </c>
      <c r="G43" s="7">
        <f t="shared" si="0"/>
        <v>29</v>
      </c>
      <c r="H43" s="7">
        <f t="shared" si="1"/>
        <v>12</v>
      </c>
      <c r="I43" s="7">
        <f t="shared" si="2"/>
        <v>18</v>
      </c>
      <c r="J43" s="7">
        <f t="shared" si="3"/>
        <v>6</v>
      </c>
      <c r="K43" s="7">
        <f t="shared" si="4"/>
        <v>33</v>
      </c>
      <c r="L43" s="7">
        <f t="shared" si="5"/>
        <v>14</v>
      </c>
      <c r="M43" s="12">
        <f t="shared" si="6"/>
        <v>242</v>
      </c>
      <c r="N43" s="12">
        <f t="shared" si="7"/>
        <v>87</v>
      </c>
      <c r="O43" s="7">
        <f t="shared" si="8"/>
        <v>322</v>
      </c>
      <c r="P43" s="7">
        <f t="shared" si="9"/>
        <v>119</v>
      </c>
      <c r="Q43" s="7">
        <v>29</v>
      </c>
      <c r="R43" s="7">
        <v>12</v>
      </c>
      <c r="S43" s="7">
        <v>12</v>
      </c>
      <c r="T43" s="7">
        <v>5</v>
      </c>
      <c r="U43" s="5">
        <v>2.5011574074074075E-2</v>
      </c>
      <c r="V43" s="6" t="s">
        <v>566</v>
      </c>
      <c r="W43" s="6" t="s">
        <v>180</v>
      </c>
      <c r="X43" s="7" t="s">
        <v>17</v>
      </c>
      <c r="Y43" s="7" t="s">
        <v>555</v>
      </c>
      <c r="Z43" s="7"/>
      <c r="AA43" s="7">
        <v>18</v>
      </c>
      <c r="AB43" s="7">
        <v>6</v>
      </c>
      <c r="AC43" s="7">
        <v>7</v>
      </c>
      <c r="AD43" s="7">
        <v>5</v>
      </c>
      <c r="AE43" s="56">
        <v>2.3703703703703706E-2</v>
      </c>
      <c r="AF43" s="6" t="s">
        <v>566</v>
      </c>
      <c r="AG43" s="6" t="s">
        <v>180</v>
      </c>
      <c r="AH43" s="7" t="s">
        <v>17</v>
      </c>
      <c r="AI43" s="7" t="s">
        <v>555</v>
      </c>
      <c r="AJ43" s="7"/>
      <c r="AK43" s="7">
        <v>33</v>
      </c>
      <c r="AL43" s="7">
        <v>14</v>
      </c>
      <c r="AM43" s="7">
        <v>16</v>
      </c>
      <c r="AN43" s="7">
        <v>5</v>
      </c>
      <c r="AO43" s="11">
        <v>2.6944444444444441E-2</v>
      </c>
      <c r="AP43" s="6" t="s">
        <v>566</v>
      </c>
      <c r="AQ43" s="6" t="s">
        <v>180</v>
      </c>
      <c r="AR43" s="7" t="s">
        <v>17</v>
      </c>
      <c r="AS43" s="7" t="s">
        <v>555</v>
      </c>
      <c r="AT43" s="7"/>
      <c r="AU43" s="12">
        <f>AU$440</f>
        <v>242</v>
      </c>
      <c r="AV43" s="12">
        <f>AV$441</f>
        <v>87</v>
      </c>
      <c r="AW43" s="12"/>
      <c r="AX43" s="12"/>
      <c r="AY43" s="59"/>
      <c r="AZ43" s="13" t="str">
        <f>$V43</f>
        <v>Jonathan</v>
      </c>
      <c r="BA43" s="13" t="str">
        <f>$W43</f>
        <v>Scott</v>
      </c>
      <c r="BB43" s="12" t="str">
        <f>$X43</f>
        <v>V 40</v>
      </c>
      <c r="BC43" s="12" t="str">
        <f>$Y43</f>
        <v>SAS</v>
      </c>
      <c r="BD43" s="7"/>
      <c r="BE43" t="b">
        <f t="shared" si="10"/>
        <v>1</v>
      </c>
      <c r="BF43" t="b">
        <f t="shared" si="11"/>
        <v>1</v>
      </c>
      <c r="BG43" t="b">
        <f t="shared" si="12"/>
        <v>1</v>
      </c>
      <c r="BH43" t="b">
        <f t="shared" si="13"/>
        <v>1</v>
      </c>
    </row>
    <row r="44" spans="1:60" x14ac:dyDescent="0.3">
      <c r="A44">
        <v>41</v>
      </c>
      <c r="B44">
        <v>16</v>
      </c>
      <c r="C44" s="6" t="s">
        <v>79</v>
      </c>
      <c r="D44" s="6" t="s">
        <v>584</v>
      </c>
      <c r="E44" s="7" t="s">
        <v>17</v>
      </c>
      <c r="F44" s="7" t="s">
        <v>557</v>
      </c>
      <c r="G44" s="7">
        <f t="shared" si="0"/>
        <v>44</v>
      </c>
      <c r="H44" s="7">
        <f t="shared" si="1"/>
        <v>16</v>
      </c>
      <c r="I44" s="7">
        <f t="shared" si="2"/>
        <v>28</v>
      </c>
      <c r="J44" s="7">
        <f t="shared" si="3"/>
        <v>13</v>
      </c>
      <c r="K44" s="7">
        <f t="shared" si="4"/>
        <v>17</v>
      </c>
      <c r="L44" s="7">
        <f t="shared" si="5"/>
        <v>7</v>
      </c>
      <c r="M44" s="12">
        <f t="shared" si="6"/>
        <v>242</v>
      </c>
      <c r="N44" s="12">
        <f t="shared" si="7"/>
        <v>87</v>
      </c>
      <c r="O44" s="7">
        <f t="shared" si="8"/>
        <v>331</v>
      </c>
      <c r="P44" s="7">
        <f t="shared" si="9"/>
        <v>123</v>
      </c>
      <c r="Q44" s="7">
        <v>44</v>
      </c>
      <c r="R44" s="7">
        <v>16</v>
      </c>
      <c r="S44" s="7">
        <v>18</v>
      </c>
      <c r="T44" s="7">
        <v>667</v>
      </c>
      <c r="U44" s="5"/>
      <c r="V44" s="6" t="s">
        <v>79</v>
      </c>
      <c r="W44" s="6" t="s">
        <v>584</v>
      </c>
      <c r="X44" s="7" t="s">
        <v>17</v>
      </c>
      <c r="Y44" s="7" t="s">
        <v>557</v>
      </c>
      <c r="Z44" s="7"/>
      <c r="AA44" s="7">
        <v>28</v>
      </c>
      <c r="AB44" s="7">
        <v>13</v>
      </c>
      <c r="AC44" s="1">
        <v>14</v>
      </c>
      <c r="AD44" s="7">
        <v>667</v>
      </c>
      <c r="AE44" s="56">
        <v>2.4247685185185181E-2</v>
      </c>
      <c r="AF44" s="6" t="s">
        <v>79</v>
      </c>
      <c r="AG44" s="6" t="s">
        <v>584</v>
      </c>
      <c r="AH44" s="7" t="s">
        <v>17</v>
      </c>
      <c r="AI44" s="7" t="s">
        <v>557</v>
      </c>
      <c r="AJ44" s="7"/>
      <c r="AK44" s="7">
        <v>17</v>
      </c>
      <c r="AL44" s="7">
        <v>7</v>
      </c>
      <c r="AM44" s="7">
        <v>7</v>
      </c>
      <c r="AN44" s="7">
        <v>667</v>
      </c>
      <c r="AO44" s="11">
        <v>2.5833333333333333E-2</v>
      </c>
      <c r="AP44" s="6" t="s">
        <v>79</v>
      </c>
      <c r="AQ44" s="6" t="s">
        <v>584</v>
      </c>
      <c r="AR44" s="7" t="s">
        <v>17</v>
      </c>
      <c r="AS44" s="7" t="s">
        <v>557</v>
      </c>
      <c r="AT44" s="7"/>
      <c r="AU44" s="12">
        <f>AU$440</f>
        <v>242</v>
      </c>
      <c r="AV44" s="12">
        <f>AV$441</f>
        <v>87</v>
      </c>
      <c r="AW44" s="12"/>
      <c r="AX44" s="12"/>
      <c r="AY44" s="59"/>
      <c r="AZ44" s="13" t="str">
        <f>$V44</f>
        <v>Jason</v>
      </c>
      <c r="BA44" s="13" t="str">
        <f>$W44</f>
        <v>Wray</v>
      </c>
      <c r="BB44" s="12" t="str">
        <f>$X44</f>
        <v>V 40</v>
      </c>
      <c r="BC44" s="12" t="str">
        <f>$Y44</f>
        <v>ORH</v>
      </c>
      <c r="BD44" s="7"/>
      <c r="BE44" t="b">
        <f t="shared" si="10"/>
        <v>1</v>
      </c>
      <c r="BF44" t="b">
        <f t="shared" si="11"/>
        <v>1</v>
      </c>
      <c r="BG44" t="b">
        <f t="shared" si="12"/>
        <v>1</v>
      </c>
      <c r="BH44" t="b">
        <f t="shared" si="13"/>
        <v>1</v>
      </c>
    </row>
    <row r="45" spans="1:60" x14ac:dyDescent="0.3">
      <c r="A45">
        <v>42</v>
      </c>
      <c r="B45">
        <v>14</v>
      </c>
      <c r="C45" s="6" t="s">
        <v>31</v>
      </c>
      <c r="D45" s="6" t="s">
        <v>1177</v>
      </c>
      <c r="E45" s="7" t="s">
        <v>17</v>
      </c>
      <c r="F45" s="7" t="s">
        <v>557</v>
      </c>
      <c r="G45" s="7">
        <f t="shared" si="0"/>
        <v>14</v>
      </c>
      <c r="H45" s="7">
        <f t="shared" si="1"/>
        <v>4</v>
      </c>
      <c r="I45" s="12">
        <f t="shared" si="2"/>
        <v>298</v>
      </c>
      <c r="J45" s="12">
        <f t="shared" si="3"/>
        <v>101</v>
      </c>
      <c r="K45" s="7">
        <f t="shared" si="4"/>
        <v>12</v>
      </c>
      <c r="L45" s="7">
        <f t="shared" si="5"/>
        <v>4</v>
      </c>
      <c r="M45" s="7">
        <f t="shared" si="6"/>
        <v>14</v>
      </c>
      <c r="N45" s="7">
        <f t="shared" si="7"/>
        <v>6</v>
      </c>
      <c r="O45" s="7">
        <f t="shared" si="8"/>
        <v>338</v>
      </c>
      <c r="P45" s="7">
        <f t="shared" si="9"/>
        <v>115</v>
      </c>
      <c r="Q45" s="7">
        <v>14</v>
      </c>
      <c r="R45" s="7">
        <v>4</v>
      </c>
      <c r="S45" s="7">
        <v>4</v>
      </c>
      <c r="T45" s="7">
        <v>705</v>
      </c>
      <c r="U45" s="5">
        <v>2.4108796296296295E-2</v>
      </c>
      <c r="V45" s="6" t="s">
        <v>31</v>
      </c>
      <c r="W45" s="6" t="s">
        <v>1177</v>
      </c>
      <c r="X45" s="7" t="s">
        <v>17</v>
      </c>
      <c r="Y45" s="7" t="s">
        <v>557</v>
      </c>
      <c r="Z45" s="7"/>
      <c r="AA45" s="12">
        <f>AA$440</f>
        <v>298</v>
      </c>
      <c r="AB45" s="12">
        <f>AB$441</f>
        <v>101</v>
      </c>
      <c r="AC45" s="12"/>
      <c r="AD45" s="12"/>
      <c r="AE45" s="59"/>
      <c r="AF45" s="13" t="str">
        <f>$V45</f>
        <v>Thomas</v>
      </c>
      <c r="AG45" s="13" t="str">
        <f>$W45</f>
        <v>Grimes</v>
      </c>
      <c r="AH45" s="12" t="str">
        <f>$X45</f>
        <v>V 40</v>
      </c>
      <c r="AI45" s="12" t="str">
        <f>$Y45</f>
        <v>ORH</v>
      </c>
      <c r="AJ45" s="7"/>
      <c r="AK45" s="7">
        <v>12</v>
      </c>
      <c r="AL45" s="7">
        <v>4</v>
      </c>
      <c r="AM45" s="7">
        <v>4</v>
      </c>
      <c r="AN45" s="7">
        <v>705</v>
      </c>
      <c r="AO45" s="11">
        <v>2.5451388888888888E-2</v>
      </c>
      <c r="AP45" s="6" t="s">
        <v>31</v>
      </c>
      <c r="AQ45" s="6" t="s">
        <v>1177</v>
      </c>
      <c r="AR45" s="7" t="s">
        <v>17</v>
      </c>
      <c r="AS45" s="7" t="s">
        <v>557</v>
      </c>
      <c r="AT45" s="7"/>
      <c r="AU45" s="7">
        <v>14</v>
      </c>
      <c r="AV45" s="7">
        <v>6</v>
      </c>
      <c r="AW45" s="7">
        <v>6</v>
      </c>
      <c r="AX45" s="7">
        <v>705</v>
      </c>
      <c r="AY45" s="11">
        <v>2.3993055555555556E-2</v>
      </c>
      <c r="AZ45" s="6" t="s">
        <v>31</v>
      </c>
      <c r="BA45" s="6" t="s">
        <v>1177</v>
      </c>
      <c r="BB45" s="7" t="s">
        <v>17</v>
      </c>
      <c r="BC45" s="7" t="s">
        <v>557</v>
      </c>
      <c r="BD45" s="7"/>
      <c r="BE45" t="b">
        <f t="shared" si="10"/>
        <v>1</v>
      </c>
      <c r="BF45" t="b">
        <f t="shared" si="11"/>
        <v>1</v>
      </c>
      <c r="BG45" t="b">
        <f t="shared" si="12"/>
        <v>1</v>
      </c>
      <c r="BH45" t="b">
        <f t="shared" si="13"/>
        <v>1</v>
      </c>
    </row>
    <row r="46" spans="1:60" x14ac:dyDescent="0.3">
      <c r="A46">
        <v>43</v>
      </c>
      <c r="C46" s="6" t="s">
        <v>29</v>
      </c>
      <c r="D46" s="6" t="s">
        <v>139</v>
      </c>
      <c r="E46" s="7" t="s">
        <v>10</v>
      </c>
      <c r="F46" s="7" t="s">
        <v>34</v>
      </c>
      <c r="G46" s="7">
        <f t="shared" si="0"/>
        <v>34</v>
      </c>
      <c r="H46" s="7">
        <f t="shared" si="1"/>
        <v>0</v>
      </c>
      <c r="I46" s="7">
        <f t="shared" si="2"/>
        <v>42</v>
      </c>
      <c r="J46" s="1">
        <f t="shared" si="3"/>
        <v>0</v>
      </c>
      <c r="K46" s="7">
        <f t="shared" si="4"/>
        <v>25</v>
      </c>
      <c r="L46" s="7">
        <f t="shared" si="5"/>
        <v>0</v>
      </c>
      <c r="M46" s="12">
        <f t="shared" si="6"/>
        <v>242</v>
      </c>
      <c r="N46" s="12">
        <f t="shared" si="7"/>
        <v>0</v>
      </c>
      <c r="O46" s="7">
        <f t="shared" si="8"/>
        <v>343</v>
      </c>
      <c r="P46" s="7">
        <f t="shared" si="9"/>
        <v>0</v>
      </c>
      <c r="Q46" s="7">
        <v>34</v>
      </c>
      <c r="R46" s="7"/>
      <c r="S46" s="7"/>
      <c r="T46" s="7">
        <v>893</v>
      </c>
      <c r="U46" s="5">
        <v>2.5185185185185185E-2</v>
      </c>
      <c r="V46" s="6" t="s">
        <v>29</v>
      </c>
      <c r="W46" s="6" t="s">
        <v>139</v>
      </c>
      <c r="X46" s="7" t="s">
        <v>10</v>
      </c>
      <c r="Y46" s="7" t="s">
        <v>34</v>
      </c>
      <c r="Z46" s="7"/>
      <c r="AA46" s="7">
        <v>42</v>
      </c>
      <c r="AB46" s="1"/>
      <c r="AC46" s="1"/>
      <c r="AD46" s="7">
        <v>893</v>
      </c>
      <c r="AE46" s="56">
        <v>2.4791666666666667E-2</v>
      </c>
      <c r="AF46" s="6" t="s">
        <v>29</v>
      </c>
      <c r="AG46" s="6" t="s">
        <v>139</v>
      </c>
      <c r="AH46" s="7" t="s">
        <v>10</v>
      </c>
      <c r="AI46" s="7" t="s">
        <v>34</v>
      </c>
      <c r="AJ46" s="7"/>
      <c r="AK46" s="7">
        <v>25</v>
      </c>
      <c r="AL46" s="7"/>
      <c r="AM46" s="7"/>
      <c r="AN46" s="7">
        <v>893</v>
      </c>
      <c r="AO46" s="11">
        <v>2.6400462962962962E-2</v>
      </c>
      <c r="AP46" s="6" t="s">
        <v>29</v>
      </c>
      <c r="AQ46" s="6" t="s">
        <v>139</v>
      </c>
      <c r="AR46" s="7" t="s">
        <v>10</v>
      </c>
      <c r="AS46" s="7" t="s">
        <v>34</v>
      </c>
      <c r="AT46" s="7"/>
      <c r="AU46" s="12">
        <f>AU$440</f>
        <v>242</v>
      </c>
      <c r="AV46" s="12"/>
      <c r="AW46" s="12"/>
      <c r="AX46" s="12"/>
      <c r="AY46" s="59"/>
      <c r="AZ46" s="13" t="str">
        <f>$V46</f>
        <v>James</v>
      </c>
      <c r="BA46" s="13" t="str">
        <f>$W46</f>
        <v>Huish</v>
      </c>
      <c r="BB46" s="12" t="str">
        <f>$X46</f>
        <v>S</v>
      </c>
      <c r="BC46" s="12" t="str">
        <f>$Y46</f>
        <v>GCR</v>
      </c>
      <c r="BD46" s="7"/>
      <c r="BE46" t="b">
        <f t="shared" si="10"/>
        <v>1</v>
      </c>
      <c r="BF46" t="b">
        <f t="shared" si="11"/>
        <v>1</v>
      </c>
      <c r="BG46" t="b">
        <f t="shared" si="12"/>
        <v>1</v>
      </c>
      <c r="BH46" t="b">
        <f t="shared" si="13"/>
        <v>1</v>
      </c>
    </row>
    <row r="47" spans="1:60" x14ac:dyDescent="0.3">
      <c r="A47">
        <v>44</v>
      </c>
      <c r="C47" s="6" t="s">
        <v>78</v>
      </c>
      <c r="D47" s="6" t="s">
        <v>82</v>
      </c>
      <c r="E47" s="7" t="s">
        <v>10</v>
      </c>
      <c r="F47" s="7" t="s">
        <v>14</v>
      </c>
      <c r="G47" s="7">
        <f t="shared" si="0"/>
        <v>30</v>
      </c>
      <c r="H47" s="7">
        <f t="shared" si="1"/>
        <v>0</v>
      </c>
      <c r="I47" s="7">
        <f t="shared" si="2"/>
        <v>32</v>
      </c>
      <c r="J47" s="1">
        <f t="shared" si="3"/>
        <v>0</v>
      </c>
      <c r="K47" s="12">
        <f t="shared" si="4"/>
        <v>248</v>
      </c>
      <c r="L47" s="12">
        <f t="shared" si="5"/>
        <v>0</v>
      </c>
      <c r="M47" s="7">
        <f t="shared" si="6"/>
        <v>36</v>
      </c>
      <c r="N47" s="7">
        <f t="shared" si="7"/>
        <v>0</v>
      </c>
      <c r="O47" s="7">
        <f t="shared" si="8"/>
        <v>346</v>
      </c>
      <c r="P47" s="7">
        <f t="shared" si="9"/>
        <v>0</v>
      </c>
      <c r="Q47" s="7">
        <v>30</v>
      </c>
      <c r="R47" s="7"/>
      <c r="S47" s="7"/>
      <c r="T47" s="7">
        <v>948</v>
      </c>
      <c r="U47" s="5">
        <v>2.5057870370370373E-2</v>
      </c>
      <c r="V47" s="6" t="s">
        <v>78</v>
      </c>
      <c r="W47" s="6" t="s">
        <v>82</v>
      </c>
      <c r="X47" s="7" t="s">
        <v>10</v>
      </c>
      <c r="Y47" s="7" t="s">
        <v>14</v>
      </c>
      <c r="Z47" s="7"/>
      <c r="AA47" s="7">
        <v>32</v>
      </c>
      <c r="AB47" s="1"/>
      <c r="AC47" s="1"/>
      <c r="AD47" s="7">
        <v>948</v>
      </c>
      <c r="AE47" s="56">
        <v>2.4456018518518519E-2</v>
      </c>
      <c r="AF47" s="6" t="s">
        <v>78</v>
      </c>
      <c r="AG47" s="6" t="s">
        <v>82</v>
      </c>
      <c r="AH47" s="7" t="s">
        <v>10</v>
      </c>
      <c r="AI47" s="7" t="s">
        <v>14</v>
      </c>
      <c r="AJ47" s="7"/>
      <c r="AK47" s="12">
        <f>AK$440</f>
        <v>248</v>
      </c>
      <c r="AL47" s="12"/>
      <c r="AM47" s="12"/>
      <c r="AN47" s="12"/>
      <c r="AO47" s="59"/>
      <c r="AP47" s="13" t="str">
        <f>$V47</f>
        <v>Matt</v>
      </c>
      <c r="AQ47" s="13" t="str">
        <f>$W47</f>
        <v>Brown</v>
      </c>
      <c r="AR47" s="12" t="str">
        <f>$X47</f>
        <v>S</v>
      </c>
      <c r="AS47" s="12" t="str">
        <f>$Y47</f>
        <v>WJ</v>
      </c>
      <c r="AT47" s="7"/>
      <c r="AU47" s="7">
        <v>36</v>
      </c>
      <c r="AV47" s="7"/>
      <c r="AW47" s="7"/>
      <c r="AX47" s="7">
        <v>948</v>
      </c>
      <c r="AY47" s="11">
        <v>2.5162037037037038E-2</v>
      </c>
      <c r="AZ47" s="6" t="s">
        <v>78</v>
      </c>
      <c r="BA47" s="6" t="s">
        <v>82</v>
      </c>
      <c r="BB47" s="7" t="s">
        <v>10</v>
      </c>
      <c r="BC47" s="7" t="s">
        <v>14</v>
      </c>
      <c r="BD47" s="7"/>
      <c r="BE47" t="b">
        <f t="shared" si="10"/>
        <v>1</v>
      </c>
      <c r="BF47" t="b">
        <f t="shared" si="11"/>
        <v>1</v>
      </c>
      <c r="BG47" t="b">
        <f t="shared" si="12"/>
        <v>1</v>
      </c>
      <c r="BH47" t="b">
        <f t="shared" si="13"/>
        <v>1</v>
      </c>
    </row>
    <row r="48" spans="1:60" x14ac:dyDescent="0.3">
      <c r="A48">
        <v>44</v>
      </c>
      <c r="C48" s="6" t="str">
        <f>$AF48</f>
        <v>Tom</v>
      </c>
      <c r="D48" s="6" t="str">
        <f>$AQ48</f>
        <v>Doble</v>
      </c>
      <c r="E48" s="7" t="str">
        <f>$AH48</f>
        <v>S</v>
      </c>
      <c r="F48" s="7" t="str">
        <f>$AI48</f>
        <v>NHRR</v>
      </c>
      <c r="G48" s="12">
        <f t="shared" si="0"/>
        <v>266</v>
      </c>
      <c r="H48" s="12">
        <f t="shared" si="1"/>
        <v>0</v>
      </c>
      <c r="I48" s="7">
        <f t="shared" si="2"/>
        <v>33</v>
      </c>
      <c r="J48" s="1">
        <f t="shared" si="3"/>
        <v>0</v>
      </c>
      <c r="K48" s="7">
        <f t="shared" si="4"/>
        <v>23</v>
      </c>
      <c r="L48" s="7">
        <f t="shared" si="5"/>
        <v>0</v>
      </c>
      <c r="M48" s="7">
        <f t="shared" si="6"/>
        <v>24</v>
      </c>
      <c r="N48" s="7">
        <f t="shared" si="7"/>
        <v>0</v>
      </c>
      <c r="O48" s="7">
        <f t="shared" si="8"/>
        <v>346</v>
      </c>
      <c r="P48" s="7">
        <f t="shared" si="9"/>
        <v>0</v>
      </c>
      <c r="Q48" s="12">
        <f>Q$440</f>
        <v>266</v>
      </c>
      <c r="R48" s="12"/>
      <c r="S48" s="12"/>
      <c r="T48" s="12"/>
      <c r="U48" s="59"/>
      <c r="V48" s="13" t="str">
        <f>$AF48</f>
        <v>Tom</v>
      </c>
      <c r="W48" s="13" t="str">
        <f>$AG48</f>
        <v>Boble</v>
      </c>
      <c r="X48" s="12" t="str">
        <f>$AH48</f>
        <v>S</v>
      </c>
      <c r="Y48" s="12" t="str">
        <f>$AI48</f>
        <v>NHRR</v>
      </c>
      <c r="Z48" s="7"/>
      <c r="AA48" s="7">
        <v>33</v>
      </c>
      <c r="AB48" s="1"/>
      <c r="AC48" s="1"/>
      <c r="AD48" s="7">
        <v>596</v>
      </c>
      <c r="AE48" s="56">
        <v>2.4467592592592593E-2</v>
      </c>
      <c r="AF48" s="6" t="s">
        <v>43</v>
      </c>
      <c r="AG48" s="6" t="s">
        <v>1520</v>
      </c>
      <c r="AH48" s="7" t="s">
        <v>10</v>
      </c>
      <c r="AI48" s="7" t="s">
        <v>550</v>
      </c>
      <c r="AJ48" s="7"/>
      <c r="AK48" s="7">
        <v>23</v>
      </c>
      <c r="AL48" s="7"/>
      <c r="AM48" s="7"/>
      <c r="AN48" s="7">
        <v>596</v>
      </c>
      <c r="AO48" s="11">
        <v>2.6215277777777778E-2</v>
      </c>
      <c r="AP48" s="6" t="s">
        <v>43</v>
      </c>
      <c r="AQ48" s="6" t="s">
        <v>1730</v>
      </c>
      <c r="AR48" s="7" t="s">
        <v>10</v>
      </c>
      <c r="AS48" s="7" t="s">
        <v>550</v>
      </c>
      <c r="AT48" s="7"/>
      <c r="AU48" s="7">
        <v>24</v>
      </c>
      <c r="AV48" s="7"/>
      <c r="AW48" s="7"/>
      <c r="AX48" s="7">
        <v>596</v>
      </c>
      <c r="AY48" s="11">
        <v>2.4571759259259258E-2</v>
      </c>
      <c r="AZ48" s="6" t="s">
        <v>43</v>
      </c>
      <c r="BA48" s="6" t="s">
        <v>1730</v>
      </c>
      <c r="BB48" s="7" t="s">
        <v>10</v>
      </c>
      <c r="BC48" s="7" t="s">
        <v>550</v>
      </c>
      <c r="BD48" s="7"/>
      <c r="BE48" t="b">
        <f t="shared" si="10"/>
        <v>1</v>
      </c>
      <c r="BF48" t="b">
        <f t="shared" si="11"/>
        <v>1</v>
      </c>
      <c r="BG48" t="b">
        <f t="shared" si="12"/>
        <v>1</v>
      </c>
      <c r="BH48" t="b">
        <f t="shared" si="13"/>
        <v>1</v>
      </c>
    </row>
    <row r="49" spans="1:60" x14ac:dyDescent="0.3">
      <c r="A49">
        <v>46</v>
      </c>
      <c r="C49" s="6" t="s">
        <v>196</v>
      </c>
      <c r="D49" s="6" t="s">
        <v>577</v>
      </c>
      <c r="E49" s="7" t="s">
        <v>10</v>
      </c>
      <c r="F49" s="7" t="s">
        <v>555</v>
      </c>
      <c r="G49" s="7">
        <f t="shared" si="0"/>
        <v>36</v>
      </c>
      <c r="H49" s="7">
        <f t="shared" si="1"/>
        <v>0</v>
      </c>
      <c r="I49" s="7">
        <f t="shared" si="2"/>
        <v>31</v>
      </c>
      <c r="J49" s="1">
        <f t="shared" si="3"/>
        <v>0</v>
      </c>
      <c r="K49" s="12">
        <f t="shared" si="4"/>
        <v>248</v>
      </c>
      <c r="L49" s="12">
        <f t="shared" si="5"/>
        <v>0</v>
      </c>
      <c r="M49" s="7">
        <f t="shared" si="6"/>
        <v>32</v>
      </c>
      <c r="N49" s="7">
        <f t="shared" si="7"/>
        <v>0</v>
      </c>
      <c r="O49" s="7">
        <f t="shared" si="8"/>
        <v>347</v>
      </c>
      <c r="P49" s="7">
        <f t="shared" si="9"/>
        <v>0</v>
      </c>
      <c r="Q49" s="7">
        <v>36</v>
      </c>
      <c r="R49" s="7"/>
      <c r="S49" s="7"/>
      <c r="T49" s="7">
        <v>7</v>
      </c>
      <c r="U49" s="5">
        <v>2.521990740740741E-2</v>
      </c>
      <c r="V49" s="6" t="s">
        <v>196</v>
      </c>
      <c r="W49" s="6" t="s">
        <v>577</v>
      </c>
      <c r="X49" s="7" t="s">
        <v>10</v>
      </c>
      <c r="Y49" s="7" t="s">
        <v>555</v>
      </c>
      <c r="Z49" s="7"/>
      <c r="AA49" s="7">
        <v>31</v>
      </c>
      <c r="AB49" s="1"/>
      <c r="AC49" s="1"/>
      <c r="AD49" s="7">
        <v>7</v>
      </c>
      <c r="AE49" s="56">
        <v>2.4456018518518519E-2</v>
      </c>
      <c r="AF49" s="6" t="s">
        <v>196</v>
      </c>
      <c r="AG49" s="6" t="s">
        <v>577</v>
      </c>
      <c r="AH49" s="7" t="s">
        <v>10</v>
      </c>
      <c r="AI49" s="7" t="s">
        <v>555</v>
      </c>
      <c r="AJ49" s="7"/>
      <c r="AK49" s="12">
        <f>AK$440</f>
        <v>248</v>
      </c>
      <c r="AL49" s="12"/>
      <c r="AM49" s="12"/>
      <c r="AN49" s="12"/>
      <c r="AO49" s="59"/>
      <c r="AP49" s="13" t="str">
        <f>$V49</f>
        <v>Barnaby</v>
      </c>
      <c r="AQ49" s="13" t="str">
        <f>$W49</f>
        <v>Walker</v>
      </c>
      <c r="AR49" s="12" t="str">
        <f>$X49</f>
        <v>S</v>
      </c>
      <c r="AS49" s="12" t="str">
        <f>$Y49</f>
        <v>SAS</v>
      </c>
      <c r="AT49" s="7"/>
      <c r="AU49" s="7">
        <v>32</v>
      </c>
      <c r="AV49" s="7"/>
      <c r="AW49" s="7"/>
      <c r="AX49" s="7">
        <v>7</v>
      </c>
      <c r="AY49" s="11">
        <v>2.4907407407407409E-2</v>
      </c>
      <c r="AZ49" s="6" t="s">
        <v>196</v>
      </c>
      <c r="BA49" s="6" t="s">
        <v>577</v>
      </c>
      <c r="BB49" s="7" t="s">
        <v>10</v>
      </c>
      <c r="BC49" s="7" t="s">
        <v>555</v>
      </c>
      <c r="BD49" s="7"/>
      <c r="BE49" t="b">
        <f t="shared" si="10"/>
        <v>1</v>
      </c>
      <c r="BF49" t="b">
        <f t="shared" si="11"/>
        <v>1</v>
      </c>
      <c r="BG49" t="b">
        <f t="shared" si="12"/>
        <v>1</v>
      </c>
      <c r="BH49" t="b">
        <f t="shared" si="13"/>
        <v>1</v>
      </c>
    </row>
    <row r="50" spans="1:60" x14ac:dyDescent="0.3">
      <c r="A50">
        <v>47</v>
      </c>
      <c r="C50" s="6" t="s">
        <v>58</v>
      </c>
      <c r="D50" s="6" t="s">
        <v>409</v>
      </c>
      <c r="E50" s="7" t="s">
        <v>10</v>
      </c>
      <c r="F50" s="7" t="s">
        <v>34</v>
      </c>
      <c r="G50" s="7">
        <f t="shared" si="0"/>
        <v>28</v>
      </c>
      <c r="H50" s="7">
        <f t="shared" si="1"/>
        <v>0</v>
      </c>
      <c r="I50" s="12">
        <f t="shared" si="2"/>
        <v>298</v>
      </c>
      <c r="J50" s="12">
        <f t="shared" si="3"/>
        <v>0</v>
      </c>
      <c r="K50" s="7">
        <f t="shared" si="4"/>
        <v>16</v>
      </c>
      <c r="L50" s="7">
        <f t="shared" si="5"/>
        <v>0</v>
      </c>
      <c r="M50" s="7">
        <f t="shared" si="6"/>
        <v>17</v>
      </c>
      <c r="N50" s="7">
        <f t="shared" si="7"/>
        <v>0</v>
      </c>
      <c r="O50" s="7">
        <f t="shared" si="8"/>
        <v>359</v>
      </c>
      <c r="P50" s="7">
        <f t="shared" si="9"/>
        <v>0</v>
      </c>
      <c r="Q50" s="7">
        <v>28</v>
      </c>
      <c r="R50" s="7"/>
      <c r="S50" s="7"/>
      <c r="T50" s="7">
        <v>864</v>
      </c>
      <c r="U50" s="5">
        <v>2.4861111111111112E-2</v>
      </c>
      <c r="V50" s="6" t="s">
        <v>58</v>
      </c>
      <c r="W50" s="6" t="s">
        <v>409</v>
      </c>
      <c r="X50" s="7" t="s">
        <v>10</v>
      </c>
      <c r="Y50" s="7" t="s">
        <v>34</v>
      </c>
      <c r="Z50" s="7"/>
      <c r="AA50" s="12">
        <f>AA$440</f>
        <v>298</v>
      </c>
      <c r="AB50" s="12"/>
      <c r="AC50" s="12"/>
      <c r="AD50" s="12"/>
      <c r="AE50" s="59"/>
      <c r="AF50" s="13" t="str">
        <f>$V50</f>
        <v>Ben</v>
      </c>
      <c r="AG50" s="13" t="str">
        <f>$W50</f>
        <v>Carr</v>
      </c>
      <c r="AH50" s="12" t="str">
        <f>$X50</f>
        <v>S</v>
      </c>
      <c r="AI50" s="12" t="str">
        <f>$Y50</f>
        <v>GCR</v>
      </c>
      <c r="AJ50" s="7"/>
      <c r="AK50" s="7">
        <v>16</v>
      </c>
      <c r="AL50" s="7"/>
      <c r="AM50" s="7"/>
      <c r="AN50" s="7">
        <v>864</v>
      </c>
      <c r="AO50" s="11">
        <v>2.5706018518518517E-2</v>
      </c>
      <c r="AP50" s="6" t="s">
        <v>58</v>
      </c>
      <c r="AQ50" s="6" t="s">
        <v>409</v>
      </c>
      <c r="AR50" s="7" t="s">
        <v>10</v>
      </c>
      <c r="AS50" s="7" t="s">
        <v>34</v>
      </c>
      <c r="AT50" s="7"/>
      <c r="AU50" s="7">
        <v>17</v>
      </c>
      <c r="AV50" s="7"/>
      <c r="AW50" s="7"/>
      <c r="AX50" s="7">
        <v>864</v>
      </c>
      <c r="AY50" s="11">
        <v>2.4108796296296295E-2</v>
      </c>
      <c r="AZ50" s="6" t="s">
        <v>58</v>
      </c>
      <c r="BA50" s="6" t="s">
        <v>409</v>
      </c>
      <c r="BB50" s="7" t="s">
        <v>10</v>
      </c>
      <c r="BC50" s="7" t="s">
        <v>34</v>
      </c>
      <c r="BD50" s="7"/>
      <c r="BE50" t="b">
        <f t="shared" si="10"/>
        <v>1</v>
      </c>
      <c r="BF50" t="b">
        <f t="shared" si="11"/>
        <v>1</v>
      </c>
      <c r="BG50" t="b">
        <f t="shared" si="12"/>
        <v>1</v>
      </c>
      <c r="BH50" t="b">
        <f t="shared" si="13"/>
        <v>1</v>
      </c>
    </row>
    <row r="51" spans="1:60" x14ac:dyDescent="0.3">
      <c r="A51">
        <v>47</v>
      </c>
      <c r="C51" s="6" t="s">
        <v>78</v>
      </c>
      <c r="D51" s="6" t="s">
        <v>1178</v>
      </c>
      <c r="E51" s="7" t="s">
        <v>10</v>
      </c>
      <c r="F51" s="7" t="s">
        <v>552</v>
      </c>
      <c r="G51" s="7">
        <f t="shared" si="0"/>
        <v>16</v>
      </c>
      <c r="H51" s="7">
        <f t="shared" si="1"/>
        <v>0</v>
      </c>
      <c r="I51" s="12">
        <f t="shared" si="2"/>
        <v>298</v>
      </c>
      <c r="J51" s="12">
        <f t="shared" si="3"/>
        <v>0</v>
      </c>
      <c r="K51" s="7">
        <f t="shared" si="4"/>
        <v>24</v>
      </c>
      <c r="L51" s="7">
        <f t="shared" si="5"/>
        <v>0</v>
      </c>
      <c r="M51" s="7">
        <f t="shared" si="6"/>
        <v>21</v>
      </c>
      <c r="N51" s="7">
        <f t="shared" si="7"/>
        <v>0</v>
      </c>
      <c r="O51" s="7">
        <f t="shared" si="8"/>
        <v>359</v>
      </c>
      <c r="P51" s="7">
        <f t="shared" si="9"/>
        <v>0</v>
      </c>
      <c r="Q51" s="7">
        <v>16</v>
      </c>
      <c r="R51" s="7"/>
      <c r="S51" s="7"/>
      <c r="T51" s="7">
        <v>381</v>
      </c>
      <c r="U51" s="5">
        <v>2.4247685185185185E-2</v>
      </c>
      <c r="V51" s="6" t="s">
        <v>78</v>
      </c>
      <c r="W51" s="6" t="s">
        <v>1178</v>
      </c>
      <c r="X51" s="7" t="s">
        <v>10</v>
      </c>
      <c r="Y51" s="7" t="s">
        <v>552</v>
      </c>
      <c r="Z51" s="7"/>
      <c r="AA51" s="12">
        <f>AA$440</f>
        <v>298</v>
      </c>
      <c r="AB51" s="12"/>
      <c r="AC51" s="12"/>
      <c r="AD51" s="12"/>
      <c r="AE51" s="59"/>
      <c r="AF51" s="13" t="str">
        <f>$V51</f>
        <v>Matt</v>
      </c>
      <c r="AG51" s="13" t="str">
        <f>$W51</f>
        <v>Hogsden</v>
      </c>
      <c r="AH51" s="12" t="str">
        <f>$X51</f>
        <v>S</v>
      </c>
      <c r="AI51" s="12" t="str">
        <f>$Y51</f>
        <v>TPK</v>
      </c>
      <c r="AJ51" s="7"/>
      <c r="AK51" s="7">
        <v>24</v>
      </c>
      <c r="AL51" s="7"/>
      <c r="AM51" s="7"/>
      <c r="AN51" s="7">
        <v>381</v>
      </c>
      <c r="AO51" s="11">
        <v>2.6284722222222223E-2</v>
      </c>
      <c r="AP51" s="6" t="s">
        <v>78</v>
      </c>
      <c r="AQ51" s="6" t="s">
        <v>1178</v>
      </c>
      <c r="AR51" s="7" t="s">
        <v>10</v>
      </c>
      <c r="AS51" s="7" t="s">
        <v>552</v>
      </c>
      <c r="AT51" s="7"/>
      <c r="AU51" s="7">
        <v>21</v>
      </c>
      <c r="AV51" s="7"/>
      <c r="AW51" s="7"/>
      <c r="AX51" s="7">
        <v>381</v>
      </c>
      <c r="AY51" s="11">
        <v>2.431712962962963E-2</v>
      </c>
      <c r="AZ51" s="6" t="s">
        <v>78</v>
      </c>
      <c r="BA51" s="6" t="s">
        <v>1178</v>
      </c>
      <c r="BB51" s="7" t="s">
        <v>10</v>
      </c>
      <c r="BC51" s="7" t="s">
        <v>552</v>
      </c>
      <c r="BD51" s="7"/>
      <c r="BE51" t="b">
        <f t="shared" si="10"/>
        <v>1</v>
      </c>
      <c r="BF51" t="b">
        <f t="shared" si="11"/>
        <v>1</v>
      </c>
      <c r="BG51" t="b">
        <f t="shared" si="12"/>
        <v>1</v>
      </c>
      <c r="BH51" t="b">
        <f t="shared" si="13"/>
        <v>1</v>
      </c>
    </row>
    <row r="52" spans="1:60" x14ac:dyDescent="0.3">
      <c r="A52">
        <v>49</v>
      </c>
      <c r="C52" s="6" t="s">
        <v>224</v>
      </c>
      <c r="D52" s="6" t="s">
        <v>904</v>
      </c>
      <c r="E52" s="7" t="s">
        <v>10</v>
      </c>
      <c r="F52" s="7" t="s">
        <v>14</v>
      </c>
      <c r="G52" s="7">
        <f t="shared" si="0"/>
        <v>43</v>
      </c>
      <c r="H52" s="7">
        <f t="shared" si="1"/>
        <v>0</v>
      </c>
      <c r="I52" s="7">
        <f t="shared" si="2"/>
        <v>44</v>
      </c>
      <c r="J52" s="1">
        <f t="shared" si="3"/>
        <v>0</v>
      </c>
      <c r="K52" s="12">
        <f t="shared" si="4"/>
        <v>248</v>
      </c>
      <c r="L52" s="12">
        <f t="shared" si="5"/>
        <v>0</v>
      </c>
      <c r="M52" s="7">
        <f t="shared" si="6"/>
        <v>29</v>
      </c>
      <c r="N52" s="7">
        <f t="shared" si="7"/>
        <v>0</v>
      </c>
      <c r="O52" s="7">
        <f t="shared" si="8"/>
        <v>364</v>
      </c>
      <c r="P52" s="7">
        <f t="shared" si="9"/>
        <v>0</v>
      </c>
      <c r="Q52" s="7">
        <v>43</v>
      </c>
      <c r="R52" s="7"/>
      <c r="S52" s="7"/>
      <c r="T52" s="7">
        <v>958</v>
      </c>
      <c r="U52" s="5"/>
      <c r="V52" s="6" t="s">
        <v>224</v>
      </c>
      <c r="W52" s="6" t="s">
        <v>904</v>
      </c>
      <c r="X52" s="7" t="s">
        <v>10</v>
      </c>
      <c r="Y52" s="7" t="s">
        <v>14</v>
      </c>
      <c r="Z52" s="7"/>
      <c r="AA52" s="7">
        <v>44</v>
      </c>
      <c r="AB52" s="1"/>
      <c r="AC52" s="1"/>
      <c r="AD52" s="7">
        <v>958</v>
      </c>
      <c r="AE52" s="56">
        <v>2.4942129629629627E-2</v>
      </c>
      <c r="AF52" s="6" t="s">
        <v>224</v>
      </c>
      <c r="AG52" s="6" t="s">
        <v>904</v>
      </c>
      <c r="AH52" s="7" t="s">
        <v>10</v>
      </c>
      <c r="AI52" s="7" t="s">
        <v>14</v>
      </c>
      <c r="AJ52" s="7"/>
      <c r="AK52" s="12">
        <f>AK$440</f>
        <v>248</v>
      </c>
      <c r="AL52" s="12"/>
      <c r="AM52" s="12"/>
      <c r="AN52" s="12"/>
      <c r="AO52" s="59"/>
      <c r="AP52" s="13" t="str">
        <f>$V52</f>
        <v>William</v>
      </c>
      <c r="AQ52" s="13" t="str">
        <f>$W52</f>
        <v>Caunce</v>
      </c>
      <c r="AR52" s="12" t="str">
        <f>$X52</f>
        <v>S</v>
      </c>
      <c r="AS52" s="12" t="str">
        <f>$Y52</f>
        <v>WJ</v>
      </c>
      <c r="AT52" s="7"/>
      <c r="AU52" s="7">
        <v>29</v>
      </c>
      <c r="AV52" s="7"/>
      <c r="AW52" s="7"/>
      <c r="AX52" s="7">
        <v>958</v>
      </c>
      <c r="AY52" s="11">
        <v>2.4826388888888891E-2</v>
      </c>
      <c r="AZ52" s="6" t="s">
        <v>224</v>
      </c>
      <c r="BA52" s="6" t="s">
        <v>904</v>
      </c>
      <c r="BB52" s="7" t="s">
        <v>10</v>
      </c>
      <c r="BC52" s="7" t="s">
        <v>14</v>
      </c>
      <c r="BD52" s="7"/>
      <c r="BE52" t="b">
        <f t="shared" si="10"/>
        <v>1</v>
      </c>
      <c r="BF52" t="b">
        <f t="shared" si="11"/>
        <v>1</v>
      </c>
      <c r="BG52" t="b">
        <f t="shared" si="12"/>
        <v>1</v>
      </c>
      <c r="BH52" t="b">
        <f t="shared" si="13"/>
        <v>1</v>
      </c>
    </row>
    <row r="53" spans="1:60" x14ac:dyDescent="0.3">
      <c r="A53">
        <v>50</v>
      </c>
      <c r="C53" s="6" t="str">
        <f>$AF53</f>
        <v>Ben</v>
      </c>
      <c r="D53" s="6" t="str">
        <f>$AG53</f>
        <v>Sewell</v>
      </c>
      <c r="E53" s="7" t="str">
        <f>$AH53</f>
        <v>S</v>
      </c>
      <c r="F53" s="7" t="str">
        <f>$AI53</f>
        <v>NHRR</v>
      </c>
      <c r="G53" s="12">
        <f t="shared" si="0"/>
        <v>266</v>
      </c>
      <c r="H53" s="12">
        <f t="shared" si="1"/>
        <v>0</v>
      </c>
      <c r="I53" s="7">
        <f t="shared" si="2"/>
        <v>46</v>
      </c>
      <c r="J53" s="1">
        <f t="shared" si="3"/>
        <v>0</v>
      </c>
      <c r="K53" s="7">
        <f t="shared" si="4"/>
        <v>37</v>
      </c>
      <c r="L53" s="7">
        <f t="shared" si="5"/>
        <v>0</v>
      </c>
      <c r="M53" s="7">
        <f t="shared" si="6"/>
        <v>22</v>
      </c>
      <c r="N53" s="7">
        <f t="shared" si="7"/>
        <v>0</v>
      </c>
      <c r="O53" s="7">
        <f t="shared" si="8"/>
        <v>371</v>
      </c>
      <c r="P53" s="7">
        <f t="shared" si="9"/>
        <v>0</v>
      </c>
      <c r="Q53" s="12">
        <f>Q$440</f>
        <v>266</v>
      </c>
      <c r="R53" s="12"/>
      <c r="S53" s="12"/>
      <c r="T53" s="12"/>
      <c r="U53" s="59"/>
      <c r="V53" s="13" t="str">
        <f>$AF53</f>
        <v>Ben</v>
      </c>
      <c r="W53" s="13" t="str">
        <f>$AG53</f>
        <v>Sewell</v>
      </c>
      <c r="X53" s="12" t="str">
        <f>$AH53</f>
        <v>S</v>
      </c>
      <c r="Y53" s="12" t="str">
        <f>$AI53</f>
        <v>NHRR</v>
      </c>
      <c r="Z53" s="7"/>
      <c r="AA53" s="7">
        <v>46</v>
      </c>
      <c r="AB53" s="1"/>
      <c r="AC53" s="1"/>
      <c r="AD53" s="7">
        <v>585</v>
      </c>
      <c r="AE53" s="56">
        <v>2.508101851851852E-2</v>
      </c>
      <c r="AF53" s="6" t="s">
        <v>58</v>
      </c>
      <c r="AG53" s="6" t="s">
        <v>573</v>
      </c>
      <c r="AH53" s="7" t="s">
        <v>10</v>
      </c>
      <c r="AI53" s="7" t="s">
        <v>550</v>
      </c>
      <c r="AJ53" s="7"/>
      <c r="AK53" s="7">
        <v>37</v>
      </c>
      <c r="AL53" s="7"/>
      <c r="AM53" s="7"/>
      <c r="AN53" s="7">
        <v>585</v>
      </c>
      <c r="AO53" s="11">
        <v>2.7071759259259261E-2</v>
      </c>
      <c r="AP53" s="6" t="s">
        <v>58</v>
      </c>
      <c r="AQ53" s="6" t="s">
        <v>573</v>
      </c>
      <c r="AR53" s="7" t="s">
        <v>10</v>
      </c>
      <c r="AS53" s="7" t="s">
        <v>550</v>
      </c>
      <c r="AT53" s="7"/>
      <c r="AU53" s="7">
        <v>22</v>
      </c>
      <c r="AV53" s="7"/>
      <c r="AW53" s="7"/>
      <c r="AX53" s="7">
        <v>585</v>
      </c>
      <c r="AY53" s="11">
        <v>2.4351851851851854E-2</v>
      </c>
      <c r="AZ53" s="6" t="s">
        <v>58</v>
      </c>
      <c r="BA53" s="6" t="s">
        <v>573</v>
      </c>
      <c r="BB53" s="7" t="s">
        <v>10</v>
      </c>
      <c r="BC53" s="7" t="s">
        <v>550</v>
      </c>
      <c r="BD53" s="7"/>
      <c r="BE53" t="b">
        <f t="shared" si="10"/>
        <v>1</v>
      </c>
      <c r="BF53" t="b">
        <f t="shared" si="11"/>
        <v>1</v>
      </c>
      <c r="BG53" t="b">
        <f t="shared" si="12"/>
        <v>1</v>
      </c>
      <c r="BH53" t="b">
        <f t="shared" si="13"/>
        <v>1</v>
      </c>
    </row>
    <row r="54" spans="1:60" x14ac:dyDescent="0.3">
      <c r="A54">
        <v>51</v>
      </c>
      <c r="B54">
        <v>17</v>
      </c>
      <c r="C54" s="6" t="s">
        <v>210</v>
      </c>
      <c r="D54" s="6" t="s">
        <v>590</v>
      </c>
      <c r="E54" s="7" t="s">
        <v>17</v>
      </c>
      <c r="F54" s="7" t="s">
        <v>550</v>
      </c>
      <c r="G54" s="7">
        <f t="shared" si="0"/>
        <v>105</v>
      </c>
      <c r="H54" s="7">
        <f t="shared" si="1"/>
        <v>37</v>
      </c>
      <c r="I54" s="7">
        <f t="shared" si="2"/>
        <v>106</v>
      </c>
      <c r="J54" s="7">
        <f t="shared" si="3"/>
        <v>39</v>
      </c>
      <c r="K54" s="7">
        <f t="shared" si="4"/>
        <v>78</v>
      </c>
      <c r="L54" s="7">
        <f t="shared" si="5"/>
        <v>28</v>
      </c>
      <c r="M54" s="7">
        <f t="shared" si="6"/>
        <v>97</v>
      </c>
      <c r="N54" s="7">
        <f t="shared" si="7"/>
        <v>37</v>
      </c>
      <c r="O54" s="7">
        <f t="shared" si="8"/>
        <v>386</v>
      </c>
      <c r="P54" s="7">
        <f t="shared" si="9"/>
        <v>141</v>
      </c>
      <c r="Q54" s="7">
        <v>105</v>
      </c>
      <c r="R54" s="7">
        <v>37</v>
      </c>
      <c r="S54" s="7">
        <v>53</v>
      </c>
      <c r="T54" s="7">
        <v>517</v>
      </c>
      <c r="U54" s="5"/>
      <c r="V54" s="6" t="s">
        <v>210</v>
      </c>
      <c r="W54" s="6" t="s">
        <v>590</v>
      </c>
      <c r="X54" s="7" t="s">
        <v>17</v>
      </c>
      <c r="Y54" s="7" t="s">
        <v>550</v>
      </c>
      <c r="Z54" s="7"/>
      <c r="AA54" s="7">
        <v>106</v>
      </c>
      <c r="AB54" s="7">
        <v>39</v>
      </c>
      <c r="AC54" s="1">
        <v>53</v>
      </c>
      <c r="AD54" s="7">
        <v>517</v>
      </c>
      <c r="AE54" s="56">
        <v>2.7337962962962963E-2</v>
      </c>
      <c r="AF54" s="6" t="s">
        <v>210</v>
      </c>
      <c r="AG54" s="6" t="s">
        <v>590</v>
      </c>
      <c r="AH54" s="7" t="s">
        <v>17</v>
      </c>
      <c r="AI54" s="7" t="s">
        <v>550</v>
      </c>
      <c r="AJ54" s="7"/>
      <c r="AK54" s="7">
        <v>78</v>
      </c>
      <c r="AL54" s="7">
        <v>28</v>
      </c>
      <c r="AM54" s="7">
        <v>39</v>
      </c>
      <c r="AN54" s="7">
        <v>517</v>
      </c>
      <c r="AO54" s="11">
        <v>2.931712962962963E-2</v>
      </c>
      <c r="AP54" s="6" t="s">
        <v>210</v>
      </c>
      <c r="AQ54" s="6" t="s">
        <v>590</v>
      </c>
      <c r="AR54" s="7" t="s">
        <v>17</v>
      </c>
      <c r="AS54" s="7" t="s">
        <v>550</v>
      </c>
      <c r="AT54" s="7"/>
      <c r="AU54" s="7">
        <v>97</v>
      </c>
      <c r="AV54" s="7">
        <v>37</v>
      </c>
      <c r="AW54" s="7">
        <v>54</v>
      </c>
      <c r="AX54" s="7">
        <v>517</v>
      </c>
      <c r="AY54" s="11">
        <v>2.8368055555555553E-2</v>
      </c>
      <c r="AZ54" s="6" t="s">
        <v>210</v>
      </c>
      <c r="BA54" s="6" t="s">
        <v>590</v>
      </c>
      <c r="BB54" s="7" t="s">
        <v>17</v>
      </c>
      <c r="BC54" s="7" t="s">
        <v>550</v>
      </c>
      <c r="BD54" s="7"/>
      <c r="BE54" t="b">
        <f t="shared" si="10"/>
        <v>1</v>
      </c>
      <c r="BF54" t="b">
        <f t="shared" si="11"/>
        <v>1</v>
      </c>
      <c r="BG54" t="b">
        <f t="shared" si="12"/>
        <v>1</v>
      </c>
      <c r="BH54" t="b">
        <f t="shared" si="13"/>
        <v>1</v>
      </c>
    </row>
    <row r="55" spans="1:60" x14ac:dyDescent="0.3">
      <c r="A55">
        <v>52</v>
      </c>
      <c r="B55">
        <v>17</v>
      </c>
      <c r="C55" s="6" t="s">
        <v>1186</v>
      </c>
      <c r="D55" s="6" t="s">
        <v>1187</v>
      </c>
      <c r="E55" s="7" t="s">
        <v>17</v>
      </c>
      <c r="F55" s="7" t="s">
        <v>550</v>
      </c>
      <c r="G55" s="7">
        <f t="shared" si="0"/>
        <v>50</v>
      </c>
      <c r="H55" s="7">
        <f t="shared" si="1"/>
        <v>18</v>
      </c>
      <c r="I55" s="7">
        <f t="shared" si="2"/>
        <v>50</v>
      </c>
      <c r="J55" s="1">
        <f t="shared" si="3"/>
        <v>17</v>
      </c>
      <c r="K55" s="7">
        <f t="shared" si="4"/>
        <v>50</v>
      </c>
      <c r="L55" s="7">
        <f t="shared" si="5"/>
        <v>19</v>
      </c>
      <c r="M55" s="12">
        <f t="shared" si="6"/>
        <v>242</v>
      </c>
      <c r="N55" s="12">
        <f t="shared" si="7"/>
        <v>87</v>
      </c>
      <c r="O55" s="7">
        <f t="shared" si="8"/>
        <v>392</v>
      </c>
      <c r="P55" s="7">
        <f t="shared" si="9"/>
        <v>141</v>
      </c>
      <c r="Q55" s="7">
        <v>50</v>
      </c>
      <c r="R55" s="7">
        <v>18</v>
      </c>
      <c r="S55" s="7">
        <v>20</v>
      </c>
      <c r="T55" s="7">
        <v>530</v>
      </c>
      <c r="U55" s="5"/>
      <c r="V55" s="6" t="s">
        <v>1186</v>
      </c>
      <c r="W55" s="6" t="s">
        <v>1187</v>
      </c>
      <c r="X55" s="7" t="s">
        <v>17</v>
      </c>
      <c r="Y55" s="7" t="s">
        <v>550</v>
      </c>
      <c r="Z55" s="7"/>
      <c r="AA55" s="7">
        <v>50</v>
      </c>
      <c r="AB55" s="1">
        <v>17</v>
      </c>
      <c r="AC55" s="1">
        <v>21</v>
      </c>
      <c r="AD55" s="7">
        <v>530</v>
      </c>
      <c r="AE55" s="56">
        <v>2.5300925925925925E-2</v>
      </c>
      <c r="AF55" s="6" t="s">
        <v>1186</v>
      </c>
      <c r="AG55" s="6" t="s">
        <v>1187</v>
      </c>
      <c r="AH55" s="7" t="s">
        <v>17</v>
      </c>
      <c r="AI55" s="7" t="s">
        <v>550</v>
      </c>
      <c r="AJ55" s="7"/>
      <c r="AK55" s="7">
        <v>50</v>
      </c>
      <c r="AL55" s="7">
        <v>19</v>
      </c>
      <c r="AM55" s="7">
        <v>24</v>
      </c>
      <c r="AN55" s="7">
        <v>530</v>
      </c>
      <c r="AO55" s="11">
        <v>2.7800925925925923E-2</v>
      </c>
      <c r="AP55" s="6" t="s">
        <v>1186</v>
      </c>
      <c r="AQ55" s="6" t="s">
        <v>1187</v>
      </c>
      <c r="AR55" s="7" t="s">
        <v>17</v>
      </c>
      <c r="AS55" s="7" t="s">
        <v>550</v>
      </c>
      <c r="AT55" s="7"/>
      <c r="AU55" s="12">
        <f>AU$440</f>
        <v>242</v>
      </c>
      <c r="AV55" s="12">
        <f>AV$441</f>
        <v>87</v>
      </c>
      <c r="AW55" s="12"/>
      <c r="AX55" s="12"/>
      <c r="AY55" s="59"/>
      <c r="AZ55" s="13" t="str">
        <f>$V55</f>
        <v>Shahab</v>
      </c>
      <c r="BA55" s="13" t="str">
        <f>$W55</f>
        <v>Ahmed</v>
      </c>
      <c r="BB55" s="12" t="str">
        <f>$X55</f>
        <v>V 40</v>
      </c>
      <c r="BC55" s="12" t="str">
        <f>$Y55</f>
        <v>NHRR</v>
      </c>
      <c r="BD55" s="7"/>
      <c r="BE55" t="b">
        <f t="shared" si="10"/>
        <v>1</v>
      </c>
      <c r="BF55" t="b">
        <f t="shared" si="11"/>
        <v>1</v>
      </c>
      <c r="BG55" t="b">
        <f t="shared" si="12"/>
        <v>1</v>
      </c>
      <c r="BH55" t="b">
        <f t="shared" si="13"/>
        <v>1</v>
      </c>
    </row>
    <row r="56" spans="1:60" x14ac:dyDescent="0.3">
      <c r="A56">
        <v>53</v>
      </c>
      <c r="B56">
        <v>7</v>
      </c>
      <c r="C56" s="6" t="s">
        <v>304</v>
      </c>
      <c r="D56" s="6" t="s">
        <v>618</v>
      </c>
      <c r="E56" s="7" t="s">
        <v>57</v>
      </c>
      <c r="F56" s="7" t="s">
        <v>555</v>
      </c>
      <c r="G56" s="7">
        <f t="shared" si="0"/>
        <v>110</v>
      </c>
      <c r="H56" s="7">
        <f t="shared" si="1"/>
        <v>17</v>
      </c>
      <c r="I56" s="7">
        <f t="shared" si="2"/>
        <v>109</v>
      </c>
      <c r="J56" s="1">
        <f t="shared" si="3"/>
        <v>16</v>
      </c>
      <c r="K56" s="7">
        <f t="shared" si="4"/>
        <v>95</v>
      </c>
      <c r="L56" s="7">
        <f t="shared" si="5"/>
        <v>16</v>
      </c>
      <c r="M56" s="7">
        <f t="shared" si="6"/>
        <v>84</v>
      </c>
      <c r="N56" s="7">
        <f t="shared" si="7"/>
        <v>13</v>
      </c>
      <c r="O56" s="7">
        <f t="shared" si="8"/>
        <v>398</v>
      </c>
      <c r="P56" s="7">
        <f t="shared" si="9"/>
        <v>62</v>
      </c>
      <c r="Q56" s="7">
        <v>110</v>
      </c>
      <c r="R56" s="7">
        <v>17</v>
      </c>
      <c r="S56" s="7">
        <v>57</v>
      </c>
      <c r="T56" s="7">
        <v>123</v>
      </c>
      <c r="U56" s="5"/>
      <c r="V56" s="6" t="s">
        <v>304</v>
      </c>
      <c r="W56" s="6" t="s">
        <v>618</v>
      </c>
      <c r="X56" s="7" t="s">
        <v>57</v>
      </c>
      <c r="Y56" s="7" t="s">
        <v>555</v>
      </c>
      <c r="Z56" s="7"/>
      <c r="AA56" s="7">
        <v>109</v>
      </c>
      <c r="AB56" s="1">
        <v>16</v>
      </c>
      <c r="AC56" s="1">
        <v>56</v>
      </c>
      <c r="AD56" s="7">
        <v>123</v>
      </c>
      <c r="AE56" s="56">
        <v>2.7511574074074074E-2</v>
      </c>
      <c r="AF56" s="6" t="s">
        <v>304</v>
      </c>
      <c r="AG56" s="6" t="s">
        <v>618</v>
      </c>
      <c r="AH56" s="7" t="s">
        <v>57</v>
      </c>
      <c r="AI56" s="7" t="s">
        <v>555</v>
      </c>
      <c r="AJ56" s="7"/>
      <c r="AK56" s="7">
        <v>95</v>
      </c>
      <c r="AL56" s="7">
        <v>16</v>
      </c>
      <c r="AM56" s="7">
        <v>53</v>
      </c>
      <c r="AN56" s="7">
        <v>123</v>
      </c>
      <c r="AO56" s="11">
        <v>3.0277777777777778E-2</v>
      </c>
      <c r="AP56" s="6" t="s">
        <v>304</v>
      </c>
      <c r="AQ56" s="6" t="s">
        <v>618</v>
      </c>
      <c r="AR56" s="7" t="s">
        <v>57</v>
      </c>
      <c r="AS56" s="7" t="s">
        <v>555</v>
      </c>
      <c r="AT56" s="7"/>
      <c r="AU56" s="7">
        <v>84</v>
      </c>
      <c r="AV56" s="7">
        <v>13</v>
      </c>
      <c r="AW56" s="7">
        <v>45</v>
      </c>
      <c r="AX56" s="7">
        <v>123</v>
      </c>
      <c r="AY56" s="11">
        <v>2.7546296296296298E-2</v>
      </c>
      <c r="AZ56" s="6" t="s">
        <v>304</v>
      </c>
      <c r="BA56" s="6" t="s">
        <v>618</v>
      </c>
      <c r="BB56" s="7" t="s">
        <v>57</v>
      </c>
      <c r="BC56" s="7" t="s">
        <v>555</v>
      </c>
      <c r="BD56" s="7"/>
      <c r="BE56" t="b">
        <f t="shared" si="10"/>
        <v>1</v>
      </c>
      <c r="BF56" t="b">
        <f t="shared" si="11"/>
        <v>1</v>
      </c>
      <c r="BG56" t="b">
        <f t="shared" si="12"/>
        <v>1</v>
      </c>
      <c r="BH56" t="b">
        <f t="shared" si="13"/>
        <v>1</v>
      </c>
    </row>
    <row r="57" spans="1:60" x14ac:dyDescent="0.3">
      <c r="A57">
        <v>54</v>
      </c>
      <c r="B57">
        <v>20</v>
      </c>
      <c r="C57" s="6" t="s">
        <v>76</v>
      </c>
      <c r="D57" s="6" t="s">
        <v>77</v>
      </c>
      <c r="E57" s="7" t="s">
        <v>17</v>
      </c>
      <c r="F57" s="7" t="s">
        <v>34</v>
      </c>
      <c r="G57" s="7">
        <f t="shared" si="0"/>
        <v>57</v>
      </c>
      <c r="H57" s="7">
        <f t="shared" si="1"/>
        <v>20</v>
      </c>
      <c r="I57" s="7">
        <f t="shared" si="2"/>
        <v>54</v>
      </c>
      <c r="J57" s="7">
        <f t="shared" si="3"/>
        <v>19</v>
      </c>
      <c r="K57" s="7">
        <f t="shared" si="4"/>
        <v>46</v>
      </c>
      <c r="L57" s="7">
        <f t="shared" si="5"/>
        <v>18</v>
      </c>
      <c r="M57" s="12">
        <f t="shared" si="6"/>
        <v>242</v>
      </c>
      <c r="N57" s="12">
        <f t="shared" si="7"/>
        <v>87</v>
      </c>
      <c r="O57" s="7">
        <f t="shared" si="8"/>
        <v>399</v>
      </c>
      <c r="P57" s="7">
        <f t="shared" si="9"/>
        <v>144</v>
      </c>
      <c r="Q57" s="7">
        <v>57</v>
      </c>
      <c r="R57" s="7">
        <v>20</v>
      </c>
      <c r="S57" s="7">
        <v>25</v>
      </c>
      <c r="T57" s="7">
        <v>909</v>
      </c>
      <c r="U57" s="5"/>
      <c r="V57" s="6" t="s">
        <v>76</v>
      </c>
      <c r="W57" s="6" t="s">
        <v>77</v>
      </c>
      <c r="X57" s="7" t="s">
        <v>17</v>
      </c>
      <c r="Y57" s="7" t="s">
        <v>34</v>
      </c>
      <c r="Z57" s="7"/>
      <c r="AA57" s="7">
        <v>54</v>
      </c>
      <c r="AB57" s="7">
        <v>19</v>
      </c>
      <c r="AC57" s="1">
        <v>24</v>
      </c>
      <c r="AD57" s="7">
        <v>909</v>
      </c>
      <c r="AE57" s="56">
        <v>2.5416666666666667E-2</v>
      </c>
      <c r="AF57" s="6" t="s">
        <v>76</v>
      </c>
      <c r="AG57" s="6" t="s">
        <v>77</v>
      </c>
      <c r="AH57" s="7" t="s">
        <v>17</v>
      </c>
      <c r="AI57" s="7" t="s">
        <v>34</v>
      </c>
      <c r="AJ57" s="7"/>
      <c r="AK57" s="7">
        <v>46</v>
      </c>
      <c r="AL57" s="7">
        <v>18</v>
      </c>
      <c r="AM57" s="7">
        <v>22</v>
      </c>
      <c r="AN57" s="7">
        <v>909</v>
      </c>
      <c r="AO57" s="11">
        <v>2.7523148148148147E-2</v>
      </c>
      <c r="AP57" s="6" t="s">
        <v>76</v>
      </c>
      <c r="AQ57" s="6" t="s">
        <v>77</v>
      </c>
      <c r="AR57" s="7" t="s">
        <v>17</v>
      </c>
      <c r="AS57" s="7" t="s">
        <v>34</v>
      </c>
      <c r="AT57" s="7"/>
      <c r="AU57" s="12">
        <f>AU$440</f>
        <v>242</v>
      </c>
      <c r="AV57" s="12">
        <f>AV$441</f>
        <v>87</v>
      </c>
      <c r="AW57" s="12"/>
      <c r="AX57" s="12"/>
      <c r="AY57" s="59"/>
      <c r="AZ57" s="13" t="str">
        <f>$V57</f>
        <v>Chris</v>
      </c>
      <c r="BA57" s="13" t="str">
        <f>$W57</f>
        <v>Jones</v>
      </c>
      <c r="BB57" s="12" t="str">
        <f>$X57</f>
        <v>V 40</v>
      </c>
      <c r="BC57" s="12" t="str">
        <f>$Y57</f>
        <v>GCR</v>
      </c>
      <c r="BD57" s="7"/>
      <c r="BE57" t="b">
        <f t="shared" si="10"/>
        <v>1</v>
      </c>
      <c r="BF57" t="b">
        <f t="shared" si="11"/>
        <v>1</v>
      </c>
      <c r="BG57" t="b">
        <f t="shared" si="12"/>
        <v>1</v>
      </c>
      <c r="BH57" t="b">
        <f t="shared" si="13"/>
        <v>1</v>
      </c>
    </row>
    <row r="58" spans="1:60" x14ac:dyDescent="0.3">
      <c r="A58">
        <v>55</v>
      </c>
      <c r="B58">
        <v>19</v>
      </c>
      <c r="C58" s="6" t="s">
        <v>591</v>
      </c>
      <c r="D58" s="6" t="s">
        <v>474</v>
      </c>
      <c r="E58" s="7" t="s">
        <v>17</v>
      </c>
      <c r="F58" s="7" t="s">
        <v>550</v>
      </c>
      <c r="G58" s="7">
        <f t="shared" si="0"/>
        <v>51</v>
      </c>
      <c r="H58" s="7">
        <f t="shared" si="1"/>
        <v>19</v>
      </c>
      <c r="I58" s="7">
        <f t="shared" si="2"/>
        <v>47</v>
      </c>
      <c r="J58" s="7">
        <f t="shared" si="3"/>
        <v>15</v>
      </c>
      <c r="K58" s="12">
        <f t="shared" si="4"/>
        <v>248</v>
      </c>
      <c r="L58" s="12">
        <f t="shared" si="5"/>
        <v>89</v>
      </c>
      <c r="M58" s="7">
        <f t="shared" si="6"/>
        <v>54</v>
      </c>
      <c r="N58" s="7">
        <f t="shared" si="7"/>
        <v>19</v>
      </c>
      <c r="O58" s="7">
        <f t="shared" si="8"/>
        <v>400</v>
      </c>
      <c r="P58" s="7">
        <f t="shared" si="9"/>
        <v>142</v>
      </c>
      <c r="Q58" s="7">
        <v>51</v>
      </c>
      <c r="R58" s="7">
        <v>19</v>
      </c>
      <c r="S58" s="7">
        <v>21</v>
      </c>
      <c r="T58" s="7">
        <v>553</v>
      </c>
      <c r="U58" s="5"/>
      <c r="V58" s="6" t="s">
        <v>591</v>
      </c>
      <c r="W58" s="6" t="s">
        <v>474</v>
      </c>
      <c r="X58" s="7" t="s">
        <v>17</v>
      </c>
      <c r="Y58" s="7" t="s">
        <v>550</v>
      </c>
      <c r="Z58" s="7"/>
      <c r="AA58" s="7">
        <v>47</v>
      </c>
      <c r="AB58" s="7">
        <v>15</v>
      </c>
      <c r="AC58" s="1">
        <v>18</v>
      </c>
      <c r="AD58" s="7">
        <v>553</v>
      </c>
      <c r="AE58" s="56">
        <v>2.5115740740740741E-2</v>
      </c>
      <c r="AF58" s="6" t="s">
        <v>591</v>
      </c>
      <c r="AG58" s="6" t="s">
        <v>474</v>
      </c>
      <c r="AH58" s="7" t="s">
        <v>17</v>
      </c>
      <c r="AI58" s="7" t="s">
        <v>550</v>
      </c>
      <c r="AJ58" s="7"/>
      <c r="AK58" s="12">
        <f>AK$440</f>
        <v>248</v>
      </c>
      <c r="AL58" s="12">
        <f>AL$441</f>
        <v>89</v>
      </c>
      <c r="AM58" s="12"/>
      <c r="AN58" s="12"/>
      <c r="AO58" s="59"/>
      <c r="AP58" s="13" t="str">
        <f>$V58</f>
        <v>Vincent</v>
      </c>
      <c r="AQ58" s="13" t="str">
        <f>$W58</f>
        <v>Wright</v>
      </c>
      <c r="AR58" s="12" t="str">
        <f>$X58</f>
        <v>V 40</v>
      </c>
      <c r="AS58" s="12" t="str">
        <f>$Y58</f>
        <v>NHRR</v>
      </c>
      <c r="AT58" s="7"/>
      <c r="AU58" s="7">
        <v>54</v>
      </c>
      <c r="AV58" s="7">
        <v>19</v>
      </c>
      <c r="AW58" s="7">
        <v>26</v>
      </c>
      <c r="AX58" s="7">
        <v>553</v>
      </c>
      <c r="AY58" s="11">
        <v>2.6157407407407407E-2</v>
      </c>
      <c r="AZ58" s="6" t="s">
        <v>591</v>
      </c>
      <c r="BA58" s="6" t="s">
        <v>474</v>
      </c>
      <c r="BB58" s="7" t="s">
        <v>17</v>
      </c>
      <c r="BC58" s="7" t="s">
        <v>550</v>
      </c>
      <c r="BD58" s="7"/>
      <c r="BE58" t="b">
        <f t="shared" si="10"/>
        <v>1</v>
      </c>
      <c r="BF58" t="b">
        <f t="shared" si="11"/>
        <v>1</v>
      </c>
      <c r="BG58" t="b">
        <f t="shared" si="12"/>
        <v>1</v>
      </c>
      <c r="BH58" t="b">
        <f t="shared" si="13"/>
        <v>1</v>
      </c>
    </row>
    <row r="59" spans="1:60" x14ac:dyDescent="0.3">
      <c r="A59">
        <v>56</v>
      </c>
      <c r="B59">
        <v>9</v>
      </c>
      <c r="C59" s="6" t="s">
        <v>662</v>
      </c>
      <c r="D59" s="6" t="s">
        <v>868</v>
      </c>
      <c r="E59" s="7" t="s">
        <v>57</v>
      </c>
      <c r="F59" s="7" t="s">
        <v>552</v>
      </c>
      <c r="G59" s="7">
        <f t="shared" si="0"/>
        <v>63</v>
      </c>
      <c r="H59" s="7">
        <f t="shared" si="1"/>
        <v>7</v>
      </c>
      <c r="I59" s="7">
        <f t="shared" si="2"/>
        <v>59</v>
      </c>
      <c r="J59" s="1">
        <f t="shared" si="3"/>
        <v>7</v>
      </c>
      <c r="K59" s="7">
        <f t="shared" si="4"/>
        <v>38</v>
      </c>
      <c r="L59" s="7">
        <f t="shared" si="5"/>
        <v>4</v>
      </c>
      <c r="M59" s="12">
        <f t="shared" si="6"/>
        <v>242</v>
      </c>
      <c r="N59" s="12">
        <f t="shared" si="7"/>
        <v>69</v>
      </c>
      <c r="O59" s="7">
        <f t="shared" si="8"/>
        <v>402</v>
      </c>
      <c r="P59" s="7">
        <f t="shared" si="9"/>
        <v>87</v>
      </c>
      <c r="Q59" s="7">
        <v>63</v>
      </c>
      <c r="R59" s="7">
        <v>7</v>
      </c>
      <c r="S59" s="7">
        <v>28</v>
      </c>
      <c r="T59" s="7">
        <v>379</v>
      </c>
      <c r="U59" s="5"/>
      <c r="V59" s="6" t="s">
        <v>662</v>
      </c>
      <c r="W59" s="6" t="s">
        <v>868</v>
      </c>
      <c r="X59" s="7" t="s">
        <v>57</v>
      </c>
      <c r="Y59" s="7" t="s">
        <v>552</v>
      </c>
      <c r="Z59" s="7"/>
      <c r="AA59" s="7">
        <v>59</v>
      </c>
      <c r="AB59" s="1">
        <v>7</v>
      </c>
      <c r="AC59" s="7">
        <v>28</v>
      </c>
      <c r="AD59" s="7">
        <v>379</v>
      </c>
      <c r="AE59" s="56">
        <v>2.5613425925925925E-2</v>
      </c>
      <c r="AF59" s="6" t="s">
        <v>662</v>
      </c>
      <c r="AG59" s="6" t="s">
        <v>868</v>
      </c>
      <c r="AH59" s="7" t="s">
        <v>57</v>
      </c>
      <c r="AI59" s="7" t="s">
        <v>552</v>
      </c>
      <c r="AJ59" s="7"/>
      <c r="AK59" s="7">
        <v>38</v>
      </c>
      <c r="AL59" s="7">
        <v>4</v>
      </c>
      <c r="AM59" s="7">
        <v>20</v>
      </c>
      <c r="AN59" s="7">
        <v>379</v>
      </c>
      <c r="AO59" s="11">
        <v>2.7129629629629632E-2</v>
      </c>
      <c r="AP59" s="6" t="s">
        <v>662</v>
      </c>
      <c r="AQ59" s="6" t="s">
        <v>868</v>
      </c>
      <c r="AR59" s="7" t="s">
        <v>57</v>
      </c>
      <c r="AS59" s="7" t="s">
        <v>552</v>
      </c>
      <c r="AT59" s="7"/>
      <c r="AU59" s="12">
        <f>AU$440</f>
        <v>242</v>
      </c>
      <c r="AV59" s="12">
        <f>AV$442</f>
        <v>69</v>
      </c>
      <c r="AW59" s="12"/>
      <c r="AX59" s="12"/>
      <c r="AY59" s="59"/>
      <c r="AZ59" s="13" t="str">
        <f>$V59</f>
        <v>Ed</v>
      </c>
      <c r="BA59" s="13" t="str">
        <f>$W59</f>
        <v>Rios</v>
      </c>
      <c r="BB59" s="12" t="str">
        <f>$X59</f>
        <v>V 50</v>
      </c>
      <c r="BC59" s="12" t="str">
        <f>$Y59</f>
        <v>TPK</v>
      </c>
      <c r="BD59" s="7"/>
      <c r="BE59" t="b">
        <f t="shared" si="10"/>
        <v>1</v>
      </c>
      <c r="BF59" t="b">
        <f t="shared" si="11"/>
        <v>1</v>
      </c>
      <c r="BG59" t="b">
        <f t="shared" si="12"/>
        <v>1</v>
      </c>
      <c r="BH59" t="b">
        <f t="shared" si="13"/>
        <v>1</v>
      </c>
    </row>
    <row r="60" spans="1:60" x14ac:dyDescent="0.3">
      <c r="A60">
        <v>57</v>
      </c>
      <c r="B60">
        <v>21</v>
      </c>
      <c r="C60" s="6" t="str">
        <f>$AF60</f>
        <v>Bob</v>
      </c>
      <c r="D60" s="6" t="str">
        <f>$AG60</f>
        <v>Glasgow</v>
      </c>
      <c r="E60" s="7" t="str">
        <f>$AH60</f>
        <v>V 40</v>
      </c>
      <c r="F60" s="7" t="str">
        <f>$AI60</f>
        <v>ORH</v>
      </c>
      <c r="G60" s="12">
        <f t="shared" si="0"/>
        <v>266</v>
      </c>
      <c r="H60" s="12">
        <f t="shared" si="1"/>
        <v>100</v>
      </c>
      <c r="I60" s="7">
        <f t="shared" si="2"/>
        <v>51</v>
      </c>
      <c r="J60" s="7">
        <f t="shared" si="3"/>
        <v>18</v>
      </c>
      <c r="K60" s="7">
        <f t="shared" si="4"/>
        <v>51</v>
      </c>
      <c r="L60" s="7">
        <f t="shared" si="5"/>
        <v>20</v>
      </c>
      <c r="M60" s="7">
        <f t="shared" si="6"/>
        <v>41</v>
      </c>
      <c r="N60" s="7">
        <f t="shared" si="7"/>
        <v>14</v>
      </c>
      <c r="O60" s="7">
        <f t="shared" si="8"/>
        <v>409</v>
      </c>
      <c r="P60" s="7">
        <f t="shared" si="9"/>
        <v>152</v>
      </c>
      <c r="Q60" s="12">
        <f>Q$440</f>
        <v>266</v>
      </c>
      <c r="R60" s="12">
        <f>R$441</f>
        <v>100</v>
      </c>
      <c r="S60" s="12"/>
      <c r="T60" s="12"/>
      <c r="U60" s="59"/>
      <c r="V60" s="13" t="str">
        <f>$AF60</f>
        <v>Bob</v>
      </c>
      <c r="W60" s="13" t="str">
        <f>$AG60</f>
        <v>Glasgow</v>
      </c>
      <c r="X60" s="12" t="str">
        <f>$AH60</f>
        <v>V 40</v>
      </c>
      <c r="Y60" s="12" t="str">
        <f>$AI60</f>
        <v>ORH</v>
      </c>
      <c r="Z60" s="7"/>
      <c r="AA60" s="7">
        <v>51</v>
      </c>
      <c r="AB60" s="7">
        <v>18</v>
      </c>
      <c r="AC60" s="7">
        <v>22</v>
      </c>
      <c r="AD60" s="7">
        <v>665</v>
      </c>
      <c r="AE60" s="56">
        <v>2.5312500000000002E-2</v>
      </c>
      <c r="AF60" s="6" t="s">
        <v>701</v>
      </c>
      <c r="AG60" s="6" t="s">
        <v>1086</v>
      </c>
      <c r="AH60" s="7" t="s">
        <v>17</v>
      </c>
      <c r="AI60" s="7" t="s">
        <v>557</v>
      </c>
      <c r="AJ60" s="7"/>
      <c r="AK60" s="7">
        <v>51</v>
      </c>
      <c r="AL60" s="7">
        <v>20</v>
      </c>
      <c r="AM60" s="7">
        <v>25</v>
      </c>
      <c r="AN60" s="7">
        <v>665</v>
      </c>
      <c r="AO60" s="11">
        <v>2.78125E-2</v>
      </c>
      <c r="AP60" s="6" t="s">
        <v>701</v>
      </c>
      <c r="AQ60" s="6" t="s">
        <v>1086</v>
      </c>
      <c r="AR60" s="7" t="s">
        <v>17</v>
      </c>
      <c r="AS60" s="7" t="s">
        <v>557</v>
      </c>
      <c r="AT60" s="7"/>
      <c r="AU60" s="7">
        <v>41</v>
      </c>
      <c r="AV60" s="7">
        <v>14</v>
      </c>
      <c r="AW60" s="7">
        <v>16</v>
      </c>
      <c r="AX60" s="7">
        <v>665</v>
      </c>
      <c r="AY60" s="11">
        <v>2.5312500000000002E-2</v>
      </c>
      <c r="AZ60" s="6" t="s">
        <v>701</v>
      </c>
      <c r="BA60" s="6" t="s">
        <v>1086</v>
      </c>
      <c r="BB60" s="7" t="s">
        <v>17</v>
      </c>
      <c r="BC60" s="7" t="s">
        <v>557</v>
      </c>
      <c r="BD60" s="7"/>
      <c r="BE60" t="b">
        <f t="shared" si="10"/>
        <v>1</v>
      </c>
      <c r="BF60" t="b">
        <f t="shared" si="11"/>
        <v>1</v>
      </c>
      <c r="BG60" t="b">
        <f t="shared" si="12"/>
        <v>1</v>
      </c>
      <c r="BH60" t="b">
        <f t="shared" si="13"/>
        <v>1</v>
      </c>
    </row>
    <row r="61" spans="1:60" x14ac:dyDescent="0.3">
      <c r="A61">
        <v>58</v>
      </c>
      <c r="B61">
        <v>8</v>
      </c>
      <c r="C61" s="6" t="s">
        <v>12</v>
      </c>
      <c r="D61" s="6" t="s">
        <v>627</v>
      </c>
      <c r="E61" s="7" t="s">
        <v>57</v>
      </c>
      <c r="F61" s="7" t="s">
        <v>550</v>
      </c>
      <c r="G61" s="7">
        <f t="shared" si="0"/>
        <v>116</v>
      </c>
      <c r="H61" s="7">
        <f t="shared" si="1"/>
        <v>19</v>
      </c>
      <c r="I61" s="7">
        <f t="shared" si="2"/>
        <v>112</v>
      </c>
      <c r="J61" s="1">
        <f t="shared" si="3"/>
        <v>18</v>
      </c>
      <c r="K61" s="7">
        <f t="shared" si="4"/>
        <v>96</v>
      </c>
      <c r="L61" s="7">
        <f t="shared" si="5"/>
        <v>17</v>
      </c>
      <c r="M61" s="7">
        <f t="shared" si="6"/>
        <v>89</v>
      </c>
      <c r="N61" s="7">
        <f t="shared" si="7"/>
        <v>15</v>
      </c>
      <c r="O61" s="7">
        <f t="shared" si="8"/>
        <v>413</v>
      </c>
      <c r="P61" s="7">
        <f t="shared" si="9"/>
        <v>69</v>
      </c>
      <c r="Q61" s="7">
        <v>116</v>
      </c>
      <c r="R61" s="7">
        <v>19</v>
      </c>
      <c r="S61" s="7">
        <v>63</v>
      </c>
      <c r="T61" s="7">
        <v>538</v>
      </c>
      <c r="U61" s="5"/>
      <c r="V61" s="6" t="s">
        <v>12</v>
      </c>
      <c r="W61" s="6" t="s">
        <v>627</v>
      </c>
      <c r="X61" s="7" t="s">
        <v>57</v>
      </c>
      <c r="Y61" s="7" t="s">
        <v>550</v>
      </c>
      <c r="Z61" s="7"/>
      <c r="AA61" s="7">
        <v>112</v>
      </c>
      <c r="AB61" s="1">
        <v>18</v>
      </c>
      <c r="AC61" s="1">
        <v>59</v>
      </c>
      <c r="AD61" s="7">
        <v>538</v>
      </c>
      <c r="AE61" s="56">
        <v>2.7615740740740739E-2</v>
      </c>
      <c r="AF61" s="6" t="s">
        <v>12</v>
      </c>
      <c r="AG61" s="6" t="s">
        <v>627</v>
      </c>
      <c r="AH61" s="7" t="s">
        <v>57</v>
      </c>
      <c r="AI61" s="7" t="s">
        <v>550</v>
      </c>
      <c r="AJ61" s="7"/>
      <c r="AK61" s="7">
        <v>96</v>
      </c>
      <c r="AL61" s="7">
        <v>17</v>
      </c>
      <c r="AM61" s="7">
        <v>54</v>
      </c>
      <c r="AN61" s="7">
        <v>538</v>
      </c>
      <c r="AO61" s="11">
        <v>3.0300925925925926E-2</v>
      </c>
      <c r="AP61" s="6" t="s">
        <v>12</v>
      </c>
      <c r="AQ61" s="6" t="s">
        <v>627</v>
      </c>
      <c r="AR61" s="7" t="s">
        <v>57</v>
      </c>
      <c r="AS61" s="7" t="s">
        <v>550</v>
      </c>
      <c r="AT61" s="7"/>
      <c r="AU61" s="7">
        <v>89</v>
      </c>
      <c r="AV61" s="7">
        <v>15</v>
      </c>
      <c r="AW61" s="7">
        <v>49</v>
      </c>
      <c r="AX61" s="7">
        <v>538</v>
      </c>
      <c r="AY61" s="11">
        <v>2.7824074074074074E-2</v>
      </c>
      <c r="AZ61" s="6" t="s">
        <v>12</v>
      </c>
      <c r="BA61" s="6" t="s">
        <v>627</v>
      </c>
      <c r="BB61" s="7" t="s">
        <v>57</v>
      </c>
      <c r="BC61" s="7" t="s">
        <v>550</v>
      </c>
      <c r="BD61" s="7"/>
      <c r="BE61" t="b">
        <f t="shared" si="10"/>
        <v>1</v>
      </c>
      <c r="BF61" t="b">
        <f t="shared" si="11"/>
        <v>1</v>
      </c>
      <c r="BG61" t="b">
        <f t="shared" si="12"/>
        <v>1</v>
      </c>
      <c r="BH61" t="b">
        <f t="shared" si="13"/>
        <v>1</v>
      </c>
    </row>
    <row r="62" spans="1:60" x14ac:dyDescent="0.3">
      <c r="A62">
        <v>59</v>
      </c>
      <c r="C62" s="6" t="str">
        <f>$AF62</f>
        <v>David</v>
      </c>
      <c r="D62" s="6" t="str">
        <f>$AG62</f>
        <v>Kunzmann</v>
      </c>
      <c r="E62" s="7" t="str">
        <f>$AH62</f>
        <v>S</v>
      </c>
      <c r="F62" s="7" t="str">
        <f>$AI62</f>
        <v>TPK</v>
      </c>
      <c r="G62" s="12">
        <f t="shared" si="0"/>
        <v>266</v>
      </c>
      <c r="H62" s="12">
        <f t="shared" si="1"/>
        <v>0</v>
      </c>
      <c r="I62" s="7">
        <f t="shared" si="2"/>
        <v>75</v>
      </c>
      <c r="J62" s="1">
        <f t="shared" si="3"/>
        <v>0</v>
      </c>
      <c r="K62" s="7">
        <f t="shared" si="4"/>
        <v>40</v>
      </c>
      <c r="L62" s="7">
        <f t="shared" si="5"/>
        <v>0</v>
      </c>
      <c r="M62" s="7">
        <f t="shared" si="6"/>
        <v>38</v>
      </c>
      <c r="N62" s="7">
        <f t="shared" si="7"/>
        <v>0</v>
      </c>
      <c r="O62" s="7">
        <f t="shared" si="8"/>
        <v>419</v>
      </c>
      <c r="P62" s="7">
        <f t="shared" si="9"/>
        <v>0</v>
      </c>
      <c r="Q62" s="12">
        <f>Q$440</f>
        <v>266</v>
      </c>
      <c r="R62" s="12"/>
      <c r="S62" s="12"/>
      <c r="T62" s="12"/>
      <c r="U62" s="59"/>
      <c r="V62" s="13" t="str">
        <f>$AF62</f>
        <v>David</v>
      </c>
      <c r="W62" s="13" t="str">
        <f>$AG62</f>
        <v>Kunzmann</v>
      </c>
      <c r="X62" s="12" t="str">
        <f>$AH62</f>
        <v>S</v>
      </c>
      <c r="Y62" s="12" t="str">
        <f>$AI62</f>
        <v>TPK</v>
      </c>
      <c r="Z62" s="7"/>
      <c r="AA62" s="7">
        <v>75</v>
      </c>
      <c r="AB62" s="1"/>
      <c r="AC62" s="1"/>
      <c r="AD62" s="7">
        <v>422</v>
      </c>
      <c r="AE62" s="56">
        <v>2.6192129629629631E-2</v>
      </c>
      <c r="AF62" s="6" t="s">
        <v>88</v>
      </c>
      <c r="AG62" s="6" t="s">
        <v>1524</v>
      </c>
      <c r="AH62" s="7" t="s">
        <v>10</v>
      </c>
      <c r="AI62" s="7" t="s">
        <v>552</v>
      </c>
      <c r="AJ62" s="7"/>
      <c r="AK62" s="7">
        <v>40</v>
      </c>
      <c r="AL62" s="7"/>
      <c r="AM62" s="7"/>
      <c r="AN62" s="7">
        <v>422</v>
      </c>
      <c r="AO62" s="11">
        <v>2.7222222222222224E-2</v>
      </c>
      <c r="AP62" s="6" t="s">
        <v>88</v>
      </c>
      <c r="AQ62" s="6" t="s">
        <v>1524</v>
      </c>
      <c r="AR62" s="7" t="s">
        <v>10</v>
      </c>
      <c r="AS62" s="7" t="s">
        <v>552</v>
      </c>
      <c r="AT62" s="7"/>
      <c r="AU62" s="7">
        <v>38</v>
      </c>
      <c r="AV62" s="7"/>
      <c r="AW62" s="7"/>
      <c r="AX62" s="7">
        <v>452</v>
      </c>
      <c r="AY62" s="11">
        <v>2.521990740740741E-2</v>
      </c>
      <c r="AZ62" s="6" t="s">
        <v>88</v>
      </c>
      <c r="BA62" s="6" t="s">
        <v>1524</v>
      </c>
      <c r="BB62" s="7" t="s">
        <v>10</v>
      </c>
      <c r="BC62" s="7" t="s">
        <v>552</v>
      </c>
      <c r="BD62" s="7"/>
      <c r="BE62" t="b">
        <f t="shared" si="10"/>
        <v>1</v>
      </c>
      <c r="BF62" t="b">
        <f t="shared" si="11"/>
        <v>1</v>
      </c>
      <c r="BG62" t="b">
        <f t="shared" si="12"/>
        <v>1</v>
      </c>
      <c r="BH62" t="b">
        <f t="shared" si="13"/>
        <v>1</v>
      </c>
    </row>
    <row r="63" spans="1:60" x14ac:dyDescent="0.3">
      <c r="A63">
        <v>60</v>
      </c>
      <c r="C63" s="6" t="str">
        <f>$AF63</f>
        <v>Tom</v>
      </c>
      <c r="D63" s="6" t="str">
        <f>$AG63</f>
        <v>Quinn</v>
      </c>
      <c r="E63" s="7" t="str">
        <f>$AH63</f>
        <v>S</v>
      </c>
      <c r="F63" s="7" t="str">
        <f>$AI63</f>
        <v>WJ</v>
      </c>
      <c r="G63" s="12">
        <f t="shared" si="0"/>
        <v>266</v>
      </c>
      <c r="H63" s="12">
        <f t="shared" si="1"/>
        <v>0</v>
      </c>
      <c r="I63" s="7">
        <f t="shared" si="2"/>
        <v>52</v>
      </c>
      <c r="J63" s="1">
        <f t="shared" si="3"/>
        <v>0</v>
      </c>
      <c r="K63" s="7">
        <f t="shared" si="4"/>
        <v>48</v>
      </c>
      <c r="L63" s="7">
        <f t="shared" si="5"/>
        <v>0</v>
      </c>
      <c r="M63" s="7">
        <f t="shared" si="6"/>
        <v>66</v>
      </c>
      <c r="N63" s="7">
        <f t="shared" si="7"/>
        <v>0</v>
      </c>
      <c r="O63" s="7">
        <f t="shared" si="8"/>
        <v>432</v>
      </c>
      <c r="P63" s="7">
        <f t="shared" si="9"/>
        <v>0</v>
      </c>
      <c r="Q63" s="12">
        <f>Q$440</f>
        <v>266</v>
      </c>
      <c r="R63" s="12"/>
      <c r="S63" s="12"/>
      <c r="T63" s="12"/>
      <c r="U63" s="59"/>
      <c r="V63" s="13" t="str">
        <f>$AF63</f>
        <v>Tom</v>
      </c>
      <c r="W63" s="13" t="str">
        <f>$AG63</f>
        <v>Quinn</v>
      </c>
      <c r="X63" s="12" t="str">
        <f>$AH63</f>
        <v>S</v>
      </c>
      <c r="Y63" s="12" t="str">
        <f>$AI63</f>
        <v>WJ</v>
      </c>
      <c r="Z63" s="7"/>
      <c r="AA63" s="7">
        <v>52</v>
      </c>
      <c r="AB63" s="1"/>
      <c r="AC63" s="1"/>
      <c r="AD63" s="7">
        <v>959</v>
      </c>
      <c r="AE63" s="56">
        <v>2.5335648148148149E-2</v>
      </c>
      <c r="AF63" s="6" t="s">
        <v>43</v>
      </c>
      <c r="AG63" s="6" t="s">
        <v>517</v>
      </c>
      <c r="AH63" s="7" t="s">
        <v>10</v>
      </c>
      <c r="AI63" s="7" t="s">
        <v>14</v>
      </c>
      <c r="AJ63" s="7"/>
      <c r="AK63" s="7">
        <v>48</v>
      </c>
      <c r="AL63" s="7"/>
      <c r="AM63" s="7"/>
      <c r="AN63" s="7">
        <v>959</v>
      </c>
      <c r="AO63" s="11">
        <v>2.7731481481481478E-2</v>
      </c>
      <c r="AP63" s="6" t="s">
        <v>43</v>
      </c>
      <c r="AQ63" s="6" t="s">
        <v>517</v>
      </c>
      <c r="AR63" s="7" t="s">
        <v>10</v>
      </c>
      <c r="AS63" s="7" t="s">
        <v>14</v>
      </c>
      <c r="AT63" s="7"/>
      <c r="AU63" s="7">
        <v>66</v>
      </c>
      <c r="AV63" s="7"/>
      <c r="AW63" s="7"/>
      <c r="AX63" s="7">
        <v>959</v>
      </c>
      <c r="AY63" s="11">
        <v>2.6863425925925926E-2</v>
      </c>
      <c r="AZ63" s="6" t="s">
        <v>43</v>
      </c>
      <c r="BA63" s="6" t="s">
        <v>517</v>
      </c>
      <c r="BB63" s="7" t="s">
        <v>10</v>
      </c>
      <c r="BC63" s="7" t="s">
        <v>14</v>
      </c>
      <c r="BD63" s="7"/>
      <c r="BE63" t="b">
        <f t="shared" si="10"/>
        <v>1</v>
      </c>
      <c r="BF63" t="b">
        <f t="shared" si="11"/>
        <v>1</v>
      </c>
      <c r="BG63" t="b">
        <f t="shared" si="12"/>
        <v>1</v>
      </c>
      <c r="BH63" t="b">
        <f t="shared" si="13"/>
        <v>1</v>
      </c>
    </row>
    <row r="64" spans="1:60" x14ac:dyDescent="0.3">
      <c r="A64">
        <v>61</v>
      </c>
      <c r="B64">
        <v>1</v>
      </c>
      <c r="C64" s="6" t="s">
        <v>145</v>
      </c>
      <c r="D64" s="6" t="s">
        <v>1200</v>
      </c>
      <c r="E64" s="7" t="s">
        <v>98</v>
      </c>
      <c r="F64" s="7" t="s">
        <v>34</v>
      </c>
      <c r="G64" s="7">
        <f t="shared" si="0"/>
        <v>115</v>
      </c>
      <c r="H64" s="7">
        <f t="shared" si="1"/>
        <v>2</v>
      </c>
      <c r="I64" s="7">
        <f t="shared" si="2"/>
        <v>117</v>
      </c>
      <c r="J64" s="1">
        <f t="shared" si="3"/>
        <v>1</v>
      </c>
      <c r="K64" s="7">
        <f t="shared" si="4"/>
        <v>99</v>
      </c>
      <c r="L64" s="7">
        <f t="shared" si="5"/>
        <v>2</v>
      </c>
      <c r="M64" s="7">
        <f t="shared" si="6"/>
        <v>103</v>
      </c>
      <c r="N64" s="7">
        <f t="shared" si="7"/>
        <v>1</v>
      </c>
      <c r="O64" s="7">
        <f t="shared" si="8"/>
        <v>434</v>
      </c>
      <c r="P64" s="7">
        <f t="shared" si="9"/>
        <v>6</v>
      </c>
      <c r="Q64" s="7">
        <v>115</v>
      </c>
      <c r="R64" s="7">
        <v>2</v>
      </c>
      <c r="S64" s="7">
        <v>62</v>
      </c>
      <c r="T64" s="7">
        <v>923</v>
      </c>
      <c r="U64" s="5"/>
      <c r="V64" s="6" t="s">
        <v>145</v>
      </c>
      <c r="W64" s="6" t="s">
        <v>1200</v>
      </c>
      <c r="X64" s="7" t="s">
        <v>98</v>
      </c>
      <c r="Y64" s="7" t="s">
        <v>34</v>
      </c>
      <c r="Z64" s="7"/>
      <c r="AA64" s="7">
        <v>117</v>
      </c>
      <c r="AB64" s="1">
        <v>1</v>
      </c>
      <c r="AC64" s="7">
        <v>64</v>
      </c>
      <c r="AD64" s="7">
        <v>923</v>
      </c>
      <c r="AE64" s="56">
        <v>2.7893518518518515E-2</v>
      </c>
      <c r="AF64" s="6" t="s">
        <v>145</v>
      </c>
      <c r="AG64" s="6" t="s">
        <v>1200</v>
      </c>
      <c r="AH64" s="7" t="s">
        <v>98</v>
      </c>
      <c r="AI64" s="7" t="s">
        <v>34</v>
      </c>
      <c r="AJ64" s="7"/>
      <c r="AK64" s="7">
        <v>99</v>
      </c>
      <c r="AL64" s="7">
        <v>2</v>
      </c>
      <c r="AM64" s="7">
        <v>56</v>
      </c>
      <c r="AN64" s="7">
        <v>923</v>
      </c>
      <c r="AO64" s="11">
        <v>3.0462962962962963E-2</v>
      </c>
      <c r="AP64" s="6" t="s">
        <v>145</v>
      </c>
      <c r="AQ64" s="6" t="s">
        <v>1200</v>
      </c>
      <c r="AR64" s="7" t="s">
        <v>98</v>
      </c>
      <c r="AS64" s="7" t="s">
        <v>34</v>
      </c>
      <c r="AT64" s="7"/>
      <c r="AU64" s="7">
        <v>103</v>
      </c>
      <c r="AV64" s="7">
        <v>1</v>
      </c>
      <c r="AW64" s="7">
        <v>58</v>
      </c>
      <c r="AX64" s="7">
        <v>923</v>
      </c>
      <c r="AY64" s="11">
        <v>2.8749999999999998E-2</v>
      </c>
      <c r="AZ64" s="6" t="s">
        <v>145</v>
      </c>
      <c r="BA64" s="6" t="s">
        <v>1200</v>
      </c>
      <c r="BB64" s="7" t="s">
        <v>98</v>
      </c>
      <c r="BC64" s="7" t="s">
        <v>34</v>
      </c>
      <c r="BD64" s="7"/>
      <c r="BE64" t="b">
        <f t="shared" si="10"/>
        <v>1</v>
      </c>
      <c r="BF64" t="b">
        <f t="shared" si="11"/>
        <v>1</v>
      </c>
      <c r="BG64" t="b">
        <f t="shared" si="12"/>
        <v>1</v>
      </c>
      <c r="BH64" t="b">
        <f t="shared" si="13"/>
        <v>1</v>
      </c>
    </row>
    <row r="65" spans="1:60" x14ac:dyDescent="0.3">
      <c r="A65">
        <v>62</v>
      </c>
      <c r="B65">
        <v>21</v>
      </c>
      <c r="C65" s="6" t="s">
        <v>40</v>
      </c>
      <c r="D65" s="6" t="s">
        <v>219</v>
      </c>
      <c r="E65" s="7" t="s">
        <v>17</v>
      </c>
      <c r="F65" s="7" t="s">
        <v>552</v>
      </c>
      <c r="G65" s="7">
        <f t="shared" si="0"/>
        <v>64</v>
      </c>
      <c r="H65" s="7">
        <f t="shared" si="1"/>
        <v>22</v>
      </c>
      <c r="I65" s="12">
        <f t="shared" si="2"/>
        <v>298</v>
      </c>
      <c r="J65" s="12">
        <f t="shared" si="3"/>
        <v>101</v>
      </c>
      <c r="K65" s="7">
        <f t="shared" si="4"/>
        <v>36</v>
      </c>
      <c r="L65" s="7">
        <f t="shared" si="5"/>
        <v>16</v>
      </c>
      <c r="M65" s="7">
        <f t="shared" si="6"/>
        <v>40</v>
      </c>
      <c r="N65" s="7">
        <f t="shared" si="7"/>
        <v>13</v>
      </c>
      <c r="O65" s="7">
        <f t="shared" si="8"/>
        <v>438</v>
      </c>
      <c r="P65" s="7">
        <f t="shared" si="9"/>
        <v>152</v>
      </c>
      <c r="Q65" s="7">
        <v>64</v>
      </c>
      <c r="R65" s="7">
        <v>22</v>
      </c>
      <c r="S65" s="7">
        <v>29</v>
      </c>
      <c r="T65" s="7">
        <v>380</v>
      </c>
      <c r="U65" s="5">
        <v>2.6365740740740738E-2</v>
      </c>
      <c r="V65" s="6" t="s">
        <v>40</v>
      </c>
      <c r="W65" s="6" t="s">
        <v>219</v>
      </c>
      <c r="X65" s="7" t="s">
        <v>17</v>
      </c>
      <c r="Y65" s="7" t="s">
        <v>552</v>
      </c>
      <c r="Z65" s="7"/>
      <c r="AA65" s="12">
        <f>AA$440</f>
        <v>298</v>
      </c>
      <c r="AB65" s="12">
        <f>AB$441</f>
        <v>101</v>
      </c>
      <c r="AC65" s="12"/>
      <c r="AD65" s="12"/>
      <c r="AE65" s="59"/>
      <c r="AF65" s="13" t="str">
        <f>$V65</f>
        <v>Paul</v>
      </c>
      <c r="AG65" s="13" t="str">
        <f>$W65</f>
        <v>Brennan</v>
      </c>
      <c r="AH65" s="12" t="str">
        <f>$X65</f>
        <v>V 40</v>
      </c>
      <c r="AI65" s="12" t="str">
        <f>$Y65</f>
        <v>TPK</v>
      </c>
      <c r="AJ65" s="7"/>
      <c r="AK65" s="7">
        <v>36</v>
      </c>
      <c r="AL65" s="7">
        <v>16</v>
      </c>
      <c r="AM65" s="7">
        <v>19</v>
      </c>
      <c r="AN65" s="7">
        <v>380</v>
      </c>
      <c r="AO65" s="11">
        <v>2.7013888888888889E-2</v>
      </c>
      <c r="AP65" s="6" t="s">
        <v>40</v>
      </c>
      <c r="AQ65" s="6" t="s">
        <v>219</v>
      </c>
      <c r="AR65" s="7" t="s">
        <v>17</v>
      </c>
      <c r="AS65" s="7" t="s">
        <v>552</v>
      </c>
      <c r="AT65" s="7"/>
      <c r="AU65" s="7">
        <v>40</v>
      </c>
      <c r="AV65" s="7">
        <v>13</v>
      </c>
      <c r="AW65" s="7">
        <v>15</v>
      </c>
      <c r="AX65" s="7">
        <v>380</v>
      </c>
      <c r="AY65" s="11">
        <v>2.5289351851851855E-2</v>
      </c>
      <c r="AZ65" s="6" t="s">
        <v>40</v>
      </c>
      <c r="BA65" s="6" t="s">
        <v>219</v>
      </c>
      <c r="BB65" s="7" t="s">
        <v>17</v>
      </c>
      <c r="BC65" s="7" t="s">
        <v>552</v>
      </c>
      <c r="BD65" s="7"/>
      <c r="BE65" t="b">
        <f t="shared" si="10"/>
        <v>1</v>
      </c>
      <c r="BF65" t="b">
        <f t="shared" si="11"/>
        <v>1</v>
      </c>
      <c r="BG65" t="b">
        <f t="shared" si="12"/>
        <v>1</v>
      </c>
      <c r="BH65" t="b">
        <f t="shared" si="13"/>
        <v>1</v>
      </c>
    </row>
    <row r="66" spans="1:60" x14ac:dyDescent="0.3">
      <c r="A66">
        <v>63</v>
      </c>
      <c r="B66">
        <v>21</v>
      </c>
      <c r="C66" s="6" t="s">
        <v>53</v>
      </c>
      <c r="D66" s="6" t="s">
        <v>54</v>
      </c>
      <c r="E66" s="7" t="s">
        <v>17</v>
      </c>
      <c r="F66" s="7" t="s">
        <v>34</v>
      </c>
      <c r="G66" s="7">
        <f t="shared" si="0"/>
        <v>60</v>
      </c>
      <c r="H66" s="7">
        <f t="shared" si="1"/>
        <v>21</v>
      </c>
      <c r="I66" s="12">
        <f t="shared" si="2"/>
        <v>298</v>
      </c>
      <c r="J66" s="12">
        <f t="shared" si="3"/>
        <v>101</v>
      </c>
      <c r="K66" s="7">
        <f t="shared" si="4"/>
        <v>32</v>
      </c>
      <c r="L66" s="7">
        <f t="shared" si="5"/>
        <v>13</v>
      </c>
      <c r="M66" s="7">
        <f t="shared" si="6"/>
        <v>50</v>
      </c>
      <c r="N66" s="7">
        <f t="shared" si="7"/>
        <v>17</v>
      </c>
      <c r="O66" s="7">
        <f t="shared" si="8"/>
        <v>440</v>
      </c>
      <c r="P66" s="7">
        <f t="shared" si="9"/>
        <v>152</v>
      </c>
      <c r="Q66" s="7">
        <v>60</v>
      </c>
      <c r="R66" s="7">
        <v>21</v>
      </c>
      <c r="S66" s="7">
        <v>26</v>
      </c>
      <c r="T66" s="7">
        <v>892</v>
      </c>
      <c r="U66" s="5"/>
      <c r="V66" s="6" t="s">
        <v>53</v>
      </c>
      <c r="W66" s="6" t="s">
        <v>54</v>
      </c>
      <c r="X66" s="7" t="s">
        <v>17</v>
      </c>
      <c r="Y66" s="7" t="s">
        <v>34</v>
      </c>
      <c r="Z66" s="7"/>
      <c r="AA66" s="12">
        <f>AA$440</f>
        <v>298</v>
      </c>
      <c r="AB66" s="12">
        <f>AB$441</f>
        <v>101</v>
      </c>
      <c r="AC66" s="12"/>
      <c r="AD66" s="12"/>
      <c r="AE66" s="59"/>
      <c r="AF66" s="13" t="str">
        <f>$V66</f>
        <v>Herbie</v>
      </c>
      <c r="AG66" s="13" t="str">
        <f>$W66</f>
        <v>Hopkins</v>
      </c>
      <c r="AH66" s="12" t="str">
        <f>$X66</f>
        <v>V 40</v>
      </c>
      <c r="AI66" s="12" t="str">
        <f>$Y66</f>
        <v>GCR</v>
      </c>
      <c r="AJ66" s="7"/>
      <c r="AK66" s="7">
        <v>32</v>
      </c>
      <c r="AL66" s="7">
        <v>13</v>
      </c>
      <c r="AM66" s="7">
        <v>15</v>
      </c>
      <c r="AN66" s="7">
        <v>892</v>
      </c>
      <c r="AO66" s="11">
        <v>2.690972222222222E-2</v>
      </c>
      <c r="AP66" s="6" t="s">
        <v>53</v>
      </c>
      <c r="AQ66" s="6" t="s">
        <v>54</v>
      </c>
      <c r="AR66" s="7" t="s">
        <v>17</v>
      </c>
      <c r="AS66" s="7" t="s">
        <v>34</v>
      </c>
      <c r="AT66" s="7"/>
      <c r="AU66" s="7">
        <v>50</v>
      </c>
      <c r="AV66" s="7">
        <v>17</v>
      </c>
      <c r="AW66" s="7">
        <v>23</v>
      </c>
      <c r="AX66" s="7">
        <v>892</v>
      </c>
      <c r="AY66" s="11">
        <v>2.5810185185185183E-2</v>
      </c>
      <c r="AZ66" s="6" t="s">
        <v>53</v>
      </c>
      <c r="BA66" s="6" t="s">
        <v>54</v>
      </c>
      <c r="BB66" s="7" t="s">
        <v>17</v>
      </c>
      <c r="BC66" s="7" t="s">
        <v>34</v>
      </c>
      <c r="BD66" s="7"/>
      <c r="BE66" t="b">
        <f t="shared" si="10"/>
        <v>1</v>
      </c>
      <c r="BF66" t="b">
        <f t="shared" si="11"/>
        <v>1</v>
      </c>
      <c r="BG66" t="b">
        <f t="shared" si="12"/>
        <v>1</v>
      </c>
      <c r="BH66" t="b">
        <f t="shared" si="13"/>
        <v>1</v>
      </c>
    </row>
    <row r="67" spans="1:60" x14ac:dyDescent="0.3">
      <c r="A67">
        <v>64</v>
      </c>
      <c r="B67">
        <v>12</v>
      </c>
      <c r="C67" s="6" t="s">
        <v>206</v>
      </c>
      <c r="D67" s="6" t="s">
        <v>595</v>
      </c>
      <c r="E67" s="7" t="s">
        <v>57</v>
      </c>
      <c r="F67" s="7" t="s">
        <v>550</v>
      </c>
      <c r="G67" s="7">
        <f t="shared" si="0"/>
        <v>78</v>
      </c>
      <c r="H67" s="7">
        <f t="shared" si="1"/>
        <v>9</v>
      </c>
      <c r="I67" s="7">
        <f t="shared" si="2"/>
        <v>63</v>
      </c>
      <c r="J67" s="1">
        <f t="shared" si="3"/>
        <v>8</v>
      </c>
      <c r="K67" s="7">
        <f t="shared" si="4"/>
        <v>58</v>
      </c>
      <c r="L67" s="7">
        <f t="shared" si="5"/>
        <v>7</v>
      </c>
      <c r="M67" s="12">
        <f t="shared" si="6"/>
        <v>242</v>
      </c>
      <c r="N67" s="12">
        <f t="shared" si="7"/>
        <v>69</v>
      </c>
      <c r="O67" s="7">
        <f t="shared" si="8"/>
        <v>441</v>
      </c>
      <c r="P67" s="7">
        <f t="shared" si="9"/>
        <v>93</v>
      </c>
      <c r="Q67" s="7">
        <v>78</v>
      </c>
      <c r="R67" s="7">
        <v>9</v>
      </c>
      <c r="S67" s="7">
        <v>34</v>
      </c>
      <c r="T67" s="7">
        <v>527</v>
      </c>
      <c r="U67" s="5"/>
      <c r="V67" s="6" t="s">
        <v>206</v>
      </c>
      <c r="W67" s="6" t="s">
        <v>595</v>
      </c>
      <c r="X67" s="7" t="s">
        <v>57</v>
      </c>
      <c r="Y67" s="7" t="s">
        <v>550</v>
      </c>
      <c r="Z67" s="7"/>
      <c r="AA67" s="7">
        <v>63</v>
      </c>
      <c r="AB67" s="1">
        <v>8</v>
      </c>
      <c r="AC67" s="1">
        <v>30</v>
      </c>
      <c r="AD67" s="7">
        <v>527</v>
      </c>
      <c r="AE67" s="56">
        <v>2.5729166666666668E-2</v>
      </c>
      <c r="AF67" s="6" t="s">
        <v>206</v>
      </c>
      <c r="AG67" s="6" t="s">
        <v>595</v>
      </c>
      <c r="AH67" s="7" t="s">
        <v>57</v>
      </c>
      <c r="AI67" s="7" t="s">
        <v>550</v>
      </c>
      <c r="AJ67" s="7"/>
      <c r="AK67" s="7">
        <v>58</v>
      </c>
      <c r="AL67" s="7">
        <v>7</v>
      </c>
      <c r="AM67" s="7">
        <v>29</v>
      </c>
      <c r="AN67" s="7">
        <v>527</v>
      </c>
      <c r="AO67" s="11">
        <v>2.8344907407407409E-2</v>
      </c>
      <c r="AP67" s="6" t="s">
        <v>206</v>
      </c>
      <c r="AQ67" s="6" t="s">
        <v>595</v>
      </c>
      <c r="AR67" s="7" t="s">
        <v>57</v>
      </c>
      <c r="AS67" s="7" t="s">
        <v>550</v>
      </c>
      <c r="AT67" s="7"/>
      <c r="AU67" s="12">
        <f>AU$440</f>
        <v>242</v>
      </c>
      <c r="AV67" s="12">
        <f>AV$442</f>
        <v>69</v>
      </c>
      <c r="AW67" s="12"/>
      <c r="AX67" s="12"/>
      <c r="AY67" s="59"/>
      <c r="AZ67" s="13" t="str">
        <f>$V67</f>
        <v>Nicholas</v>
      </c>
      <c r="BA67" s="13" t="str">
        <f>$W67</f>
        <v>Malpeli</v>
      </c>
      <c r="BB67" s="12" t="str">
        <f>$X67</f>
        <v>V 50</v>
      </c>
      <c r="BC67" s="12" t="str">
        <f>$Y67</f>
        <v>NHRR</v>
      </c>
      <c r="BD67" s="7"/>
      <c r="BE67" t="b">
        <f t="shared" si="10"/>
        <v>1</v>
      </c>
      <c r="BF67" t="b">
        <f t="shared" si="11"/>
        <v>1</v>
      </c>
      <c r="BG67" t="b">
        <f t="shared" si="12"/>
        <v>1</v>
      </c>
      <c r="BH67" t="b">
        <f t="shared" si="13"/>
        <v>1</v>
      </c>
    </row>
    <row r="68" spans="1:60" x14ac:dyDescent="0.3">
      <c r="A68">
        <v>65</v>
      </c>
      <c r="C68" s="6" t="s">
        <v>122</v>
      </c>
      <c r="D68" s="6" t="s">
        <v>31</v>
      </c>
      <c r="E68" s="7" t="s">
        <v>10</v>
      </c>
      <c r="F68" s="7" t="s">
        <v>34</v>
      </c>
      <c r="G68" s="7">
        <f t="shared" ref="G68:G131" si="14">Q68</f>
        <v>118</v>
      </c>
      <c r="H68" s="7">
        <f t="shared" ref="H68:H131" si="15">R68</f>
        <v>0</v>
      </c>
      <c r="I68" s="7">
        <f t="shared" ref="I68:I131" si="16">AA68</f>
        <v>119</v>
      </c>
      <c r="J68" s="1">
        <f t="shared" ref="J68:J131" si="17">AB68</f>
        <v>0</v>
      </c>
      <c r="K68" s="7">
        <f t="shared" ref="K68:K131" si="18">AK68</f>
        <v>93</v>
      </c>
      <c r="L68" s="7">
        <f t="shared" ref="L68:L131" si="19">AL68</f>
        <v>0</v>
      </c>
      <c r="M68" s="7">
        <f t="shared" ref="M68:M131" si="20">AU68</f>
        <v>113</v>
      </c>
      <c r="N68" s="7">
        <f t="shared" ref="N68:N131" si="21">AV68</f>
        <v>0</v>
      </c>
      <c r="O68" s="7">
        <f t="shared" ref="O68:O131" si="22">G68+I68+K68+M68</f>
        <v>443</v>
      </c>
      <c r="P68" s="7">
        <f t="shared" ref="P68:P131" si="23">H68+J68+L68+N68</f>
        <v>0</v>
      </c>
      <c r="Q68" s="7">
        <v>118</v>
      </c>
      <c r="R68" s="7"/>
      <c r="S68" s="7"/>
      <c r="T68" s="7">
        <v>931</v>
      </c>
      <c r="U68" s="5"/>
      <c r="V68" s="6" t="s">
        <v>122</v>
      </c>
      <c r="W68" s="6" t="s">
        <v>31</v>
      </c>
      <c r="X68" s="7" t="s">
        <v>10</v>
      </c>
      <c r="Y68" s="7" t="s">
        <v>34</v>
      </c>
      <c r="Z68" s="7"/>
      <c r="AA68" s="7">
        <v>119</v>
      </c>
      <c r="AB68" s="1"/>
      <c r="AC68" s="1"/>
      <c r="AD68" s="7">
        <v>931</v>
      </c>
      <c r="AE68" s="56">
        <v>2.7974537037037037E-2</v>
      </c>
      <c r="AF68" s="6" t="s">
        <v>122</v>
      </c>
      <c r="AG68" s="6" t="s">
        <v>31</v>
      </c>
      <c r="AH68" s="7" t="s">
        <v>10</v>
      </c>
      <c r="AI68" s="7" t="s">
        <v>34</v>
      </c>
      <c r="AJ68" s="7"/>
      <c r="AK68" s="7">
        <v>93</v>
      </c>
      <c r="AL68" s="7"/>
      <c r="AM68" s="7"/>
      <c r="AN68" s="7">
        <v>931</v>
      </c>
      <c r="AO68" s="11">
        <v>3.0115740740740742E-2</v>
      </c>
      <c r="AP68" s="6" t="s">
        <v>122</v>
      </c>
      <c r="AQ68" s="6" t="s">
        <v>31</v>
      </c>
      <c r="AR68" s="7" t="s">
        <v>10</v>
      </c>
      <c r="AS68" s="7" t="s">
        <v>34</v>
      </c>
      <c r="AT68" s="7"/>
      <c r="AU68" s="7">
        <v>113</v>
      </c>
      <c r="AV68" s="7"/>
      <c r="AW68" s="7"/>
      <c r="AX68" s="7">
        <v>931</v>
      </c>
      <c r="AY68" s="11">
        <v>2.9351851851851851E-2</v>
      </c>
      <c r="AZ68" s="6" t="s">
        <v>122</v>
      </c>
      <c r="BA68" s="6" t="s">
        <v>31</v>
      </c>
      <c r="BB68" s="7" t="s">
        <v>10</v>
      </c>
      <c r="BC68" s="7" t="s">
        <v>34</v>
      </c>
      <c r="BD68" s="7"/>
      <c r="BE68" t="b">
        <f t="shared" ref="BE68:BE131" si="24">EXACT(C68,AZ68)</f>
        <v>1</v>
      </c>
      <c r="BF68" t="b">
        <f t="shared" ref="BF68:BF131" si="25">EXACT(D68,BA68)</f>
        <v>1</v>
      </c>
      <c r="BG68" t="b">
        <f t="shared" ref="BG68:BG131" si="26">EXACT(E68,BB68)</f>
        <v>1</v>
      </c>
      <c r="BH68" t="b">
        <f t="shared" ref="BH68:BH131" si="27">EXACT(F68,BC68)</f>
        <v>1</v>
      </c>
    </row>
    <row r="69" spans="1:60" x14ac:dyDescent="0.3">
      <c r="A69">
        <v>66</v>
      </c>
      <c r="B69">
        <v>3</v>
      </c>
      <c r="C69" s="6" t="s">
        <v>605</v>
      </c>
      <c r="D69" s="6" t="s">
        <v>690</v>
      </c>
      <c r="E69" s="7" t="s">
        <v>48</v>
      </c>
      <c r="F69" s="7" t="s">
        <v>552</v>
      </c>
      <c r="G69" s="7">
        <f t="shared" si="14"/>
        <v>106</v>
      </c>
      <c r="H69" s="7">
        <f t="shared" si="15"/>
        <v>3</v>
      </c>
      <c r="I69" s="7">
        <f t="shared" si="16"/>
        <v>29</v>
      </c>
      <c r="J69" s="1">
        <f t="shared" si="17"/>
        <v>1</v>
      </c>
      <c r="K69" s="7">
        <f t="shared" si="18"/>
        <v>68</v>
      </c>
      <c r="L69" s="7">
        <f t="shared" si="19"/>
        <v>2</v>
      </c>
      <c r="M69" s="12">
        <f t="shared" si="20"/>
        <v>242</v>
      </c>
      <c r="N69" s="12">
        <f t="shared" si="21"/>
        <v>87</v>
      </c>
      <c r="O69" s="7">
        <f t="shared" si="22"/>
        <v>445</v>
      </c>
      <c r="P69" s="7">
        <f t="shared" si="23"/>
        <v>93</v>
      </c>
      <c r="Q69" s="7">
        <v>106</v>
      </c>
      <c r="R69" s="7">
        <v>3</v>
      </c>
      <c r="S69" s="7"/>
      <c r="T69" s="7">
        <v>346</v>
      </c>
      <c r="U69" s="5"/>
      <c r="V69" s="6" t="s">
        <v>605</v>
      </c>
      <c r="W69" s="6" t="s">
        <v>690</v>
      </c>
      <c r="X69" s="7" t="s">
        <v>48</v>
      </c>
      <c r="Y69" s="7" t="s">
        <v>552</v>
      </c>
      <c r="Z69" s="7"/>
      <c r="AA69" s="7">
        <v>29</v>
      </c>
      <c r="AB69" s="1">
        <v>1</v>
      </c>
      <c r="AC69" s="1"/>
      <c r="AD69" s="7">
        <v>346</v>
      </c>
      <c r="AE69" s="56">
        <v>2.4293981481481482E-2</v>
      </c>
      <c r="AF69" s="6" t="s">
        <v>605</v>
      </c>
      <c r="AG69" s="6" t="s">
        <v>690</v>
      </c>
      <c r="AH69" s="7" t="s">
        <v>48</v>
      </c>
      <c r="AI69" s="7" t="s">
        <v>552</v>
      </c>
      <c r="AJ69" s="7"/>
      <c r="AK69" s="7">
        <v>68</v>
      </c>
      <c r="AL69" s="7">
        <v>2</v>
      </c>
      <c r="AM69" s="7"/>
      <c r="AN69" s="7">
        <v>346</v>
      </c>
      <c r="AO69" s="11">
        <v>2.8946759259259259E-2</v>
      </c>
      <c r="AP69" s="6" t="s">
        <v>605</v>
      </c>
      <c r="AQ69" s="6" t="s">
        <v>690</v>
      </c>
      <c r="AR69" s="7" t="s">
        <v>48</v>
      </c>
      <c r="AS69" s="7" t="s">
        <v>552</v>
      </c>
      <c r="AT69" s="7"/>
      <c r="AU69" s="12">
        <f>AU$440</f>
        <v>242</v>
      </c>
      <c r="AV69" s="12">
        <f>AV$441</f>
        <v>87</v>
      </c>
      <c r="AW69" s="12"/>
      <c r="AX69" s="12"/>
      <c r="AY69" s="59"/>
      <c r="AZ69" s="13" t="str">
        <f>$V69</f>
        <v>Max</v>
      </c>
      <c r="BA69" s="13" t="str">
        <f>$W69</f>
        <v>Kercher</v>
      </c>
      <c r="BB69" s="12" t="str">
        <f>$X69</f>
        <v>U 20</v>
      </c>
      <c r="BC69" s="12" t="str">
        <f>$Y69</f>
        <v>TPK</v>
      </c>
      <c r="BD69" s="7"/>
      <c r="BE69" t="b">
        <f t="shared" si="24"/>
        <v>1</v>
      </c>
      <c r="BF69" t="b">
        <f t="shared" si="25"/>
        <v>1</v>
      </c>
      <c r="BG69" t="b">
        <f t="shared" si="26"/>
        <v>1</v>
      </c>
      <c r="BH69" t="b">
        <f t="shared" si="27"/>
        <v>1</v>
      </c>
    </row>
    <row r="70" spans="1:60" x14ac:dyDescent="0.3">
      <c r="A70">
        <v>67</v>
      </c>
      <c r="C70" s="6" t="str">
        <f>$AF70</f>
        <v>Mark</v>
      </c>
      <c r="D70" s="6" t="str">
        <f>$AG70</f>
        <v>Ford</v>
      </c>
      <c r="E70" s="7" t="str">
        <f>$AH70</f>
        <v>S</v>
      </c>
      <c r="F70" s="7" t="str">
        <f>$AI70</f>
        <v>WJ</v>
      </c>
      <c r="G70" s="12">
        <f t="shared" si="14"/>
        <v>266</v>
      </c>
      <c r="H70" s="12">
        <f t="shared" si="15"/>
        <v>0</v>
      </c>
      <c r="I70" s="7">
        <f t="shared" si="16"/>
        <v>65</v>
      </c>
      <c r="J70" s="1">
        <f t="shared" si="17"/>
        <v>0</v>
      </c>
      <c r="K70" s="7">
        <f t="shared" si="18"/>
        <v>45</v>
      </c>
      <c r="L70" s="7">
        <f t="shared" si="19"/>
        <v>0</v>
      </c>
      <c r="M70" s="7">
        <f t="shared" si="20"/>
        <v>87</v>
      </c>
      <c r="N70" s="7">
        <f t="shared" si="21"/>
        <v>0</v>
      </c>
      <c r="O70" s="7">
        <f t="shared" si="22"/>
        <v>463</v>
      </c>
      <c r="P70" s="7">
        <f t="shared" si="23"/>
        <v>0</v>
      </c>
      <c r="Q70" s="12">
        <f>Q$440</f>
        <v>266</v>
      </c>
      <c r="R70" s="12"/>
      <c r="S70" s="12"/>
      <c r="T70" s="12"/>
      <c r="U70" s="59"/>
      <c r="V70" s="13" t="str">
        <f>$AF70</f>
        <v>Mark</v>
      </c>
      <c r="W70" s="13" t="str">
        <f>$AG70</f>
        <v>Ford</v>
      </c>
      <c r="X70" s="12" t="str">
        <f>$AH70</f>
        <v>S</v>
      </c>
      <c r="Y70" s="12" t="str">
        <f>$AI70</f>
        <v>WJ</v>
      </c>
      <c r="Z70" s="7"/>
      <c r="AA70" s="7">
        <v>65</v>
      </c>
      <c r="AB70" s="1"/>
      <c r="AC70" s="1"/>
      <c r="AD70" s="7">
        <v>994</v>
      </c>
      <c r="AE70" s="56">
        <v>2.5833333333333333E-2</v>
      </c>
      <c r="AF70" s="6" t="s">
        <v>84</v>
      </c>
      <c r="AG70" s="6" t="s">
        <v>85</v>
      </c>
      <c r="AH70" s="7" t="s">
        <v>10</v>
      </c>
      <c r="AI70" s="7" t="s">
        <v>14</v>
      </c>
      <c r="AJ70" s="7"/>
      <c r="AK70" s="7">
        <v>45</v>
      </c>
      <c r="AL70" s="7"/>
      <c r="AM70" s="7"/>
      <c r="AN70" s="7">
        <v>994</v>
      </c>
      <c r="AO70" s="11">
        <v>2.7453703703703702E-2</v>
      </c>
      <c r="AP70" s="6" t="s">
        <v>84</v>
      </c>
      <c r="AQ70" s="6" t="s">
        <v>85</v>
      </c>
      <c r="AR70" s="7" t="s">
        <v>10</v>
      </c>
      <c r="AS70" s="7" t="s">
        <v>14</v>
      </c>
      <c r="AT70" s="7"/>
      <c r="AU70" s="7">
        <v>87</v>
      </c>
      <c r="AV70" s="7"/>
      <c r="AW70" s="7"/>
      <c r="AX70" s="7">
        <v>994</v>
      </c>
      <c r="AY70" s="11">
        <v>2.763888888888889E-2</v>
      </c>
      <c r="AZ70" s="6" t="s">
        <v>84</v>
      </c>
      <c r="BA70" s="6" t="s">
        <v>85</v>
      </c>
      <c r="BB70" s="7" t="s">
        <v>10</v>
      </c>
      <c r="BC70" s="7" t="s">
        <v>14</v>
      </c>
      <c r="BD70" s="7"/>
      <c r="BE70" t="b">
        <f t="shared" si="24"/>
        <v>1</v>
      </c>
      <c r="BF70" t="b">
        <f t="shared" si="25"/>
        <v>1</v>
      </c>
      <c r="BG70" t="b">
        <f t="shared" si="26"/>
        <v>1</v>
      </c>
      <c r="BH70" t="b">
        <f t="shared" si="27"/>
        <v>1</v>
      </c>
    </row>
    <row r="71" spans="1:60" x14ac:dyDescent="0.3">
      <c r="A71">
        <v>68</v>
      </c>
      <c r="C71" s="6" t="s">
        <v>124</v>
      </c>
      <c r="D71" s="6" t="s">
        <v>273</v>
      </c>
      <c r="E71" s="7" t="s">
        <v>10</v>
      </c>
      <c r="F71" s="7" t="s">
        <v>557</v>
      </c>
      <c r="G71" s="7">
        <f t="shared" si="14"/>
        <v>90</v>
      </c>
      <c r="H71" s="7">
        <f t="shared" si="15"/>
        <v>0</v>
      </c>
      <c r="I71" s="7">
        <f t="shared" si="16"/>
        <v>72</v>
      </c>
      <c r="J71" s="1">
        <f t="shared" si="17"/>
        <v>0</v>
      </c>
      <c r="K71" s="12">
        <f t="shared" si="18"/>
        <v>248</v>
      </c>
      <c r="L71" s="12">
        <f t="shared" si="19"/>
        <v>0</v>
      </c>
      <c r="M71" s="7">
        <f t="shared" si="20"/>
        <v>56</v>
      </c>
      <c r="N71" s="7">
        <f t="shared" si="21"/>
        <v>0</v>
      </c>
      <c r="O71" s="7">
        <f t="shared" si="22"/>
        <v>466</v>
      </c>
      <c r="P71" s="7">
        <f t="shared" si="23"/>
        <v>0</v>
      </c>
      <c r="Q71" s="7">
        <v>90</v>
      </c>
      <c r="R71" s="7"/>
      <c r="S71" s="7"/>
      <c r="T71" s="7">
        <v>701</v>
      </c>
      <c r="U71" s="5"/>
      <c r="V71" s="6" t="s">
        <v>124</v>
      </c>
      <c r="W71" s="6" t="s">
        <v>273</v>
      </c>
      <c r="X71" s="7" t="s">
        <v>10</v>
      </c>
      <c r="Y71" s="7" t="s">
        <v>557</v>
      </c>
      <c r="Z71" s="7"/>
      <c r="AA71" s="7">
        <v>72</v>
      </c>
      <c r="AB71" s="1"/>
      <c r="AC71" s="1"/>
      <c r="AD71" s="7">
        <v>701</v>
      </c>
      <c r="AE71" s="56">
        <v>2.6122685185185186E-2</v>
      </c>
      <c r="AF71" s="6" t="s">
        <v>124</v>
      </c>
      <c r="AG71" s="6" t="s">
        <v>273</v>
      </c>
      <c r="AH71" s="7" t="s">
        <v>10</v>
      </c>
      <c r="AI71" s="7" t="s">
        <v>557</v>
      </c>
      <c r="AJ71" s="7"/>
      <c r="AK71" s="12">
        <f>AK$440</f>
        <v>248</v>
      </c>
      <c r="AL71" s="12"/>
      <c r="AM71" s="12"/>
      <c r="AN71" s="12"/>
      <c r="AO71" s="59"/>
      <c r="AP71" s="13" t="str">
        <f>$V71</f>
        <v>Sam</v>
      </c>
      <c r="AQ71" s="13" t="str">
        <f>$W71</f>
        <v>Kennedy</v>
      </c>
      <c r="AR71" s="12" t="str">
        <f>$X71</f>
        <v>S</v>
      </c>
      <c r="AS71" s="12" t="str">
        <f>$Y71</f>
        <v>ORH</v>
      </c>
      <c r="AT71" s="7"/>
      <c r="AU71" s="7">
        <v>56</v>
      </c>
      <c r="AV71" s="7"/>
      <c r="AW71" s="7"/>
      <c r="AX71" s="7">
        <v>740</v>
      </c>
      <c r="AY71" s="11">
        <v>2.6238425925925925E-2</v>
      </c>
      <c r="AZ71" s="6" t="s">
        <v>124</v>
      </c>
      <c r="BA71" s="6" t="s">
        <v>273</v>
      </c>
      <c r="BB71" s="7" t="s">
        <v>10</v>
      </c>
      <c r="BC71" s="7" t="s">
        <v>557</v>
      </c>
      <c r="BD71" s="7"/>
      <c r="BE71" t="b">
        <f t="shared" si="24"/>
        <v>1</v>
      </c>
      <c r="BF71" t="b">
        <f t="shared" si="25"/>
        <v>1</v>
      </c>
      <c r="BG71" t="b">
        <f t="shared" si="26"/>
        <v>1</v>
      </c>
      <c r="BH71" t="b">
        <f t="shared" si="27"/>
        <v>1</v>
      </c>
    </row>
    <row r="72" spans="1:60" x14ac:dyDescent="0.3">
      <c r="A72">
        <v>69</v>
      </c>
      <c r="B72">
        <v>25</v>
      </c>
      <c r="C72" s="6" t="s">
        <v>84</v>
      </c>
      <c r="D72" s="6" t="s">
        <v>481</v>
      </c>
      <c r="E72" s="7" t="s">
        <v>17</v>
      </c>
      <c r="F72" s="7" t="s">
        <v>552</v>
      </c>
      <c r="G72" s="7">
        <f t="shared" si="14"/>
        <v>72</v>
      </c>
      <c r="H72" s="7">
        <f t="shared" si="15"/>
        <v>24</v>
      </c>
      <c r="I72" s="7">
        <f t="shared" si="16"/>
        <v>79</v>
      </c>
      <c r="J72" s="7">
        <f t="shared" si="17"/>
        <v>28</v>
      </c>
      <c r="K72" s="12">
        <f t="shared" si="18"/>
        <v>248</v>
      </c>
      <c r="L72" s="12">
        <f t="shared" si="19"/>
        <v>89</v>
      </c>
      <c r="M72" s="7">
        <f t="shared" si="20"/>
        <v>70</v>
      </c>
      <c r="N72" s="7">
        <f t="shared" si="21"/>
        <v>28</v>
      </c>
      <c r="O72" s="7">
        <f t="shared" si="22"/>
        <v>469</v>
      </c>
      <c r="P72" s="7">
        <f t="shared" si="23"/>
        <v>169</v>
      </c>
      <c r="Q72" s="7">
        <v>72</v>
      </c>
      <c r="R72" s="7">
        <v>24</v>
      </c>
      <c r="S72" s="7">
        <v>32</v>
      </c>
      <c r="T72" s="7">
        <v>362</v>
      </c>
      <c r="U72" s="5"/>
      <c r="V72" s="6" t="s">
        <v>84</v>
      </c>
      <c r="W72" s="6" t="s">
        <v>481</v>
      </c>
      <c r="X72" s="7" t="s">
        <v>17</v>
      </c>
      <c r="Y72" s="7" t="s">
        <v>552</v>
      </c>
      <c r="Z72" s="7"/>
      <c r="AA72" s="7">
        <v>79</v>
      </c>
      <c r="AB72" s="7">
        <v>28</v>
      </c>
      <c r="AC72" s="1">
        <v>38</v>
      </c>
      <c r="AD72" s="7">
        <v>362</v>
      </c>
      <c r="AE72" s="56">
        <v>2.6388888888888889E-2</v>
      </c>
      <c r="AF72" s="6" t="s">
        <v>84</v>
      </c>
      <c r="AG72" s="6" t="s">
        <v>481</v>
      </c>
      <c r="AH72" s="7" t="s">
        <v>17</v>
      </c>
      <c r="AI72" s="7" t="s">
        <v>552</v>
      </c>
      <c r="AJ72" s="7"/>
      <c r="AK72" s="12">
        <f>AK$440</f>
        <v>248</v>
      </c>
      <c r="AL72" s="12">
        <f>AL$441</f>
        <v>89</v>
      </c>
      <c r="AM72" s="12"/>
      <c r="AN72" s="12"/>
      <c r="AO72" s="59"/>
      <c r="AP72" s="13" t="str">
        <f>$V72</f>
        <v>Mark</v>
      </c>
      <c r="AQ72" s="13" t="str">
        <f>$W72</f>
        <v>Holloway</v>
      </c>
      <c r="AR72" s="12" t="str">
        <f>$X72</f>
        <v>V 40</v>
      </c>
      <c r="AS72" s="12" t="str">
        <f>$Y72</f>
        <v>TPK</v>
      </c>
      <c r="AT72" s="7"/>
      <c r="AU72" s="7">
        <v>70</v>
      </c>
      <c r="AV72" s="7">
        <v>28</v>
      </c>
      <c r="AW72" s="7">
        <v>36</v>
      </c>
      <c r="AX72" s="7">
        <v>362</v>
      </c>
      <c r="AY72" s="11">
        <v>2.6967592592592592E-2</v>
      </c>
      <c r="AZ72" s="6" t="s">
        <v>84</v>
      </c>
      <c r="BA72" s="6" t="s">
        <v>481</v>
      </c>
      <c r="BB72" s="7" t="s">
        <v>17</v>
      </c>
      <c r="BC72" s="7" t="s">
        <v>552</v>
      </c>
      <c r="BD72" s="7"/>
      <c r="BE72" t="b">
        <f t="shared" si="24"/>
        <v>1</v>
      </c>
      <c r="BF72" t="b">
        <f t="shared" si="25"/>
        <v>1</v>
      </c>
      <c r="BG72" t="b">
        <f t="shared" si="26"/>
        <v>1</v>
      </c>
      <c r="BH72" t="b">
        <f t="shared" si="27"/>
        <v>1</v>
      </c>
    </row>
    <row r="73" spans="1:60" x14ac:dyDescent="0.3">
      <c r="A73">
        <v>70</v>
      </c>
      <c r="C73" s="6" t="s">
        <v>193</v>
      </c>
      <c r="D73" s="6" t="s">
        <v>654</v>
      </c>
      <c r="E73" s="7" t="s">
        <v>10</v>
      </c>
      <c r="F73" s="7" t="s">
        <v>555</v>
      </c>
      <c r="G73" s="7">
        <f t="shared" si="14"/>
        <v>133</v>
      </c>
      <c r="H73" s="7">
        <f t="shared" si="15"/>
        <v>0</v>
      </c>
      <c r="I73" s="7">
        <f t="shared" si="16"/>
        <v>124</v>
      </c>
      <c r="J73" s="1">
        <f t="shared" si="17"/>
        <v>0</v>
      </c>
      <c r="K73" s="7">
        <f t="shared" si="18"/>
        <v>119</v>
      </c>
      <c r="L73" s="7">
        <f t="shared" si="19"/>
        <v>0</v>
      </c>
      <c r="M73" s="7">
        <f t="shared" si="20"/>
        <v>100</v>
      </c>
      <c r="N73" s="7">
        <f t="shared" si="21"/>
        <v>0</v>
      </c>
      <c r="O73" s="7">
        <f t="shared" si="22"/>
        <v>476</v>
      </c>
      <c r="P73" s="7">
        <f t="shared" si="23"/>
        <v>0</v>
      </c>
      <c r="Q73" s="7">
        <v>133</v>
      </c>
      <c r="R73" s="7"/>
      <c r="S73" s="7"/>
      <c r="T73" s="7">
        <v>31</v>
      </c>
      <c r="U73" s="5">
        <v>3.0347222222222223E-2</v>
      </c>
      <c r="V73" s="6" t="s">
        <v>193</v>
      </c>
      <c r="W73" s="6" t="s">
        <v>654</v>
      </c>
      <c r="X73" s="7" t="s">
        <v>10</v>
      </c>
      <c r="Y73" s="7" t="s">
        <v>555</v>
      </c>
      <c r="Z73" s="7"/>
      <c r="AA73" s="7">
        <v>124</v>
      </c>
      <c r="AB73" s="1"/>
      <c r="AC73" s="1"/>
      <c r="AD73" s="7">
        <v>31</v>
      </c>
      <c r="AE73" s="56">
        <v>2.8391203703703703E-2</v>
      </c>
      <c r="AF73" s="6" t="s">
        <v>193</v>
      </c>
      <c r="AG73" s="6" t="s">
        <v>654</v>
      </c>
      <c r="AH73" s="7" t="s">
        <v>10</v>
      </c>
      <c r="AI73" s="7" t="s">
        <v>555</v>
      </c>
      <c r="AJ73" s="7"/>
      <c r="AK73" s="7">
        <v>119</v>
      </c>
      <c r="AL73" s="7"/>
      <c r="AM73" s="7"/>
      <c r="AN73" s="7">
        <v>31</v>
      </c>
      <c r="AO73" s="11">
        <v>3.1689814814814816E-2</v>
      </c>
      <c r="AP73" s="6" t="s">
        <v>193</v>
      </c>
      <c r="AQ73" s="6" t="s">
        <v>654</v>
      </c>
      <c r="AR73" s="7" t="s">
        <v>10</v>
      </c>
      <c r="AS73" s="7" t="s">
        <v>555</v>
      </c>
      <c r="AT73" s="7"/>
      <c r="AU73" s="7">
        <v>100</v>
      </c>
      <c r="AV73" s="7"/>
      <c r="AW73" s="7"/>
      <c r="AX73" s="7">
        <v>31</v>
      </c>
      <c r="AY73" s="11">
        <v>2.8587962962962961E-2</v>
      </c>
      <c r="AZ73" s="6" t="s">
        <v>193</v>
      </c>
      <c r="BA73" s="6" t="s">
        <v>654</v>
      </c>
      <c r="BB73" s="7" t="s">
        <v>10</v>
      </c>
      <c r="BC73" s="7" t="s">
        <v>555</v>
      </c>
      <c r="BD73" s="7"/>
      <c r="BE73" t="b">
        <f t="shared" si="24"/>
        <v>1</v>
      </c>
      <c r="BF73" t="b">
        <f t="shared" si="25"/>
        <v>1</v>
      </c>
      <c r="BG73" t="b">
        <f t="shared" si="26"/>
        <v>1</v>
      </c>
      <c r="BH73" t="b">
        <f t="shared" si="27"/>
        <v>1</v>
      </c>
    </row>
    <row r="74" spans="1:60" x14ac:dyDescent="0.3">
      <c r="A74">
        <v>71</v>
      </c>
      <c r="C74" s="6" t="s">
        <v>43</v>
      </c>
      <c r="D74" s="6" t="s">
        <v>83</v>
      </c>
      <c r="E74" s="7" t="s">
        <v>10</v>
      </c>
      <c r="F74" s="7" t="s">
        <v>14</v>
      </c>
      <c r="G74" s="7">
        <f t="shared" si="14"/>
        <v>81</v>
      </c>
      <c r="H74" s="7">
        <f t="shared" si="15"/>
        <v>0</v>
      </c>
      <c r="I74" s="7">
        <f t="shared" si="16"/>
        <v>87</v>
      </c>
      <c r="J74" s="1">
        <f t="shared" si="17"/>
        <v>0</v>
      </c>
      <c r="K74" s="7">
        <f t="shared" si="18"/>
        <v>67</v>
      </c>
      <c r="L74" s="7">
        <f t="shared" si="19"/>
        <v>0</v>
      </c>
      <c r="M74" s="12">
        <f t="shared" si="20"/>
        <v>242</v>
      </c>
      <c r="N74" s="12">
        <f t="shared" si="21"/>
        <v>0</v>
      </c>
      <c r="O74" s="7">
        <f t="shared" si="22"/>
        <v>477</v>
      </c>
      <c r="P74" s="7">
        <f t="shared" si="23"/>
        <v>0</v>
      </c>
      <c r="Q74" s="7">
        <v>81</v>
      </c>
      <c r="R74" s="7"/>
      <c r="S74" s="7"/>
      <c r="T74" s="7">
        <v>974</v>
      </c>
      <c r="U74" s="5"/>
      <c r="V74" s="6" t="s">
        <v>43</v>
      </c>
      <c r="W74" s="6" t="s">
        <v>83</v>
      </c>
      <c r="X74" s="7" t="s">
        <v>10</v>
      </c>
      <c r="Y74" s="7" t="s">
        <v>14</v>
      </c>
      <c r="Z74" s="7"/>
      <c r="AA74" s="7">
        <v>87</v>
      </c>
      <c r="AB74" s="1"/>
      <c r="AC74" s="1"/>
      <c r="AD74" s="7">
        <v>974</v>
      </c>
      <c r="AE74" s="56">
        <v>2.6724537037037036E-2</v>
      </c>
      <c r="AF74" s="6" t="s">
        <v>43</v>
      </c>
      <c r="AG74" s="6" t="s">
        <v>83</v>
      </c>
      <c r="AH74" s="7" t="s">
        <v>10</v>
      </c>
      <c r="AI74" s="7" t="s">
        <v>14</v>
      </c>
      <c r="AJ74" s="7"/>
      <c r="AK74" s="7">
        <v>67</v>
      </c>
      <c r="AL74" s="7"/>
      <c r="AM74" s="7"/>
      <c r="AN74" s="7">
        <v>974</v>
      </c>
      <c r="AO74" s="11">
        <v>2.8923611111111112E-2</v>
      </c>
      <c r="AP74" s="6" t="s">
        <v>43</v>
      </c>
      <c r="AQ74" s="6" t="s">
        <v>83</v>
      </c>
      <c r="AR74" s="7" t="s">
        <v>10</v>
      </c>
      <c r="AS74" s="7" t="s">
        <v>14</v>
      </c>
      <c r="AT74" s="7"/>
      <c r="AU74" s="12">
        <f>AU$440</f>
        <v>242</v>
      </c>
      <c r="AV74" s="12"/>
      <c r="AW74" s="12"/>
      <c r="AX74" s="12"/>
      <c r="AY74" s="59"/>
      <c r="AZ74" s="13" t="str">
        <f>$V74</f>
        <v>Tom</v>
      </c>
      <c r="BA74" s="13" t="str">
        <f>$W74</f>
        <v>Porter</v>
      </c>
      <c r="BB74" s="12" t="str">
        <f>$X74</f>
        <v>S</v>
      </c>
      <c r="BC74" s="12" t="str">
        <f>$Y74</f>
        <v>WJ</v>
      </c>
      <c r="BD74" s="7"/>
      <c r="BE74" t="b">
        <f t="shared" si="24"/>
        <v>1</v>
      </c>
      <c r="BF74" t="b">
        <f t="shared" si="25"/>
        <v>1</v>
      </c>
      <c r="BG74" t="b">
        <f t="shared" si="26"/>
        <v>1</v>
      </c>
      <c r="BH74" t="b">
        <f t="shared" si="27"/>
        <v>1</v>
      </c>
    </row>
    <row r="75" spans="1:60" x14ac:dyDescent="0.3">
      <c r="A75">
        <v>71</v>
      </c>
      <c r="B75">
        <v>26</v>
      </c>
      <c r="C75" s="6" t="str">
        <f>$AF75</f>
        <v>John</v>
      </c>
      <c r="D75" s="6" t="str">
        <f>$AG75</f>
        <v>Rayner</v>
      </c>
      <c r="E75" s="7" t="str">
        <f>$AH75</f>
        <v>V 40</v>
      </c>
      <c r="F75" s="7" t="str">
        <f>$AI75</f>
        <v>NHRR</v>
      </c>
      <c r="G75" s="12">
        <f t="shared" si="14"/>
        <v>266</v>
      </c>
      <c r="H75" s="12">
        <f t="shared" si="15"/>
        <v>100</v>
      </c>
      <c r="I75" s="7">
        <f t="shared" si="16"/>
        <v>89</v>
      </c>
      <c r="J75" s="1">
        <f t="shared" si="17"/>
        <v>32</v>
      </c>
      <c r="K75" s="7">
        <f t="shared" si="18"/>
        <v>65</v>
      </c>
      <c r="L75" s="7">
        <f t="shared" si="19"/>
        <v>23</v>
      </c>
      <c r="M75" s="7">
        <f t="shared" si="20"/>
        <v>57</v>
      </c>
      <c r="N75" s="7">
        <f t="shared" si="21"/>
        <v>20</v>
      </c>
      <c r="O75" s="7">
        <f t="shared" si="22"/>
        <v>477</v>
      </c>
      <c r="P75" s="7">
        <f t="shared" si="23"/>
        <v>175</v>
      </c>
      <c r="Q75" s="12">
        <f>Q$440</f>
        <v>266</v>
      </c>
      <c r="R75" s="12">
        <f>R$441</f>
        <v>100</v>
      </c>
      <c r="S75" s="12"/>
      <c r="T75" s="12"/>
      <c r="U75" s="59"/>
      <c r="V75" s="13" t="str">
        <f>$AF75</f>
        <v>John</v>
      </c>
      <c r="W75" s="13" t="str">
        <f>$AG75</f>
        <v>Rayner</v>
      </c>
      <c r="X75" s="12" t="str">
        <f>$AH75</f>
        <v>V 40</v>
      </c>
      <c r="Y75" s="12" t="str">
        <f>$AI75</f>
        <v>NHRR</v>
      </c>
      <c r="Z75" s="7"/>
      <c r="AA75" s="7">
        <v>89</v>
      </c>
      <c r="AB75" s="1">
        <v>32</v>
      </c>
      <c r="AC75" s="1">
        <v>42</v>
      </c>
      <c r="AD75" s="7">
        <v>586</v>
      </c>
      <c r="AE75" s="56">
        <v>2.6747685185185183E-2</v>
      </c>
      <c r="AF75" s="6" t="s">
        <v>210</v>
      </c>
      <c r="AG75" s="6" t="s">
        <v>1525</v>
      </c>
      <c r="AH75" s="7" t="s">
        <v>17</v>
      </c>
      <c r="AI75" s="7" t="s">
        <v>550</v>
      </c>
      <c r="AJ75" s="7"/>
      <c r="AK75" s="7">
        <v>65</v>
      </c>
      <c r="AL75" s="7">
        <v>23</v>
      </c>
      <c r="AM75" s="7">
        <v>32</v>
      </c>
      <c r="AN75" s="7">
        <v>586</v>
      </c>
      <c r="AO75" s="11">
        <v>2.884259259259259E-2</v>
      </c>
      <c r="AP75" s="6" t="s">
        <v>210</v>
      </c>
      <c r="AQ75" s="6" t="s">
        <v>1525</v>
      </c>
      <c r="AR75" s="7" t="s">
        <v>17</v>
      </c>
      <c r="AS75" s="7" t="s">
        <v>550</v>
      </c>
      <c r="AT75" s="7"/>
      <c r="AU75" s="7">
        <v>57</v>
      </c>
      <c r="AV75" s="7">
        <v>20</v>
      </c>
      <c r="AW75" s="7">
        <v>28</v>
      </c>
      <c r="AX75" s="7">
        <v>616</v>
      </c>
      <c r="AY75" s="11">
        <v>2.6273148148148146E-2</v>
      </c>
      <c r="AZ75" s="6" t="s">
        <v>210</v>
      </c>
      <c r="BA75" s="6" t="s">
        <v>1525</v>
      </c>
      <c r="BB75" s="7" t="s">
        <v>17</v>
      </c>
      <c r="BC75" s="7" t="s">
        <v>550</v>
      </c>
      <c r="BD75" s="7"/>
      <c r="BE75" t="b">
        <f t="shared" si="24"/>
        <v>1</v>
      </c>
      <c r="BF75" t="b">
        <f t="shared" si="25"/>
        <v>1</v>
      </c>
      <c r="BG75" t="b">
        <f t="shared" si="26"/>
        <v>1</v>
      </c>
      <c r="BH75" t="b">
        <f t="shared" si="27"/>
        <v>1</v>
      </c>
    </row>
    <row r="76" spans="1:60" x14ac:dyDescent="0.3">
      <c r="A76">
        <v>73</v>
      </c>
      <c r="C76" s="6" t="s">
        <v>51</v>
      </c>
      <c r="D76" s="6" t="s">
        <v>576</v>
      </c>
      <c r="E76" s="7" t="s">
        <v>10</v>
      </c>
      <c r="F76" s="7" t="s">
        <v>552</v>
      </c>
      <c r="G76" s="7">
        <f t="shared" si="14"/>
        <v>56</v>
      </c>
      <c r="H76" s="7">
        <f t="shared" si="15"/>
        <v>0</v>
      </c>
      <c r="I76" s="12">
        <f t="shared" si="16"/>
        <v>298</v>
      </c>
      <c r="J76" s="12">
        <f t="shared" si="17"/>
        <v>0</v>
      </c>
      <c r="K76" s="7">
        <f t="shared" si="18"/>
        <v>54</v>
      </c>
      <c r="L76" s="7">
        <f t="shared" si="19"/>
        <v>0</v>
      </c>
      <c r="M76" s="7">
        <f t="shared" si="20"/>
        <v>71</v>
      </c>
      <c r="N76" s="7">
        <f t="shared" si="21"/>
        <v>0</v>
      </c>
      <c r="O76" s="7">
        <f t="shared" si="22"/>
        <v>479</v>
      </c>
      <c r="P76" s="7">
        <f t="shared" si="23"/>
        <v>0</v>
      </c>
      <c r="Q76" s="7">
        <v>56</v>
      </c>
      <c r="R76" s="7"/>
      <c r="S76" s="7"/>
      <c r="T76" s="7">
        <v>356</v>
      </c>
      <c r="U76" s="5"/>
      <c r="V76" s="6" t="s">
        <v>51</v>
      </c>
      <c r="W76" s="6" t="s">
        <v>576</v>
      </c>
      <c r="X76" s="7" t="s">
        <v>10</v>
      </c>
      <c r="Y76" s="7" t="s">
        <v>552</v>
      </c>
      <c r="Z76" s="7"/>
      <c r="AA76" s="12">
        <f>AA$440</f>
        <v>298</v>
      </c>
      <c r="AB76" s="12"/>
      <c r="AC76" s="12"/>
      <c r="AD76" s="12"/>
      <c r="AE76" s="59"/>
      <c r="AF76" s="13" t="str">
        <f>$V76</f>
        <v>Will</v>
      </c>
      <c r="AG76" s="13" t="str">
        <f>$W76</f>
        <v>Rowley</v>
      </c>
      <c r="AH76" s="12" t="str">
        <f>$X76</f>
        <v>S</v>
      </c>
      <c r="AI76" s="12" t="str">
        <f>$Y76</f>
        <v>TPK</v>
      </c>
      <c r="AJ76" s="7"/>
      <c r="AK76" s="7">
        <v>54</v>
      </c>
      <c r="AL76" s="7"/>
      <c r="AM76" s="7"/>
      <c r="AN76" s="7">
        <v>356</v>
      </c>
      <c r="AO76" s="11">
        <v>2.7858796296296295E-2</v>
      </c>
      <c r="AP76" s="6" t="s">
        <v>51</v>
      </c>
      <c r="AQ76" s="6" t="s">
        <v>576</v>
      </c>
      <c r="AR76" s="7" t="s">
        <v>10</v>
      </c>
      <c r="AS76" s="7" t="s">
        <v>552</v>
      </c>
      <c r="AT76" s="7"/>
      <c r="AU76" s="7">
        <v>71</v>
      </c>
      <c r="AV76" s="7"/>
      <c r="AW76" s="7"/>
      <c r="AX76" s="7">
        <v>356</v>
      </c>
      <c r="AY76" s="11">
        <v>2.6990740740740742E-2</v>
      </c>
      <c r="AZ76" s="6" t="s">
        <v>51</v>
      </c>
      <c r="BA76" s="6" t="s">
        <v>576</v>
      </c>
      <c r="BB76" s="7" t="s">
        <v>10</v>
      </c>
      <c r="BC76" s="7" t="s">
        <v>552</v>
      </c>
      <c r="BD76" s="7"/>
      <c r="BE76" t="b">
        <f t="shared" si="24"/>
        <v>1</v>
      </c>
      <c r="BF76" t="b">
        <f t="shared" si="25"/>
        <v>1</v>
      </c>
      <c r="BG76" t="b">
        <f t="shared" si="26"/>
        <v>1</v>
      </c>
      <c r="BH76" t="b">
        <f t="shared" si="27"/>
        <v>1</v>
      </c>
    </row>
    <row r="77" spans="1:60" x14ac:dyDescent="0.3">
      <c r="A77">
        <v>74</v>
      </c>
      <c r="B77">
        <v>10</v>
      </c>
      <c r="C77" s="6" t="s">
        <v>84</v>
      </c>
      <c r="D77" s="6" t="s">
        <v>626</v>
      </c>
      <c r="E77" s="7" t="s">
        <v>57</v>
      </c>
      <c r="F77" s="7" t="s">
        <v>552</v>
      </c>
      <c r="G77" s="7">
        <f t="shared" si="14"/>
        <v>101</v>
      </c>
      <c r="H77" s="7">
        <f t="shared" si="15"/>
        <v>15</v>
      </c>
      <c r="I77" s="7">
        <f t="shared" si="16"/>
        <v>110</v>
      </c>
      <c r="J77" s="1">
        <f t="shared" si="17"/>
        <v>17</v>
      </c>
      <c r="K77" s="7">
        <f t="shared" si="18"/>
        <v>117</v>
      </c>
      <c r="L77" s="7">
        <f t="shared" si="19"/>
        <v>24</v>
      </c>
      <c r="M77" s="7">
        <f t="shared" si="20"/>
        <v>152</v>
      </c>
      <c r="N77" s="7">
        <f t="shared" si="21"/>
        <v>33</v>
      </c>
      <c r="O77" s="7">
        <f t="shared" si="22"/>
        <v>480</v>
      </c>
      <c r="P77" s="7">
        <f t="shared" si="23"/>
        <v>89</v>
      </c>
      <c r="Q77" s="7">
        <v>101</v>
      </c>
      <c r="R77" s="7">
        <v>15</v>
      </c>
      <c r="S77" s="7">
        <v>50</v>
      </c>
      <c r="T77" s="7">
        <v>355</v>
      </c>
      <c r="U77" s="5"/>
      <c r="V77" s="6" t="s">
        <v>84</v>
      </c>
      <c r="W77" s="6" t="s">
        <v>626</v>
      </c>
      <c r="X77" s="7" t="s">
        <v>57</v>
      </c>
      <c r="Y77" s="7" t="s">
        <v>552</v>
      </c>
      <c r="Z77" s="7"/>
      <c r="AA77" s="7">
        <v>110</v>
      </c>
      <c r="AB77" s="1">
        <v>17</v>
      </c>
      <c r="AC77" s="1">
        <v>57</v>
      </c>
      <c r="AD77" s="7">
        <v>355</v>
      </c>
      <c r="AE77" s="56">
        <v>2.7523148148148147E-2</v>
      </c>
      <c r="AF77" s="6" t="s">
        <v>84</v>
      </c>
      <c r="AG77" s="6" t="s">
        <v>626</v>
      </c>
      <c r="AH77" s="7" t="s">
        <v>57</v>
      </c>
      <c r="AI77" s="7" t="s">
        <v>552</v>
      </c>
      <c r="AJ77" s="7"/>
      <c r="AK77" s="7">
        <v>117</v>
      </c>
      <c r="AL77" s="7">
        <v>24</v>
      </c>
      <c r="AM77" s="7">
        <v>68</v>
      </c>
      <c r="AN77" s="7">
        <v>355</v>
      </c>
      <c r="AO77" s="11">
        <v>3.1678240740740743E-2</v>
      </c>
      <c r="AP77" s="6" t="s">
        <v>84</v>
      </c>
      <c r="AQ77" s="6" t="s">
        <v>626</v>
      </c>
      <c r="AR77" s="7" t="s">
        <v>57</v>
      </c>
      <c r="AS77" s="7" t="s">
        <v>552</v>
      </c>
      <c r="AT77" s="7"/>
      <c r="AU77" s="7">
        <v>152</v>
      </c>
      <c r="AV77" s="7">
        <v>33</v>
      </c>
      <c r="AW77" s="7">
        <v>100</v>
      </c>
      <c r="AX77" s="7">
        <v>355</v>
      </c>
      <c r="AY77" s="11">
        <v>3.1469907407407405E-2</v>
      </c>
      <c r="AZ77" s="6" t="s">
        <v>84</v>
      </c>
      <c r="BA77" s="6" t="s">
        <v>626</v>
      </c>
      <c r="BB77" s="7" t="s">
        <v>57</v>
      </c>
      <c r="BC77" s="7" t="s">
        <v>552</v>
      </c>
      <c r="BD77" s="7"/>
      <c r="BE77" t="b">
        <f t="shared" si="24"/>
        <v>1</v>
      </c>
      <c r="BF77" t="b">
        <f t="shared" si="25"/>
        <v>1</v>
      </c>
      <c r="BG77" t="b">
        <f t="shared" si="26"/>
        <v>1</v>
      </c>
      <c r="BH77" t="b">
        <f t="shared" si="27"/>
        <v>1</v>
      </c>
    </row>
    <row r="78" spans="1:60" x14ac:dyDescent="0.3">
      <c r="A78">
        <v>75</v>
      </c>
      <c r="C78" s="6" t="s">
        <v>90</v>
      </c>
      <c r="D78" s="6" t="s">
        <v>1162</v>
      </c>
      <c r="E78" s="7" t="s">
        <v>10</v>
      </c>
      <c r="F78" s="7" t="s">
        <v>555</v>
      </c>
      <c r="G78" s="7">
        <f t="shared" si="14"/>
        <v>93</v>
      </c>
      <c r="H78" s="7">
        <f t="shared" si="15"/>
        <v>0</v>
      </c>
      <c r="I78" s="7">
        <f t="shared" si="16"/>
        <v>84</v>
      </c>
      <c r="J78" s="1">
        <f t="shared" si="17"/>
        <v>0</v>
      </c>
      <c r="K78" s="7">
        <f t="shared" si="18"/>
        <v>62</v>
      </c>
      <c r="L78" s="7">
        <f t="shared" si="19"/>
        <v>0</v>
      </c>
      <c r="M78" s="12">
        <f t="shared" si="20"/>
        <v>242</v>
      </c>
      <c r="N78" s="12">
        <f t="shared" si="21"/>
        <v>0</v>
      </c>
      <c r="O78" s="7">
        <f t="shared" si="22"/>
        <v>481</v>
      </c>
      <c r="P78" s="7">
        <f t="shared" si="23"/>
        <v>0</v>
      </c>
      <c r="Q78" s="7">
        <v>93</v>
      </c>
      <c r="R78" s="7"/>
      <c r="S78" s="7"/>
      <c r="T78" s="7">
        <v>70</v>
      </c>
      <c r="U78" s="5"/>
      <c r="V78" s="6" t="s">
        <v>90</v>
      </c>
      <c r="W78" s="6" t="s">
        <v>1162</v>
      </c>
      <c r="X78" s="7" t="s">
        <v>10</v>
      </c>
      <c r="Y78" s="7" t="s">
        <v>555</v>
      </c>
      <c r="Z78" s="7"/>
      <c r="AA78" s="7">
        <v>84</v>
      </c>
      <c r="AB78" s="1"/>
      <c r="AC78" s="1"/>
      <c r="AD78" s="7">
        <v>70</v>
      </c>
      <c r="AE78" s="56">
        <v>2.6539351851851852E-2</v>
      </c>
      <c r="AF78" s="6" t="s">
        <v>90</v>
      </c>
      <c r="AG78" s="6" t="s">
        <v>1162</v>
      </c>
      <c r="AH78" s="7" t="s">
        <v>10</v>
      </c>
      <c r="AI78" s="7" t="s">
        <v>555</v>
      </c>
      <c r="AJ78" s="7"/>
      <c r="AK78" s="7">
        <v>62</v>
      </c>
      <c r="AL78" s="7"/>
      <c r="AM78" s="7"/>
      <c r="AN78" s="7">
        <v>70</v>
      </c>
      <c r="AO78" s="11">
        <v>2.8622685185185185E-2</v>
      </c>
      <c r="AP78" s="6" t="s">
        <v>90</v>
      </c>
      <c r="AQ78" s="6" t="s">
        <v>1162</v>
      </c>
      <c r="AR78" s="7" t="s">
        <v>10</v>
      </c>
      <c r="AS78" s="7" t="s">
        <v>555</v>
      </c>
      <c r="AT78" s="7"/>
      <c r="AU78" s="12">
        <f>AU$440</f>
        <v>242</v>
      </c>
      <c r="AV78" s="12"/>
      <c r="AW78" s="12"/>
      <c r="AX78" s="12"/>
      <c r="AY78" s="59"/>
      <c r="AZ78" s="13" t="str">
        <f>$V78</f>
        <v>Matthew</v>
      </c>
      <c r="BA78" s="13" t="str">
        <f>$W78</f>
        <v>Kirby</v>
      </c>
      <c r="BB78" s="12" t="str">
        <f>$X78</f>
        <v>S</v>
      </c>
      <c r="BC78" s="12" t="str">
        <f>$Y78</f>
        <v>SAS</v>
      </c>
      <c r="BD78" s="7"/>
      <c r="BE78" t="b">
        <f t="shared" si="24"/>
        <v>1</v>
      </c>
      <c r="BF78" t="b">
        <f t="shared" si="25"/>
        <v>1</v>
      </c>
      <c r="BG78" t="b">
        <f t="shared" si="26"/>
        <v>1</v>
      </c>
      <c r="BH78" t="b">
        <f t="shared" si="27"/>
        <v>1</v>
      </c>
    </row>
    <row r="79" spans="1:60" x14ac:dyDescent="0.3">
      <c r="A79">
        <v>76</v>
      </c>
      <c r="B79">
        <v>24</v>
      </c>
      <c r="C79" s="6" t="s">
        <v>101</v>
      </c>
      <c r="D79" s="6" t="s">
        <v>102</v>
      </c>
      <c r="E79" s="7" t="s">
        <v>17</v>
      </c>
      <c r="F79" s="7" t="s">
        <v>34</v>
      </c>
      <c r="G79" s="7">
        <f t="shared" si="14"/>
        <v>71</v>
      </c>
      <c r="H79" s="7">
        <f t="shared" si="15"/>
        <v>23</v>
      </c>
      <c r="I79" s="12">
        <f t="shared" si="16"/>
        <v>298</v>
      </c>
      <c r="J79" s="12">
        <f t="shared" si="17"/>
        <v>101</v>
      </c>
      <c r="K79" s="7">
        <f t="shared" si="18"/>
        <v>55</v>
      </c>
      <c r="L79" s="7">
        <f t="shared" si="19"/>
        <v>22</v>
      </c>
      <c r="M79" s="7">
        <f t="shared" si="20"/>
        <v>60</v>
      </c>
      <c r="N79" s="7">
        <f t="shared" si="21"/>
        <v>22</v>
      </c>
      <c r="O79" s="7">
        <f t="shared" si="22"/>
        <v>484</v>
      </c>
      <c r="P79" s="7">
        <f t="shared" si="23"/>
        <v>168</v>
      </c>
      <c r="Q79" s="7">
        <v>71</v>
      </c>
      <c r="R79" s="7">
        <v>23</v>
      </c>
      <c r="S79" s="7">
        <v>31</v>
      </c>
      <c r="T79" s="7">
        <v>860</v>
      </c>
      <c r="U79" s="5"/>
      <c r="V79" s="6" t="s">
        <v>101</v>
      </c>
      <c r="W79" s="6" t="s">
        <v>102</v>
      </c>
      <c r="X79" s="7" t="s">
        <v>17</v>
      </c>
      <c r="Y79" s="7" t="s">
        <v>34</v>
      </c>
      <c r="Z79" s="7"/>
      <c r="AA79" s="12">
        <f>AA$440</f>
        <v>298</v>
      </c>
      <c r="AB79" s="12">
        <f>AB$441</f>
        <v>101</v>
      </c>
      <c r="AC79" s="12"/>
      <c r="AD79" s="12"/>
      <c r="AE79" s="59"/>
      <c r="AF79" s="13" t="str">
        <f>$V79</f>
        <v>Simon</v>
      </c>
      <c r="AG79" s="13" t="str">
        <f>$W79</f>
        <v>Bostock</v>
      </c>
      <c r="AH79" s="12" t="str">
        <f>$X79</f>
        <v>V 40</v>
      </c>
      <c r="AI79" s="12" t="str">
        <f>$Y79</f>
        <v>GCR</v>
      </c>
      <c r="AJ79" s="7"/>
      <c r="AK79" s="7">
        <v>55</v>
      </c>
      <c r="AL79" s="7">
        <v>22</v>
      </c>
      <c r="AM79" s="7">
        <v>27</v>
      </c>
      <c r="AN79" s="7">
        <v>860</v>
      </c>
      <c r="AO79" s="11">
        <v>2.7893518518518515E-2</v>
      </c>
      <c r="AP79" s="6" t="s">
        <v>101</v>
      </c>
      <c r="AQ79" s="6" t="s">
        <v>102</v>
      </c>
      <c r="AR79" s="7" t="s">
        <v>17</v>
      </c>
      <c r="AS79" s="7" t="s">
        <v>34</v>
      </c>
      <c r="AT79" s="7"/>
      <c r="AU79" s="7">
        <v>60</v>
      </c>
      <c r="AV79" s="7">
        <v>22</v>
      </c>
      <c r="AW79" s="7">
        <v>30</v>
      </c>
      <c r="AX79" s="7">
        <v>860</v>
      </c>
      <c r="AY79" s="11">
        <v>2.6527777777777779E-2</v>
      </c>
      <c r="AZ79" s="6" t="s">
        <v>101</v>
      </c>
      <c r="BA79" s="6" t="s">
        <v>102</v>
      </c>
      <c r="BB79" s="7" t="s">
        <v>17</v>
      </c>
      <c r="BC79" s="7" t="s">
        <v>34</v>
      </c>
      <c r="BD79" s="7"/>
      <c r="BE79" t="b">
        <f t="shared" si="24"/>
        <v>1</v>
      </c>
      <c r="BF79" t="b">
        <f t="shared" si="25"/>
        <v>1</v>
      </c>
      <c r="BG79" t="b">
        <f t="shared" si="26"/>
        <v>1</v>
      </c>
      <c r="BH79" t="b">
        <f t="shared" si="27"/>
        <v>1</v>
      </c>
    </row>
    <row r="80" spans="1:60" x14ac:dyDescent="0.3">
      <c r="A80">
        <v>77</v>
      </c>
      <c r="B80">
        <v>14</v>
      </c>
      <c r="C80" s="6" t="s">
        <v>55</v>
      </c>
      <c r="D80" s="6" t="s">
        <v>72</v>
      </c>
      <c r="E80" s="7" t="s">
        <v>57</v>
      </c>
      <c r="F80" s="7" t="s">
        <v>34</v>
      </c>
      <c r="G80" s="7">
        <f t="shared" si="14"/>
        <v>62</v>
      </c>
      <c r="H80" s="7">
        <f t="shared" si="15"/>
        <v>6</v>
      </c>
      <c r="I80" s="12">
        <f t="shared" si="16"/>
        <v>298</v>
      </c>
      <c r="J80" s="12">
        <f t="shared" si="17"/>
        <v>84</v>
      </c>
      <c r="K80" s="7">
        <f t="shared" si="18"/>
        <v>77</v>
      </c>
      <c r="L80" s="7">
        <f t="shared" si="19"/>
        <v>11</v>
      </c>
      <c r="M80" s="7">
        <f t="shared" si="20"/>
        <v>48</v>
      </c>
      <c r="N80" s="7">
        <f t="shared" si="21"/>
        <v>5</v>
      </c>
      <c r="O80" s="7">
        <f t="shared" si="22"/>
        <v>485</v>
      </c>
      <c r="P80" s="7">
        <f t="shared" si="23"/>
        <v>106</v>
      </c>
      <c r="Q80" s="7">
        <v>62</v>
      </c>
      <c r="R80" s="7">
        <v>6</v>
      </c>
      <c r="S80" s="7">
        <v>27</v>
      </c>
      <c r="T80" s="7">
        <v>866</v>
      </c>
      <c r="U80" s="5"/>
      <c r="V80" s="6" t="s">
        <v>55</v>
      </c>
      <c r="W80" s="6" t="s">
        <v>72</v>
      </c>
      <c r="X80" s="7" t="s">
        <v>57</v>
      </c>
      <c r="Y80" s="7" t="s">
        <v>34</v>
      </c>
      <c r="Z80" s="7"/>
      <c r="AA80" s="12">
        <f>AA$440</f>
        <v>298</v>
      </c>
      <c r="AB80" s="12">
        <f>AB$442</f>
        <v>84</v>
      </c>
      <c r="AC80" s="12"/>
      <c r="AD80" s="12"/>
      <c r="AE80" s="59"/>
      <c r="AF80" s="13" t="str">
        <f>$V80</f>
        <v>Rob</v>
      </c>
      <c r="AG80" s="13" t="str">
        <f>$W80</f>
        <v>Casserley</v>
      </c>
      <c r="AH80" s="12" t="str">
        <f>$X80</f>
        <v>V 50</v>
      </c>
      <c r="AI80" s="12" t="str">
        <f>$Y80</f>
        <v>GCR</v>
      </c>
      <c r="AJ80" s="7"/>
      <c r="AK80" s="7">
        <v>77</v>
      </c>
      <c r="AL80" s="7">
        <v>11</v>
      </c>
      <c r="AM80" s="7">
        <v>38</v>
      </c>
      <c r="AN80" s="7">
        <v>866</v>
      </c>
      <c r="AO80" s="11">
        <v>2.929398148148148E-2</v>
      </c>
      <c r="AP80" s="6" t="s">
        <v>55</v>
      </c>
      <c r="AQ80" s="6" t="s">
        <v>72</v>
      </c>
      <c r="AR80" s="7" t="s">
        <v>57</v>
      </c>
      <c r="AS80" s="7" t="s">
        <v>34</v>
      </c>
      <c r="AT80" s="7"/>
      <c r="AU80" s="7">
        <v>48</v>
      </c>
      <c r="AV80" s="7">
        <v>5</v>
      </c>
      <c r="AW80" s="7">
        <v>21</v>
      </c>
      <c r="AX80" s="7">
        <v>866</v>
      </c>
      <c r="AY80" s="11">
        <v>2.5706018518518517E-2</v>
      </c>
      <c r="AZ80" s="6" t="s">
        <v>55</v>
      </c>
      <c r="BA80" s="6" t="s">
        <v>72</v>
      </c>
      <c r="BB80" s="7" t="s">
        <v>57</v>
      </c>
      <c r="BC80" s="7" t="s">
        <v>34</v>
      </c>
      <c r="BD80" s="7"/>
      <c r="BE80" t="b">
        <f t="shared" si="24"/>
        <v>1</v>
      </c>
      <c r="BF80" t="b">
        <f t="shared" si="25"/>
        <v>1</v>
      </c>
      <c r="BG80" t="b">
        <f t="shared" si="26"/>
        <v>1</v>
      </c>
      <c r="BH80" t="b">
        <f t="shared" si="27"/>
        <v>1</v>
      </c>
    </row>
    <row r="81" spans="1:60" x14ac:dyDescent="0.3">
      <c r="A81">
        <v>78</v>
      </c>
      <c r="B81">
        <v>28</v>
      </c>
      <c r="C81" s="6" t="s">
        <v>634</v>
      </c>
      <c r="D81" s="6" t="s">
        <v>326</v>
      </c>
      <c r="E81" s="7" t="s">
        <v>17</v>
      </c>
      <c r="F81" s="7" t="s">
        <v>552</v>
      </c>
      <c r="G81" s="7">
        <f t="shared" si="14"/>
        <v>134</v>
      </c>
      <c r="H81" s="7">
        <f t="shared" si="15"/>
        <v>50</v>
      </c>
      <c r="I81" s="7">
        <f t="shared" si="16"/>
        <v>152</v>
      </c>
      <c r="J81" s="1">
        <f t="shared" si="17"/>
        <v>53</v>
      </c>
      <c r="K81" s="7">
        <f t="shared" si="18"/>
        <v>94</v>
      </c>
      <c r="L81" s="7">
        <f t="shared" si="19"/>
        <v>36</v>
      </c>
      <c r="M81" s="7">
        <f t="shared" si="20"/>
        <v>108</v>
      </c>
      <c r="N81" s="7">
        <f t="shared" si="21"/>
        <v>42</v>
      </c>
      <c r="O81" s="7">
        <f t="shared" si="22"/>
        <v>488</v>
      </c>
      <c r="P81" s="7">
        <f t="shared" si="23"/>
        <v>181</v>
      </c>
      <c r="Q81" s="7">
        <v>134</v>
      </c>
      <c r="R81" s="7">
        <v>50</v>
      </c>
      <c r="S81" s="7">
        <v>74</v>
      </c>
      <c r="T81" s="7">
        <v>354</v>
      </c>
      <c r="U81" s="5">
        <v>3.0381944444444448E-2</v>
      </c>
      <c r="V81" s="6" t="s">
        <v>634</v>
      </c>
      <c r="W81" s="6" t="s">
        <v>326</v>
      </c>
      <c r="X81" s="7" t="s">
        <v>17</v>
      </c>
      <c r="Y81" s="7" t="s">
        <v>552</v>
      </c>
      <c r="Z81" s="7"/>
      <c r="AA81" s="7">
        <v>152</v>
      </c>
      <c r="AB81" s="1">
        <v>53</v>
      </c>
      <c r="AC81" s="1">
        <v>86</v>
      </c>
      <c r="AD81" s="7">
        <v>354</v>
      </c>
      <c r="AE81" s="56">
        <v>2.960648148148148E-2</v>
      </c>
      <c r="AF81" s="6" t="s">
        <v>634</v>
      </c>
      <c r="AG81" s="6" t="s">
        <v>326</v>
      </c>
      <c r="AH81" s="7" t="s">
        <v>17</v>
      </c>
      <c r="AI81" s="7" t="s">
        <v>552</v>
      </c>
      <c r="AJ81" s="7"/>
      <c r="AK81" s="7">
        <v>94</v>
      </c>
      <c r="AL81" s="7">
        <v>36</v>
      </c>
      <c r="AM81" s="7">
        <v>52</v>
      </c>
      <c r="AN81" s="7">
        <v>354</v>
      </c>
      <c r="AO81" s="11">
        <v>3.0162037037037032E-2</v>
      </c>
      <c r="AP81" s="6" t="s">
        <v>634</v>
      </c>
      <c r="AQ81" s="6" t="s">
        <v>326</v>
      </c>
      <c r="AR81" s="7" t="s">
        <v>17</v>
      </c>
      <c r="AS81" s="7" t="s">
        <v>552</v>
      </c>
      <c r="AT81" s="7"/>
      <c r="AU81" s="7">
        <v>108</v>
      </c>
      <c r="AV81" s="7">
        <v>42</v>
      </c>
      <c r="AW81" s="7">
        <v>62</v>
      </c>
      <c r="AX81" s="7">
        <v>354</v>
      </c>
      <c r="AY81" s="11">
        <v>2.8969907407407406E-2</v>
      </c>
      <c r="AZ81" s="6" t="s">
        <v>634</v>
      </c>
      <c r="BA81" s="6" t="s">
        <v>326</v>
      </c>
      <c r="BB81" s="7" t="s">
        <v>17</v>
      </c>
      <c r="BC81" s="7" t="s">
        <v>552</v>
      </c>
      <c r="BD81" s="7"/>
      <c r="BE81" t="b">
        <f t="shared" si="24"/>
        <v>1</v>
      </c>
      <c r="BF81" t="b">
        <f t="shared" si="25"/>
        <v>1</v>
      </c>
      <c r="BG81" t="b">
        <f t="shared" si="26"/>
        <v>1</v>
      </c>
      <c r="BH81" t="b">
        <f t="shared" si="27"/>
        <v>1</v>
      </c>
    </row>
    <row r="82" spans="1:60" x14ac:dyDescent="0.3">
      <c r="A82">
        <v>79</v>
      </c>
      <c r="C82" s="6" t="s">
        <v>318</v>
      </c>
      <c r="D82" s="6" t="s">
        <v>624</v>
      </c>
      <c r="E82" s="7" t="s">
        <v>10</v>
      </c>
      <c r="F82" s="7" t="s">
        <v>555</v>
      </c>
      <c r="G82" s="7">
        <f t="shared" si="14"/>
        <v>79</v>
      </c>
      <c r="H82" s="7">
        <f t="shared" si="15"/>
        <v>0</v>
      </c>
      <c r="I82" s="7">
        <f t="shared" si="16"/>
        <v>88</v>
      </c>
      <c r="J82" s="1">
        <f t="shared" si="17"/>
        <v>0</v>
      </c>
      <c r="K82" s="7">
        <f t="shared" si="18"/>
        <v>83</v>
      </c>
      <c r="L82" s="7">
        <f t="shared" si="19"/>
        <v>0</v>
      </c>
      <c r="M82" s="12">
        <f t="shared" si="20"/>
        <v>242</v>
      </c>
      <c r="N82" s="12">
        <f t="shared" si="21"/>
        <v>0</v>
      </c>
      <c r="O82" s="7">
        <f t="shared" si="22"/>
        <v>492</v>
      </c>
      <c r="P82" s="7">
        <f t="shared" si="23"/>
        <v>0</v>
      </c>
      <c r="Q82" s="7">
        <v>79</v>
      </c>
      <c r="R82" s="7"/>
      <c r="S82" s="7"/>
      <c r="T82" s="7">
        <v>63</v>
      </c>
      <c r="U82" s="5">
        <v>2.7291666666666669E-2</v>
      </c>
      <c r="V82" s="6" t="s">
        <v>318</v>
      </c>
      <c r="W82" s="6" t="s">
        <v>624</v>
      </c>
      <c r="X82" s="7" t="s">
        <v>10</v>
      </c>
      <c r="Y82" s="7" t="s">
        <v>555</v>
      </c>
      <c r="Z82" s="7"/>
      <c r="AA82" s="7">
        <v>88</v>
      </c>
      <c r="AB82" s="1"/>
      <c r="AC82" s="1"/>
      <c r="AD82" s="7">
        <v>63</v>
      </c>
      <c r="AE82" s="56">
        <v>2.6736111111111113E-2</v>
      </c>
      <c r="AF82" s="6" t="s">
        <v>318</v>
      </c>
      <c r="AG82" s="6" t="s">
        <v>624</v>
      </c>
      <c r="AH82" s="7" t="s">
        <v>10</v>
      </c>
      <c r="AI82" s="7" t="s">
        <v>555</v>
      </c>
      <c r="AJ82" s="7"/>
      <c r="AK82" s="7">
        <v>83</v>
      </c>
      <c r="AL82" s="7"/>
      <c r="AM82" s="7"/>
      <c r="AN82" s="7">
        <v>63</v>
      </c>
      <c r="AO82" s="11">
        <v>2.9525462962962965E-2</v>
      </c>
      <c r="AP82" s="6" t="s">
        <v>318</v>
      </c>
      <c r="AQ82" s="6" t="s">
        <v>624</v>
      </c>
      <c r="AR82" s="7" t="s">
        <v>10</v>
      </c>
      <c r="AS82" s="7" t="s">
        <v>555</v>
      </c>
      <c r="AT82" s="7"/>
      <c r="AU82" s="12">
        <f>AU$440</f>
        <v>242</v>
      </c>
      <c r="AV82" s="12"/>
      <c r="AW82" s="12"/>
      <c r="AX82" s="12"/>
      <c r="AY82" s="59"/>
      <c r="AZ82" s="13" t="str">
        <f>$V82</f>
        <v>Alex</v>
      </c>
      <c r="BA82" s="13" t="str">
        <f>$W82</f>
        <v>Johnston</v>
      </c>
      <c r="BB82" s="12" t="str">
        <f>$X82</f>
        <v>S</v>
      </c>
      <c r="BC82" s="12" t="str">
        <f>$Y82</f>
        <v>SAS</v>
      </c>
      <c r="BD82" s="7"/>
      <c r="BE82" t="b">
        <f t="shared" si="24"/>
        <v>1</v>
      </c>
      <c r="BF82" t="b">
        <f t="shared" si="25"/>
        <v>1</v>
      </c>
      <c r="BG82" t="b">
        <f t="shared" si="26"/>
        <v>1</v>
      </c>
      <c r="BH82" t="b">
        <f t="shared" si="27"/>
        <v>1</v>
      </c>
    </row>
    <row r="83" spans="1:60" x14ac:dyDescent="0.3">
      <c r="A83">
        <v>80</v>
      </c>
      <c r="B83">
        <v>11</v>
      </c>
      <c r="C83" s="6" t="s">
        <v>40</v>
      </c>
      <c r="D83" s="6" t="s">
        <v>631</v>
      </c>
      <c r="E83" s="7" t="s">
        <v>57</v>
      </c>
      <c r="F83" s="7" t="s">
        <v>555</v>
      </c>
      <c r="G83" s="7">
        <f t="shared" si="14"/>
        <v>131</v>
      </c>
      <c r="H83" s="7">
        <f t="shared" si="15"/>
        <v>22</v>
      </c>
      <c r="I83" s="7">
        <f t="shared" si="16"/>
        <v>137</v>
      </c>
      <c r="J83" s="1">
        <f t="shared" si="17"/>
        <v>25</v>
      </c>
      <c r="K83" s="7">
        <f t="shared" si="18"/>
        <v>116</v>
      </c>
      <c r="L83" s="7">
        <f t="shared" si="19"/>
        <v>23</v>
      </c>
      <c r="M83" s="7">
        <f t="shared" si="20"/>
        <v>112</v>
      </c>
      <c r="N83" s="7">
        <f t="shared" si="21"/>
        <v>22</v>
      </c>
      <c r="O83" s="7">
        <f t="shared" si="22"/>
        <v>496</v>
      </c>
      <c r="P83" s="7">
        <f t="shared" si="23"/>
        <v>92</v>
      </c>
      <c r="Q83" s="7">
        <v>131</v>
      </c>
      <c r="R83" s="7">
        <v>22</v>
      </c>
      <c r="S83" s="7">
        <v>72</v>
      </c>
      <c r="T83" s="7">
        <v>44</v>
      </c>
      <c r="U83" s="5">
        <v>3.019675925925926E-2</v>
      </c>
      <c r="V83" s="6" t="s">
        <v>40</v>
      </c>
      <c r="W83" s="6" t="s">
        <v>631</v>
      </c>
      <c r="X83" s="7" t="s">
        <v>57</v>
      </c>
      <c r="Y83" s="7" t="s">
        <v>555</v>
      </c>
      <c r="Z83" s="7"/>
      <c r="AA83" s="7">
        <v>137</v>
      </c>
      <c r="AB83" s="1">
        <v>25</v>
      </c>
      <c r="AC83" s="1">
        <v>75</v>
      </c>
      <c r="AD83" s="7">
        <v>44</v>
      </c>
      <c r="AE83" s="56">
        <v>2.9155092592592594E-2</v>
      </c>
      <c r="AF83" s="6" t="s">
        <v>40</v>
      </c>
      <c r="AG83" s="6" t="s">
        <v>631</v>
      </c>
      <c r="AH83" s="7" t="s">
        <v>57</v>
      </c>
      <c r="AI83" s="7" t="s">
        <v>555</v>
      </c>
      <c r="AJ83" s="7"/>
      <c r="AK83" s="7">
        <v>116</v>
      </c>
      <c r="AL83" s="7">
        <v>23</v>
      </c>
      <c r="AM83" s="7">
        <v>67</v>
      </c>
      <c r="AN83" s="7">
        <v>44</v>
      </c>
      <c r="AO83" s="11">
        <v>3.1608796296296295E-2</v>
      </c>
      <c r="AP83" s="6" t="s">
        <v>40</v>
      </c>
      <c r="AQ83" s="6" t="s">
        <v>631</v>
      </c>
      <c r="AR83" s="7" t="s">
        <v>57</v>
      </c>
      <c r="AS83" s="7" t="s">
        <v>555</v>
      </c>
      <c r="AT83" s="7"/>
      <c r="AU83" s="7">
        <v>112</v>
      </c>
      <c r="AV83" s="7">
        <v>22</v>
      </c>
      <c r="AW83" s="7">
        <v>66</v>
      </c>
      <c r="AX83" s="7">
        <v>44</v>
      </c>
      <c r="AY83" s="11">
        <v>2.9259259259259259E-2</v>
      </c>
      <c r="AZ83" s="6" t="s">
        <v>40</v>
      </c>
      <c r="BA83" s="6" t="s">
        <v>631</v>
      </c>
      <c r="BB83" s="7" t="s">
        <v>57</v>
      </c>
      <c r="BC83" s="7" t="s">
        <v>555</v>
      </c>
      <c r="BD83" s="7"/>
      <c r="BE83" t="b">
        <f t="shared" si="24"/>
        <v>1</v>
      </c>
      <c r="BF83" t="b">
        <f t="shared" si="25"/>
        <v>1</v>
      </c>
      <c r="BG83" t="b">
        <f t="shared" si="26"/>
        <v>1</v>
      </c>
      <c r="BH83" t="b">
        <f t="shared" si="27"/>
        <v>1</v>
      </c>
    </row>
    <row r="84" spans="1:60" x14ac:dyDescent="0.3">
      <c r="A84">
        <v>81</v>
      </c>
      <c r="C84" s="6" t="s">
        <v>146</v>
      </c>
      <c r="D84" s="6" t="s">
        <v>203</v>
      </c>
      <c r="E84" s="7" t="s">
        <v>10</v>
      </c>
      <c r="F84" s="7" t="s">
        <v>14</v>
      </c>
      <c r="G84" s="7">
        <f t="shared" si="14"/>
        <v>120</v>
      </c>
      <c r="H84" s="7">
        <f t="shared" si="15"/>
        <v>0</v>
      </c>
      <c r="I84" s="7">
        <f t="shared" si="16"/>
        <v>138</v>
      </c>
      <c r="J84" s="1">
        <f t="shared" si="17"/>
        <v>0</v>
      </c>
      <c r="K84" s="7">
        <f t="shared" si="18"/>
        <v>109</v>
      </c>
      <c r="L84" s="7">
        <f t="shared" si="19"/>
        <v>0</v>
      </c>
      <c r="M84" s="7">
        <f t="shared" si="20"/>
        <v>130</v>
      </c>
      <c r="N84" s="7">
        <f t="shared" si="21"/>
        <v>0</v>
      </c>
      <c r="O84" s="7">
        <f t="shared" si="22"/>
        <v>497</v>
      </c>
      <c r="P84" s="7">
        <f t="shared" si="23"/>
        <v>0</v>
      </c>
      <c r="Q84" s="7">
        <v>120</v>
      </c>
      <c r="R84" s="7"/>
      <c r="S84" s="7"/>
      <c r="T84" s="7">
        <v>979</v>
      </c>
      <c r="U84" s="5"/>
      <c r="V84" s="6" t="s">
        <v>146</v>
      </c>
      <c r="W84" s="6" t="s">
        <v>203</v>
      </c>
      <c r="X84" s="7" t="s">
        <v>10</v>
      </c>
      <c r="Y84" s="7" t="s">
        <v>14</v>
      </c>
      <c r="Z84" s="7"/>
      <c r="AA84" s="7">
        <v>138</v>
      </c>
      <c r="AB84" s="1"/>
      <c r="AC84" s="1"/>
      <c r="AD84" s="7">
        <v>979</v>
      </c>
      <c r="AE84" s="56">
        <v>2.9201388888888888E-2</v>
      </c>
      <c r="AF84" s="6" t="s">
        <v>146</v>
      </c>
      <c r="AG84" s="6" t="s">
        <v>203</v>
      </c>
      <c r="AH84" s="7" t="s">
        <v>10</v>
      </c>
      <c r="AI84" s="7" t="s">
        <v>14</v>
      </c>
      <c r="AJ84" s="7"/>
      <c r="AK84" s="7">
        <v>109</v>
      </c>
      <c r="AL84" s="7"/>
      <c r="AM84" s="7"/>
      <c r="AN84" s="7">
        <v>979</v>
      </c>
      <c r="AO84" s="11">
        <v>3.0902777777777779E-2</v>
      </c>
      <c r="AP84" s="6" t="s">
        <v>146</v>
      </c>
      <c r="AQ84" s="6" t="s">
        <v>203</v>
      </c>
      <c r="AR84" s="7" t="s">
        <v>10</v>
      </c>
      <c r="AS84" s="7" t="s">
        <v>14</v>
      </c>
      <c r="AT84" s="7"/>
      <c r="AU84" s="7">
        <v>130</v>
      </c>
      <c r="AV84" s="7"/>
      <c r="AW84" s="7"/>
      <c r="AX84" s="7">
        <v>979</v>
      </c>
      <c r="AY84" s="11">
        <v>3.0104166666666668E-2</v>
      </c>
      <c r="AZ84" s="6" t="s">
        <v>146</v>
      </c>
      <c r="BA84" s="6" t="s">
        <v>203</v>
      </c>
      <c r="BB84" s="7" t="s">
        <v>10</v>
      </c>
      <c r="BC84" s="7" t="s">
        <v>14</v>
      </c>
      <c r="BD84" s="7"/>
      <c r="BE84" t="b">
        <f t="shared" si="24"/>
        <v>1</v>
      </c>
      <c r="BF84" t="b">
        <f t="shared" si="25"/>
        <v>1</v>
      </c>
      <c r="BG84" t="b">
        <f t="shared" si="26"/>
        <v>1</v>
      </c>
      <c r="BH84" t="b">
        <f t="shared" si="27"/>
        <v>1</v>
      </c>
    </row>
    <row r="85" spans="1:60" x14ac:dyDescent="0.3">
      <c r="A85">
        <v>82</v>
      </c>
      <c r="B85">
        <v>27</v>
      </c>
      <c r="C85" s="6" t="s">
        <v>145</v>
      </c>
      <c r="D85" s="6" t="s">
        <v>589</v>
      </c>
      <c r="E85" s="7" t="s">
        <v>17</v>
      </c>
      <c r="F85" s="7" t="s">
        <v>550</v>
      </c>
      <c r="G85" s="7">
        <f t="shared" si="14"/>
        <v>97</v>
      </c>
      <c r="H85" s="7">
        <f t="shared" si="15"/>
        <v>34</v>
      </c>
      <c r="I85" s="7">
        <f t="shared" si="16"/>
        <v>86</v>
      </c>
      <c r="J85" s="7">
        <f t="shared" si="17"/>
        <v>31</v>
      </c>
      <c r="K85" s="7">
        <f t="shared" si="18"/>
        <v>73</v>
      </c>
      <c r="L85" s="7">
        <f t="shared" si="19"/>
        <v>27</v>
      </c>
      <c r="M85" s="12">
        <f t="shared" si="20"/>
        <v>242</v>
      </c>
      <c r="N85" s="12">
        <f t="shared" si="21"/>
        <v>87</v>
      </c>
      <c r="O85" s="7">
        <f t="shared" si="22"/>
        <v>498</v>
      </c>
      <c r="P85" s="7">
        <f t="shared" si="23"/>
        <v>179</v>
      </c>
      <c r="Q85" s="7">
        <v>97</v>
      </c>
      <c r="R85" s="7">
        <v>34</v>
      </c>
      <c r="S85" s="7">
        <v>47</v>
      </c>
      <c r="T85" s="7">
        <v>570</v>
      </c>
      <c r="U85" s="5">
        <v>2.8009259259259258E-2</v>
      </c>
      <c r="V85" s="6" t="s">
        <v>145</v>
      </c>
      <c r="W85" s="6" t="s">
        <v>589</v>
      </c>
      <c r="X85" s="7" t="s">
        <v>17</v>
      </c>
      <c r="Y85" s="7" t="s">
        <v>550</v>
      </c>
      <c r="Z85" s="7"/>
      <c r="AA85" s="7">
        <v>86</v>
      </c>
      <c r="AB85" s="7">
        <v>31</v>
      </c>
      <c r="AC85" s="1">
        <v>41</v>
      </c>
      <c r="AD85" s="7">
        <v>570</v>
      </c>
      <c r="AE85" s="56">
        <v>2.6701388888888893E-2</v>
      </c>
      <c r="AF85" s="6" t="s">
        <v>145</v>
      </c>
      <c r="AG85" s="6" t="s">
        <v>589</v>
      </c>
      <c r="AH85" s="7" t="s">
        <v>17</v>
      </c>
      <c r="AI85" s="7" t="s">
        <v>550</v>
      </c>
      <c r="AJ85" s="7"/>
      <c r="AK85" s="7">
        <v>73</v>
      </c>
      <c r="AL85" s="7">
        <v>27</v>
      </c>
      <c r="AM85" s="7">
        <v>36</v>
      </c>
      <c r="AN85" s="7">
        <v>623</v>
      </c>
      <c r="AO85" s="11">
        <v>2.9131944444444446E-2</v>
      </c>
      <c r="AP85" s="6" t="s">
        <v>145</v>
      </c>
      <c r="AQ85" s="6" t="s">
        <v>589</v>
      </c>
      <c r="AR85" s="7" t="s">
        <v>17</v>
      </c>
      <c r="AS85" s="7" t="s">
        <v>550</v>
      </c>
      <c r="AT85" s="7"/>
      <c r="AU85" s="12">
        <f>AU$440</f>
        <v>242</v>
      </c>
      <c r="AV85" s="12">
        <f>AV$441</f>
        <v>87</v>
      </c>
      <c r="AW85" s="12"/>
      <c r="AX85" s="12"/>
      <c r="AY85" s="59"/>
      <c r="AZ85" s="13" t="str">
        <f>$V85</f>
        <v>Mike</v>
      </c>
      <c r="BA85" s="13" t="str">
        <f>$W85</f>
        <v>Banister</v>
      </c>
      <c r="BB85" s="12" t="str">
        <f>$X85</f>
        <v>V 40</v>
      </c>
      <c r="BC85" s="12" t="str">
        <f>$Y85</f>
        <v>NHRR</v>
      </c>
      <c r="BD85" s="7"/>
      <c r="BE85" t="b">
        <f t="shared" si="24"/>
        <v>1</v>
      </c>
      <c r="BF85" t="b">
        <f t="shared" si="25"/>
        <v>1</v>
      </c>
      <c r="BG85" t="b">
        <f t="shared" si="26"/>
        <v>1</v>
      </c>
      <c r="BH85" t="b">
        <f t="shared" si="27"/>
        <v>1</v>
      </c>
    </row>
    <row r="86" spans="1:60" x14ac:dyDescent="0.3">
      <c r="A86">
        <v>83</v>
      </c>
      <c r="B86">
        <v>16</v>
      </c>
      <c r="C86" s="6" t="s">
        <v>204</v>
      </c>
      <c r="D86" s="6" t="s">
        <v>615</v>
      </c>
      <c r="E86" s="7" t="s">
        <v>57</v>
      </c>
      <c r="F86" s="7" t="s">
        <v>555</v>
      </c>
      <c r="G86" s="7">
        <f t="shared" si="14"/>
        <v>89</v>
      </c>
      <c r="H86" s="7">
        <f t="shared" si="15"/>
        <v>12</v>
      </c>
      <c r="I86" s="7">
        <f t="shared" si="16"/>
        <v>93</v>
      </c>
      <c r="J86" s="1">
        <f t="shared" si="17"/>
        <v>11</v>
      </c>
      <c r="K86" s="12">
        <f t="shared" si="18"/>
        <v>248</v>
      </c>
      <c r="L86" s="12">
        <f t="shared" si="19"/>
        <v>77</v>
      </c>
      <c r="M86" s="7">
        <f t="shared" si="20"/>
        <v>77</v>
      </c>
      <c r="N86" s="7">
        <f t="shared" si="21"/>
        <v>11</v>
      </c>
      <c r="O86" s="7">
        <f t="shared" si="22"/>
        <v>507</v>
      </c>
      <c r="P86" s="7">
        <f t="shared" si="23"/>
        <v>111</v>
      </c>
      <c r="Q86" s="7">
        <v>89</v>
      </c>
      <c r="R86" s="7">
        <v>12</v>
      </c>
      <c r="S86" s="7">
        <v>42</v>
      </c>
      <c r="T86" s="7">
        <v>18</v>
      </c>
      <c r="U86" s="5"/>
      <c r="V86" s="6" t="s">
        <v>204</v>
      </c>
      <c r="W86" s="6" t="s">
        <v>615</v>
      </c>
      <c r="X86" s="7" t="s">
        <v>57</v>
      </c>
      <c r="Y86" s="7" t="s">
        <v>555</v>
      </c>
      <c r="Z86" s="7"/>
      <c r="AA86" s="7">
        <v>93</v>
      </c>
      <c r="AB86" s="1">
        <v>11</v>
      </c>
      <c r="AC86" s="7">
        <v>43</v>
      </c>
      <c r="AD86" s="7">
        <v>18</v>
      </c>
      <c r="AE86" s="56">
        <v>2.6851851851851849E-2</v>
      </c>
      <c r="AF86" s="6" t="s">
        <v>204</v>
      </c>
      <c r="AG86" s="6" t="s">
        <v>615</v>
      </c>
      <c r="AH86" s="7" t="s">
        <v>57</v>
      </c>
      <c r="AI86" s="7" t="s">
        <v>555</v>
      </c>
      <c r="AJ86" s="7"/>
      <c r="AK86" s="12">
        <f>AK$440</f>
        <v>248</v>
      </c>
      <c r="AL86" s="12">
        <f>AL$442</f>
        <v>77</v>
      </c>
      <c r="AM86" s="12"/>
      <c r="AN86" s="12"/>
      <c r="AO86" s="59"/>
      <c r="AP86" s="13" t="str">
        <f>$V86</f>
        <v>Nigel</v>
      </c>
      <c r="AQ86" s="13" t="str">
        <f>$W86</f>
        <v>Aston</v>
      </c>
      <c r="AR86" s="12" t="str">
        <f>$X86</f>
        <v>V 50</v>
      </c>
      <c r="AS86" s="12" t="str">
        <f>$Y86</f>
        <v>SAS</v>
      </c>
      <c r="AT86" s="7"/>
      <c r="AU86" s="7">
        <v>77</v>
      </c>
      <c r="AV86" s="7">
        <v>11</v>
      </c>
      <c r="AW86" s="7">
        <v>40</v>
      </c>
      <c r="AX86" s="7">
        <v>18</v>
      </c>
      <c r="AY86" s="11">
        <v>2.7291666666666669E-2</v>
      </c>
      <c r="AZ86" s="6" t="s">
        <v>204</v>
      </c>
      <c r="BA86" s="6" t="s">
        <v>615</v>
      </c>
      <c r="BB86" s="7" t="s">
        <v>57</v>
      </c>
      <c r="BC86" s="7" t="s">
        <v>555</v>
      </c>
      <c r="BD86" s="7"/>
      <c r="BE86" t="b">
        <f t="shared" si="24"/>
        <v>1</v>
      </c>
      <c r="BF86" t="b">
        <f t="shared" si="25"/>
        <v>1</v>
      </c>
      <c r="BG86" t="b">
        <f t="shared" si="26"/>
        <v>1</v>
      </c>
      <c r="BH86" t="b">
        <f t="shared" si="27"/>
        <v>1</v>
      </c>
    </row>
    <row r="87" spans="1:60" x14ac:dyDescent="0.3">
      <c r="A87">
        <v>84</v>
      </c>
      <c r="C87" s="6" t="s">
        <v>92</v>
      </c>
      <c r="D87" s="6" t="s">
        <v>1197</v>
      </c>
      <c r="E87" s="7" t="s">
        <v>10</v>
      </c>
      <c r="F87" s="7" t="s">
        <v>34</v>
      </c>
      <c r="G87" s="7">
        <f t="shared" si="14"/>
        <v>102</v>
      </c>
      <c r="H87" s="7">
        <f t="shared" si="15"/>
        <v>0</v>
      </c>
      <c r="I87" s="7">
        <f t="shared" si="16"/>
        <v>92</v>
      </c>
      <c r="J87" s="1">
        <f t="shared" si="17"/>
        <v>0</v>
      </c>
      <c r="K87" s="7">
        <f t="shared" si="18"/>
        <v>75</v>
      </c>
      <c r="L87" s="7">
        <f t="shared" si="19"/>
        <v>0</v>
      </c>
      <c r="M87" s="12">
        <f t="shared" si="20"/>
        <v>242</v>
      </c>
      <c r="N87" s="12">
        <f t="shared" si="21"/>
        <v>0</v>
      </c>
      <c r="O87" s="7">
        <f t="shared" si="22"/>
        <v>511</v>
      </c>
      <c r="P87" s="7">
        <f t="shared" si="23"/>
        <v>0</v>
      </c>
      <c r="Q87" s="7">
        <v>102</v>
      </c>
      <c r="R87" s="7"/>
      <c r="S87" s="7"/>
      <c r="T87" s="7">
        <v>850</v>
      </c>
      <c r="U87" s="5"/>
      <c r="V87" s="6" t="s">
        <v>92</v>
      </c>
      <c r="W87" s="6" t="s">
        <v>1197</v>
      </c>
      <c r="X87" s="7" t="s">
        <v>10</v>
      </c>
      <c r="Y87" s="7" t="s">
        <v>34</v>
      </c>
      <c r="Z87" s="7"/>
      <c r="AA87" s="7">
        <v>92</v>
      </c>
      <c r="AB87" s="1"/>
      <c r="AC87" s="1"/>
      <c r="AD87" s="7">
        <v>850</v>
      </c>
      <c r="AE87" s="56">
        <v>2.6805555555555558E-2</v>
      </c>
      <c r="AF87" s="6" t="s">
        <v>92</v>
      </c>
      <c r="AG87" s="6" t="s">
        <v>1197</v>
      </c>
      <c r="AH87" s="7" t="s">
        <v>10</v>
      </c>
      <c r="AI87" s="7" t="s">
        <v>34</v>
      </c>
      <c r="AJ87" s="7"/>
      <c r="AK87" s="7">
        <v>75</v>
      </c>
      <c r="AL87" s="7"/>
      <c r="AM87" s="7"/>
      <c r="AN87" s="7">
        <v>850</v>
      </c>
      <c r="AO87" s="11">
        <v>2.9166666666666667E-2</v>
      </c>
      <c r="AP87" s="6" t="s">
        <v>92</v>
      </c>
      <c r="AQ87" s="6" t="s">
        <v>1197</v>
      </c>
      <c r="AR87" s="7" t="s">
        <v>10</v>
      </c>
      <c r="AS87" s="7" t="s">
        <v>34</v>
      </c>
      <c r="AT87" s="7"/>
      <c r="AU87" s="12">
        <f>AU$440</f>
        <v>242</v>
      </c>
      <c r="AV87" s="12"/>
      <c r="AW87" s="12"/>
      <c r="AX87" s="12"/>
      <c r="AY87" s="59"/>
      <c r="AZ87" s="13" t="str">
        <f>$V87</f>
        <v>Joe</v>
      </c>
      <c r="BA87" s="13" t="str">
        <f>$W87</f>
        <v>Ansbro</v>
      </c>
      <c r="BB87" s="12" t="str">
        <f>$X87</f>
        <v>S</v>
      </c>
      <c r="BC87" s="12" t="str">
        <f>$Y87</f>
        <v>GCR</v>
      </c>
      <c r="BD87" s="7"/>
      <c r="BE87" t="b">
        <f t="shared" si="24"/>
        <v>1</v>
      </c>
      <c r="BF87" t="b">
        <f t="shared" si="25"/>
        <v>1</v>
      </c>
      <c r="BG87" t="b">
        <f t="shared" si="26"/>
        <v>1</v>
      </c>
      <c r="BH87" t="b">
        <f t="shared" si="27"/>
        <v>1</v>
      </c>
    </row>
    <row r="88" spans="1:60" x14ac:dyDescent="0.3">
      <c r="A88">
        <v>85</v>
      </c>
      <c r="B88">
        <v>29</v>
      </c>
      <c r="C88" s="6" t="s">
        <v>318</v>
      </c>
      <c r="D88" s="6" t="s">
        <v>1736</v>
      </c>
      <c r="E88" s="7" t="s">
        <v>17</v>
      </c>
      <c r="F88" s="7" t="s">
        <v>557</v>
      </c>
      <c r="G88" s="7">
        <f t="shared" si="14"/>
        <v>96</v>
      </c>
      <c r="H88" s="7">
        <f t="shared" si="15"/>
        <v>33</v>
      </c>
      <c r="I88" s="7">
        <f t="shared" si="16"/>
        <v>95</v>
      </c>
      <c r="J88" s="7">
        <f t="shared" si="17"/>
        <v>33</v>
      </c>
      <c r="K88" s="7">
        <f t="shared" si="18"/>
        <v>82</v>
      </c>
      <c r="L88" s="7">
        <f t="shared" si="19"/>
        <v>29</v>
      </c>
      <c r="M88" s="12">
        <f t="shared" si="20"/>
        <v>242</v>
      </c>
      <c r="N88" s="12">
        <f t="shared" si="21"/>
        <v>87</v>
      </c>
      <c r="O88" s="7">
        <f t="shared" si="22"/>
        <v>515</v>
      </c>
      <c r="P88" s="7">
        <f t="shared" si="23"/>
        <v>182</v>
      </c>
      <c r="Q88" s="7">
        <v>96</v>
      </c>
      <c r="R88" s="7">
        <v>33</v>
      </c>
      <c r="S88" s="7">
        <v>46</v>
      </c>
      <c r="T88" s="7">
        <v>627</v>
      </c>
      <c r="U88" s="5">
        <v>2.7986111111111111E-2</v>
      </c>
      <c r="V88" s="6" t="s">
        <v>318</v>
      </c>
      <c r="W88" s="6" t="s">
        <v>1195</v>
      </c>
      <c r="X88" s="7" t="s">
        <v>17</v>
      </c>
      <c r="Y88" s="7" t="s">
        <v>557</v>
      </c>
      <c r="Z88" s="7"/>
      <c r="AA88" s="7">
        <v>95</v>
      </c>
      <c r="AB88" s="7">
        <v>33</v>
      </c>
      <c r="AC88" s="1">
        <v>45</v>
      </c>
      <c r="AD88" s="7">
        <v>627</v>
      </c>
      <c r="AE88" s="56">
        <v>2.6956018518518522E-2</v>
      </c>
      <c r="AF88" s="6" t="s">
        <v>318</v>
      </c>
      <c r="AG88" s="6" t="s">
        <v>1195</v>
      </c>
      <c r="AH88" s="7" t="s">
        <v>17</v>
      </c>
      <c r="AI88" s="7" t="s">
        <v>557</v>
      </c>
      <c r="AJ88" s="7"/>
      <c r="AK88" s="7">
        <v>82</v>
      </c>
      <c r="AL88" s="7">
        <v>29</v>
      </c>
      <c r="AM88" s="7">
        <v>43</v>
      </c>
      <c r="AN88" s="7">
        <v>627</v>
      </c>
      <c r="AO88" s="11">
        <v>2.9421296296296296E-2</v>
      </c>
      <c r="AP88" s="6" t="s">
        <v>318</v>
      </c>
      <c r="AQ88" s="6" t="s">
        <v>1736</v>
      </c>
      <c r="AR88" s="7" t="s">
        <v>17</v>
      </c>
      <c r="AS88" s="7" t="s">
        <v>557</v>
      </c>
      <c r="AT88" s="7"/>
      <c r="AU88" s="12">
        <f>AU$440</f>
        <v>242</v>
      </c>
      <c r="AV88" s="12">
        <f>AV$441</f>
        <v>87</v>
      </c>
      <c r="AW88" s="12"/>
      <c r="AX88" s="12"/>
      <c r="AY88" s="59"/>
      <c r="AZ88" s="13" t="str">
        <f>$V88</f>
        <v>Alex</v>
      </c>
      <c r="BA88" s="13" t="str">
        <f>$W88</f>
        <v>Picking*</v>
      </c>
      <c r="BB88" s="12" t="str">
        <f>$X88</f>
        <v>V 40</v>
      </c>
      <c r="BC88" s="12" t="str">
        <f>$Y88</f>
        <v>ORH</v>
      </c>
      <c r="BD88" s="7"/>
      <c r="BE88" t="b">
        <f t="shared" si="24"/>
        <v>1</v>
      </c>
      <c r="BF88" t="b">
        <f t="shared" si="25"/>
        <v>0</v>
      </c>
      <c r="BG88" t="b">
        <f t="shared" si="26"/>
        <v>1</v>
      </c>
      <c r="BH88" t="b">
        <f t="shared" si="27"/>
        <v>1</v>
      </c>
    </row>
    <row r="89" spans="1:60" x14ac:dyDescent="0.3">
      <c r="A89">
        <v>86</v>
      </c>
      <c r="C89" s="6" t="str">
        <f>$AF89</f>
        <v>Cameron</v>
      </c>
      <c r="D89" s="6" t="str">
        <f>$AG89</f>
        <v>Dockerill*</v>
      </c>
      <c r="E89" s="7" t="str">
        <f>$AH89</f>
        <v>S</v>
      </c>
      <c r="F89" s="7" t="str">
        <f>$AI89</f>
        <v>SAS</v>
      </c>
      <c r="G89" s="12">
        <f t="shared" si="14"/>
        <v>266</v>
      </c>
      <c r="H89" s="12">
        <f t="shared" si="15"/>
        <v>0</v>
      </c>
      <c r="I89" s="7">
        <f t="shared" si="16"/>
        <v>1</v>
      </c>
      <c r="J89" s="7">
        <f t="shared" si="17"/>
        <v>0</v>
      </c>
      <c r="K89" s="12">
        <f t="shared" si="18"/>
        <v>248</v>
      </c>
      <c r="L89" s="12">
        <f t="shared" si="19"/>
        <v>0</v>
      </c>
      <c r="M89" s="7">
        <f t="shared" si="20"/>
        <v>1</v>
      </c>
      <c r="N89" s="7">
        <f t="shared" si="21"/>
        <v>0</v>
      </c>
      <c r="O89" s="7">
        <f t="shared" si="22"/>
        <v>516</v>
      </c>
      <c r="P89" s="7">
        <f t="shared" si="23"/>
        <v>0</v>
      </c>
      <c r="Q89" s="12">
        <f>Q$440</f>
        <v>266</v>
      </c>
      <c r="R89" s="12"/>
      <c r="S89" s="12"/>
      <c r="T89" s="12"/>
      <c r="U89" s="59"/>
      <c r="V89" s="13" t="str">
        <f>$AF89</f>
        <v>Cameron</v>
      </c>
      <c r="W89" s="13" t="str">
        <f>$AG89</f>
        <v>Dockerill*</v>
      </c>
      <c r="X89" s="12" t="str">
        <f>$AH89</f>
        <v>S</v>
      </c>
      <c r="Y89" s="12" t="str">
        <f>$AI89</f>
        <v>SAS</v>
      </c>
      <c r="Z89" s="7"/>
      <c r="AA89" s="7">
        <v>1</v>
      </c>
      <c r="AB89" s="7"/>
      <c r="AC89" s="7"/>
      <c r="AD89" s="7">
        <v>42</v>
      </c>
      <c r="AE89" s="56">
        <v>2.1712962962962965E-2</v>
      </c>
      <c r="AF89" s="6" t="s">
        <v>1370</v>
      </c>
      <c r="AG89" s="6" t="s">
        <v>1517</v>
      </c>
      <c r="AH89" s="7" t="s">
        <v>10</v>
      </c>
      <c r="AI89" s="7" t="s">
        <v>555</v>
      </c>
      <c r="AJ89" s="7"/>
      <c r="AK89" s="12">
        <f>AK$440</f>
        <v>248</v>
      </c>
      <c r="AL89" s="12"/>
      <c r="AM89" s="12"/>
      <c r="AN89" s="12"/>
      <c r="AO89" s="59"/>
      <c r="AP89" s="13" t="str">
        <f>$V89</f>
        <v>Cameron</v>
      </c>
      <c r="AQ89" s="13" t="str">
        <f>$W89</f>
        <v>Dockerill*</v>
      </c>
      <c r="AR89" s="12" t="str">
        <f>$X89</f>
        <v>S</v>
      </c>
      <c r="AS89" s="12" t="str">
        <f>$Y89</f>
        <v>SAS</v>
      </c>
      <c r="AT89" s="7"/>
      <c r="AU89" s="7">
        <v>1</v>
      </c>
      <c r="AV89" s="7"/>
      <c r="AW89" s="7"/>
      <c r="AX89" s="7">
        <v>42</v>
      </c>
      <c r="AY89" s="11">
        <v>2.1898148148148149E-2</v>
      </c>
      <c r="AZ89" s="6" t="s">
        <v>1370</v>
      </c>
      <c r="BA89" s="6" t="s">
        <v>1517</v>
      </c>
      <c r="BB89" s="7" t="s">
        <v>10</v>
      </c>
      <c r="BC89" s="7" t="s">
        <v>555</v>
      </c>
      <c r="BD89" s="7"/>
      <c r="BE89" t="b">
        <f t="shared" si="24"/>
        <v>1</v>
      </c>
      <c r="BF89" t="b">
        <f t="shared" si="25"/>
        <v>1</v>
      </c>
      <c r="BG89" t="b">
        <f t="shared" si="26"/>
        <v>1</v>
      </c>
      <c r="BH89" t="b">
        <f t="shared" si="27"/>
        <v>1</v>
      </c>
    </row>
    <row r="90" spans="1:60" x14ac:dyDescent="0.3">
      <c r="A90">
        <v>87</v>
      </c>
      <c r="B90">
        <v>30</v>
      </c>
      <c r="C90" s="6" t="s">
        <v>50</v>
      </c>
      <c r="D90" s="6" t="s">
        <v>80</v>
      </c>
      <c r="E90" s="7" t="s">
        <v>17</v>
      </c>
      <c r="F90" s="7" t="s">
        <v>34</v>
      </c>
      <c r="G90" s="7">
        <f t="shared" si="14"/>
        <v>86</v>
      </c>
      <c r="H90" s="7">
        <f t="shared" si="15"/>
        <v>29</v>
      </c>
      <c r="I90" s="7">
        <f t="shared" si="16"/>
        <v>99</v>
      </c>
      <c r="J90" s="7">
        <f t="shared" si="17"/>
        <v>36</v>
      </c>
      <c r="K90" s="12">
        <f t="shared" si="18"/>
        <v>248</v>
      </c>
      <c r="L90" s="12">
        <f t="shared" si="19"/>
        <v>89</v>
      </c>
      <c r="M90" s="7">
        <f t="shared" si="20"/>
        <v>85</v>
      </c>
      <c r="N90" s="7">
        <f t="shared" si="21"/>
        <v>33</v>
      </c>
      <c r="O90" s="7">
        <f t="shared" si="22"/>
        <v>518</v>
      </c>
      <c r="P90" s="7">
        <f t="shared" si="23"/>
        <v>187</v>
      </c>
      <c r="Q90" s="7">
        <v>86</v>
      </c>
      <c r="R90" s="7">
        <v>29</v>
      </c>
      <c r="S90" s="7">
        <v>39</v>
      </c>
      <c r="T90" s="7">
        <v>884</v>
      </c>
      <c r="U90" s="5"/>
      <c r="V90" s="6" t="s">
        <v>50</v>
      </c>
      <c r="W90" s="6" t="s">
        <v>80</v>
      </c>
      <c r="X90" s="7" t="s">
        <v>17</v>
      </c>
      <c r="Y90" s="7" t="s">
        <v>34</v>
      </c>
      <c r="Z90" s="7"/>
      <c r="AA90" s="7">
        <v>99</v>
      </c>
      <c r="AB90" s="7">
        <v>36</v>
      </c>
      <c r="AC90" s="1">
        <v>48</v>
      </c>
      <c r="AD90" s="7">
        <v>884</v>
      </c>
      <c r="AE90" s="56">
        <v>2.7141203703703706E-2</v>
      </c>
      <c r="AF90" s="6" t="s">
        <v>50</v>
      </c>
      <c r="AG90" s="6" t="s">
        <v>80</v>
      </c>
      <c r="AH90" s="7" t="s">
        <v>17</v>
      </c>
      <c r="AI90" s="7" t="s">
        <v>34</v>
      </c>
      <c r="AJ90" s="7"/>
      <c r="AK90" s="12">
        <f>AK$440</f>
        <v>248</v>
      </c>
      <c r="AL90" s="12">
        <f>AL$441</f>
        <v>89</v>
      </c>
      <c r="AM90" s="12"/>
      <c r="AN90" s="12"/>
      <c r="AO90" s="59"/>
      <c r="AP90" s="13" t="str">
        <f>$V90</f>
        <v>Andy</v>
      </c>
      <c r="AQ90" s="13" t="str">
        <f>$W90</f>
        <v>Gittins</v>
      </c>
      <c r="AR90" s="12" t="str">
        <f>$X90</f>
        <v>V 40</v>
      </c>
      <c r="AS90" s="12" t="str">
        <f>$Y90</f>
        <v>GCR</v>
      </c>
      <c r="AT90" s="7"/>
      <c r="AU90" s="7">
        <v>85</v>
      </c>
      <c r="AV90" s="7">
        <v>33</v>
      </c>
      <c r="AW90" s="7">
        <v>46</v>
      </c>
      <c r="AX90" s="7">
        <v>884</v>
      </c>
      <c r="AY90" s="11">
        <v>2.7569444444444445E-2</v>
      </c>
      <c r="AZ90" s="6" t="s">
        <v>50</v>
      </c>
      <c r="BA90" s="6" t="s">
        <v>80</v>
      </c>
      <c r="BB90" s="7" t="s">
        <v>17</v>
      </c>
      <c r="BC90" s="7" t="s">
        <v>34</v>
      </c>
      <c r="BD90" s="7"/>
      <c r="BE90" t="b">
        <f t="shared" si="24"/>
        <v>1</v>
      </c>
      <c r="BF90" t="b">
        <f t="shared" si="25"/>
        <v>1</v>
      </c>
      <c r="BG90" t="b">
        <f t="shared" si="26"/>
        <v>1</v>
      </c>
      <c r="BH90" t="b">
        <f t="shared" si="27"/>
        <v>1</v>
      </c>
    </row>
    <row r="91" spans="1:60" x14ac:dyDescent="0.3">
      <c r="A91">
        <v>88</v>
      </c>
      <c r="B91">
        <v>13</v>
      </c>
      <c r="C91" s="6" t="s">
        <v>171</v>
      </c>
      <c r="D91" s="6" t="s">
        <v>172</v>
      </c>
      <c r="E91" s="7" t="s">
        <v>57</v>
      </c>
      <c r="F91" s="7" t="s">
        <v>34</v>
      </c>
      <c r="G91" s="7">
        <f t="shared" si="14"/>
        <v>130</v>
      </c>
      <c r="H91" s="7">
        <f t="shared" si="15"/>
        <v>21</v>
      </c>
      <c r="I91" s="7">
        <f t="shared" si="16"/>
        <v>140</v>
      </c>
      <c r="J91" s="1">
        <f t="shared" si="17"/>
        <v>26</v>
      </c>
      <c r="K91" s="7">
        <f t="shared" si="18"/>
        <v>123</v>
      </c>
      <c r="L91" s="7">
        <f t="shared" si="19"/>
        <v>25</v>
      </c>
      <c r="M91" s="7">
        <f t="shared" si="20"/>
        <v>126</v>
      </c>
      <c r="N91" s="7">
        <f t="shared" si="21"/>
        <v>28</v>
      </c>
      <c r="O91" s="7">
        <f t="shared" si="22"/>
        <v>519</v>
      </c>
      <c r="P91" s="7">
        <f t="shared" si="23"/>
        <v>100</v>
      </c>
      <c r="Q91" s="7">
        <v>130</v>
      </c>
      <c r="R91" s="7">
        <v>21</v>
      </c>
      <c r="S91" s="7">
        <v>71</v>
      </c>
      <c r="T91" s="7">
        <v>861</v>
      </c>
      <c r="U91" s="5">
        <v>3.0138888888888889E-2</v>
      </c>
      <c r="V91" s="6" t="s">
        <v>171</v>
      </c>
      <c r="W91" s="6" t="s">
        <v>172</v>
      </c>
      <c r="X91" s="7" t="s">
        <v>57</v>
      </c>
      <c r="Y91" s="7" t="s">
        <v>34</v>
      </c>
      <c r="Z91" s="7"/>
      <c r="AA91" s="7">
        <v>140</v>
      </c>
      <c r="AB91" s="1">
        <v>26</v>
      </c>
      <c r="AC91" s="1">
        <v>77</v>
      </c>
      <c r="AD91" s="7">
        <v>861</v>
      </c>
      <c r="AE91" s="56">
        <v>2.9247685185185186E-2</v>
      </c>
      <c r="AF91" s="6" t="s">
        <v>171</v>
      </c>
      <c r="AG91" s="6" t="s">
        <v>172</v>
      </c>
      <c r="AH91" s="7" t="s">
        <v>57</v>
      </c>
      <c r="AI91" s="7" t="s">
        <v>34</v>
      </c>
      <c r="AJ91" s="7"/>
      <c r="AK91" s="7">
        <v>123</v>
      </c>
      <c r="AL91" s="7">
        <v>25</v>
      </c>
      <c r="AM91" s="7">
        <v>72</v>
      </c>
      <c r="AN91" s="7">
        <v>861</v>
      </c>
      <c r="AO91" s="11">
        <v>3.1828703703703706E-2</v>
      </c>
      <c r="AP91" s="6" t="s">
        <v>171</v>
      </c>
      <c r="AQ91" s="6" t="s">
        <v>172</v>
      </c>
      <c r="AR91" s="7" t="s">
        <v>57</v>
      </c>
      <c r="AS91" s="7" t="s">
        <v>34</v>
      </c>
      <c r="AT91" s="7"/>
      <c r="AU91" s="7">
        <v>126</v>
      </c>
      <c r="AV91" s="7">
        <v>28</v>
      </c>
      <c r="AW91" s="7">
        <v>77</v>
      </c>
      <c r="AX91" s="7">
        <v>861</v>
      </c>
      <c r="AY91" s="11">
        <v>2.9849537037037039E-2</v>
      </c>
      <c r="AZ91" s="6" t="s">
        <v>171</v>
      </c>
      <c r="BA91" s="6" t="s">
        <v>172</v>
      </c>
      <c r="BB91" s="7" t="s">
        <v>57</v>
      </c>
      <c r="BC91" s="7" t="s">
        <v>34</v>
      </c>
      <c r="BD91" s="7"/>
      <c r="BE91" t="b">
        <f t="shared" si="24"/>
        <v>1</v>
      </c>
      <c r="BF91" t="b">
        <f t="shared" si="25"/>
        <v>1</v>
      </c>
      <c r="BG91" t="b">
        <f t="shared" si="26"/>
        <v>1</v>
      </c>
      <c r="BH91" t="b">
        <f t="shared" si="27"/>
        <v>1</v>
      </c>
    </row>
    <row r="92" spans="1:60" x14ac:dyDescent="0.3">
      <c r="A92">
        <v>89</v>
      </c>
      <c r="B92">
        <v>31</v>
      </c>
      <c r="C92" s="6" t="s">
        <v>19</v>
      </c>
      <c r="D92" s="6" t="s">
        <v>181</v>
      </c>
      <c r="E92" s="7" t="s">
        <v>17</v>
      </c>
      <c r="F92" s="7" t="s">
        <v>34</v>
      </c>
      <c r="G92" s="7">
        <f t="shared" si="14"/>
        <v>126</v>
      </c>
      <c r="H92" s="7">
        <f t="shared" si="15"/>
        <v>47</v>
      </c>
      <c r="I92" s="7">
        <f t="shared" si="16"/>
        <v>131</v>
      </c>
      <c r="J92" s="7">
        <f t="shared" si="17"/>
        <v>46</v>
      </c>
      <c r="K92" s="7">
        <f t="shared" si="18"/>
        <v>164</v>
      </c>
      <c r="L92" s="7">
        <f t="shared" si="19"/>
        <v>60</v>
      </c>
      <c r="M92" s="7">
        <f t="shared" si="20"/>
        <v>107</v>
      </c>
      <c r="N92" s="7">
        <f t="shared" si="21"/>
        <v>41</v>
      </c>
      <c r="O92" s="7">
        <f t="shared" si="22"/>
        <v>528</v>
      </c>
      <c r="P92" s="7">
        <f t="shared" si="23"/>
        <v>194</v>
      </c>
      <c r="Q92" s="7">
        <v>126</v>
      </c>
      <c r="R92" s="7">
        <v>47</v>
      </c>
      <c r="S92" s="7">
        <v>68</v>
      </c>
      <c r="T92" s="7">
        <v>897</v>
      </c>
      <c r="U92" s="5">
        <v>2.9548611111111112E-2</v>
      </c>
      <c r="V92" s="6" t="s">
        <v>19</v>
      </c>
      <c r="W92" s="6" t="s">
        <v>181</v>
      </c>
      <c r="X92" s="7" t="s">
        <v>17</v>
      </c>
      <c r="Y92" s="7" t="s">
        <v>34</v>
      </c>
      <c r="Z92" s="7"/>
      <c r="AA92" s="7">
        <v>131</v>
      </c>
      <c r="AB92" s="7">
        <v>46</v>
      </c>
      <c r="AC92" s="7">
        <v>70</v>
      </c>
      <c r="AD92" s="7">
        <v>880</v>
      </c>
      <c r="AE92" s="56">
        <v>2.9016203703703704E-2</v>
      </c>
      <c r="AF92" s="6" t="s">
        <v>19</v>
      </c>
      <c r="AG92" s="6" t="s">
        <v>181</v>
      </c>
      <c r="AH92" s="7" t="s">
        <v>17</v>
      </c>
      <c r="AI92" s="7" t="s">
        <v>34</v>
      </c>
      <c r="AJ92" s="7"/>
      <c r="AK92" s="7">
        <v>164</v>
      </c>
      <c r="AL92" s="7">
        <v>60</v>
      </c>
      <c r="AM92" s="7">
        <v>110</v>
      </c>
      <c r="AN92" s="7">
        <v>880</v>
      </c>
      <c r="AO92" s="11">
        <v>3.4525462962962966E-2</v>
      </c>
      <c r="AP92" s="6" t="s">
        <v>19</v>
      </c>
      <c r="AQ92" s="6" t="s">
        <v>181</v>
      </c>
      <c r="AR92" s="7" t="s">
        <v>17</v>
      </c>
      <c r="AS92" s="7" t="s">
        <v>34</v>
      </c>
      <c r="AT92" s="7"/>
      <c r="AU92" s="7">
        <v>107</v>
      </c>
      <c r="AV92" s="7">
        <v>41</v>
      </c>
      <c r="AW92" s="7">
        <v>61</v>
      </c>
      <c r="AX92" s="7">
        <v>880</v>
      </c>
      <c r="AY92" s="11">
        <v>2.8946759259259259E-2</v>
      </c>
      <c r="AZ92" s="6" t="s">
        <v>19</v>
      </c>
      <c r="BA92" s="6" t="s">
        <v>181</v>
      </c>
      <c r="BB92" s="7" t="s">
        <v>17</v>
      </c>
      <c r="BC92" s="7" t="s">
        <v>34</v>
      </c>
      <c r="BD92" s="7"/>
      <c r="BE92" t="b">
        <f t="shared" si="24"/>
        <v>1</v>
      </c>
      <c r="BF92" t="b">
        <f t="shared" si="25"/>
        <v>1</v>
      </c>
      <c r="BG92" t="b">
        <f t="shared" si="26"/>
        <v>1</v>
      </c>
      <c r="BH92" t="b">
        <f t="shared" si="27"/>
        <v>1</v>
      </c>
    </row>
    <row r="93" spans="1:60" x14ac:dyDescent="0.3">
      <c r="A93">
        <v>90</v>
      </c>
      <c r="C93" s="6" t="s">
        <v>175</v>
      </c>
      <c r="D93" s="6" t="s">
        <v>580</v>
      </c>
      <c r="E93" s="7" t="s">
        <v>10</v>
      </c>
      <c r="F93" s="7" t="s">
        <v>555</v>
      </c>
      <c r="G93" s="7">
        <f t="shared" si="14"/>
        <v>21</v>
      </c>
      <c r="H93" s="7">
        <f t="shared" si="15"/>
        <v>0</v>
      </c>
      <c r="I93" s="7">
        <f t="shared" si="16"/>
        <v>20</v>
      </c>
      <c r="J93" s="1">
        <f t="shared" si="17"/>
        <v>0</v>
      </c>
      <c r="K93" s="12">
        <f t="shared" si="18"/>
        <v>248</v>
      </c>
      <c r="L93" s="12">
        <f t="shared" si="19"/>
        <v>0</v>
      </c>
      <c r="M93" s="12">
        <f t="shared" si="20"/>
        <v>242</v>
      </c>
      <c r="N93" s="12">
        <f t="shared" si="21"/>
        <v>0</v>
      </c>
      <c r="O93" s="7">
        <f t="shared" si="22"/>
        <v>531</v>
      </c>
      <c r="P93" s="7">
        <f t="shared" si="23"/>
        <v>0</v>
      </c>
      <c r="Q93" s="7">
        <v>21</v>
      </c>
      <c r="R93" s="7"/>
      <c r="S93" s="7"/>
      <c r="T93" s="7">
        <v>54</v>
      </c>
      <c r="U93" s="5">
        <v>2.4479166666666666E-2</v>
      </c>
      <c r="V93" s="6" t="s">
        <v>175</v>
      </c>
      <c r="W93" s="6" t="s">
        <v>580</v>
      </c>
      <c r="X93" s="7" t="s">
        <v>10</v>
      </c>
      <c r="Y93" s="7" t="s">
        <v>555</v>
      </c>
      <c r="Z93" s="7"/>
      <c r="AA93" s="7">
        <v>20</v>
      </c>
      <c r="AB93" s="1"/>
      <c r="AC93" s="1"/>
      <c r="AD93" s="7">
        <v>54</v>
      </c>
      <c r="AE93" s="56">
        <v>2.372685185185185E-2</v>
      </c>
      <c r="AF93" s="6" t="s">
        <v>175</v>
      </c>
      <c r="AG93" s="6" t="s">
        <v>580</v>
      </c>
      <c r="AH93" s="7" t="s">
        <v>10</v>
      </c>
      <c r="AI93" s="7" t="s">
        <v>555</v>
      </c>
      <c r="AJ93" s="7"/>
      <c r="AK93" s="12">
        <f>AK$440</f>
        <v>248</v>
      </c>
      <c r="AL93" s="12"/>
      <c r="AM93" s="12"/>
      <c r="AN93" s="12"/>
      <c r="AO93" s="59"/>
      <c r="AP93" s="13" t="str">
        <f>$V93</f>
        <v>Patrick</v>
      </c>
      <c r="AQ93" s="13" t="str">
        <f>$W93</f>
        <v>Hawker</v>
      </c>
      <c r="AR93" s="12" t="str">
        <f>$X93</f>
        <v>S</v>
      </c>
      <c r="AS93" s="12" t="str">
        <f>$Y93</f>
        <v>SAS</v>
      </c>
      <c r="AT93" s="7"/>
      <c r="AU93" s="12">
        <f>AU$440</f>
        <v>242</v>
      </c>
      <c r="AV93" s="12"/>
      <c r="AW93" s="12"/>
      <c r="AX93" s="12"/>
      <c r="AY93" s="59"/>
      <c r="AZ93" s="13" t="str">
        <f>$V93</f>
        <v>Patrick</v>
      </c>
      <c r="BA93" s="13" t="str">
        <f>$W93</f>
        <v>Hawker</v>
      </c>
      <c r="BB93" s="12" t="str">
        <f>$X93</f>
        <v>S</v>
      </c>
      <c r="BC93" s="12" t="str">
        <f>$Y93</f>
        <v>SAS</v>
      </c>
      <c r="BD93" s="7"/>
      <c r="BE93" t="b">
        <f t="shared" si="24"/>
        <v>1</v>
      </c>
      <c r="BF93" t="b">
        <f t="shared" si="25"/>
        <v>1</v>
      </c>
      <c r="BG93" t="b">
        <f t="shared" si="26"/>
        <v>1</v>
      </c>
      <c r="BH93" t="b">
        <f t="shared" si="27"/>
        <v>1</v>
      </c>
    </row>
    <row r="94" spans="1:60" x14ac:dyDescent="0.3">
      <c r="A94">
        <v>90</v>
      </c>
      <c r="C94" s="6" t="str">
        <f>$AF94</f>
        <v>Mike</v>
      </c>
      <c r="D94" s="6" t="str">
        <f>$AG94</f>
        <v>Roberts</v>
      </c>
      <c r="E94" s="7" t="str">
        <f>$AH94</f>
        <v>S</v>
      </c>
      <c r="F94" s="7" t="str">
        <f>$AI94</f>
        <v>NHRR</v>
      </c>
      <c r="G94" s="12">
        <f t="shared" si="14"/>
        <v>266</v>
      </c>
      <c r="H94" s="12">
        <f t="shared" si="15"/>
        <v>0</v>
      </c>
      <c r="I94" s="7">
        <f t="shared" si="16"/>
        <v>10</v>
      </c>
      <c r="J94" s="1">
        <f t="shared" si="17"/>
        <v>0</v>
      </c>
      <c r="K94" s="12">
        <f t="shared" si="18"/>
        <v>248</v>
      </c>
      <c r="L94" s="12">
        <f t="shared" si="19"/>
        <v>0</v>
      </c>
      <c r="M94" s="7">
        <f t="shared" si="20"/>
        <v>7</v>
      </c>
      <c r="N94" s="7">
        <f t="shared" si="21"/>
        <v>0</v>
      </c>
      <c r="O94" s="7">
        <f t="shared" si="22"/>
        <v>531</v>
      </c>
      <c r="P94" s="7">
        <f t="shared" si="23"/>
        <v>0</v>
      </c>
      <c r="Q94" s="12">
        <f>Q$440</f>
        <v>266</v>
      </c>
      <c r="R94" s="12"/>
      <c r="S94" s="12"/>
      <c r="T94" s="12"/>
      <c r="U94" s="59"/>
      <c r="V94" s="13" t="str">
        <f>$AF94</f>
        <v>Mike</v>
      </c>
      <c r="W94" s="13" t="str">
        <f>$AG94</f>
        <v>Roberts</v>
      </c>
      <c r="X94" s="12" t="str">
        <f>$AH94</f>
        <v>S</v>
      </c>
      <c r="Y94" s="12" t="str">
        <f>$AI94</f>
        <v>NHRR</v>
      </c>
      <c r="Z94" s="7"/>
      <c r="AA94" s="7">
        <v>10</v>
      </c>
      <c r="AB94" s="1"/>
      <c r="AC94" s="1"/>
      <c r="AD94" s="7">
        <v>587</v>
      </c>
      <c r="AE94" s="56">
        <v>2.3541666666666666E-2</v>
      </c>
      <c r="AF94" s="6" t="s">
        <v>145</v>
      </c>
      <c r="AG94" s="6" t="s">
        <v>73</v>
      </c>
      <c r="AH94" s="7" t="s">
        <v>10</v>
      </c>
      <c r="AI94" s="7" t="s">
        <v>550</v>
      </c>
      <c r="AJ94" s="7"/>
      <c r="AK94" s="12">
        <f>AK$440</f>
        <v>248</v>
      </c>
      <c r="AL94" s="12"/>
      <c r="AM94" s="12"/>
      <c r="AN94" s="12"/>
      <c r="AO94" s="59"/>
      <c r="AP94" s="13" t="str">
        <f>$V94</f>
        <v>Mike</v>
      </c>
      <c r="AQ94" s="13" t="str">
        <f>$W94</f>
        <v>Roberts</v>
      </c>
      <c r="AR94" s="12" t="str">
        <f>$X94</f>
        <v>S</v>
      </c>
      <c r="AS94" s="12" t="str">
        <f>$Y94</f>
        <v>NHRR</v>
      </c>
      <c r="AT94" s="7"/>
      <c r="AU94" s="7">
        <v>7</v>
      </c>
      <c r="AV94" s="7"/>
      <c r="AW94" s="7"/>
      <c r="AX94" s="7">
        <v>587</v>
      </c>
      <c r="AY94" s="11">
        <v>2.3171296296296294E-2</v>
      </c>
      <c r="AZ94" s="6" t="s">
        <v>145</v>
      </c>
      <c r="BA94" s="6" t="s">
        <v>73</v>
      </c>
      <c r="BB94" s="7" t="s">
        <v>10</v>
      </c>
      <c r="BC94" s="7" t="s">
        <v>550</v>
      </c>
      <c r="BD94" s="7"/>
      <c r="BE94" t="b">
        <f t="shared" si="24"/>
        <v>1</v>
      </c>
      <c r="BF94" t="b">
        <f t="shared" si="25"/>
        <v>1</v>
      </c>
      <c r="BG94" t="b">
        <f t="shared" si="26"/>
        <v>1</v>
      </c>
      <c r="BH94" t="b">
        <f t="shared" si="27"/>
        <v>1</v>
      </c>
    </row>
    <row r="95" spans="1:60" x14ac:dyDescent="0.3">
      <c r="A95">
        <v>92</v>
      </c>
      <c r="B95">
        <v>36</v>
      </c>
      <c r="C95" s="6" t="s">
        <v>210</v>
      </c>
      <c r="D95" s="6" t="s">
        <v>1208</v>
      </c>
      <c r="E95" s="7" t="s">
        <v>17</v>
      </c>
      <c r="F95" s="7" t="s">
        <v>557</v>
      </c>
      <c r="G95" s="7">
        <f t="shared" si="14"/>
        <v>143</v>
      </c>
      <c r="H95" s="7">
        <f t="shared" si="15"/>
        <v>53</v>
      </c>
      <c r="I95" s="7">
        <f t="shared" si="16"/>
        <v>132</v>
      </c>
      <c r="J95" s="1">
        <f t="shared" si="17"/>
        <v>47</v>
      </c>
      <c r="K95" s="7">
        <f t="shared" si="18"/>
        <v>124</v>
      </c>
      <c r="L95" s="7">
        <f t="shared" si="19"/>
        <v>45</v>
      </c>
      <c r="M95" s="7">
        <f t="shared" si="20"/>
        <v>140</v>
      </c>
      <c r="N95" s="7">
        <f t="shared" si="21"/>
        <v>55</v>
      </c>
      <c r="O95" s="7">
        <f t="shared" si="22"/>
        <v>539</v>
      </c>
      <c r="P95" s="7">
        <f t="shared" si="23"/>
        <v>200</v>
      </c>
      <c r="Q95" s="7">
        <v>143</v>
      </c>
      <c r="R95" s="7">
        <v>53</v>
      </c>
      <c r="S95" s="7">
        <v>80</v>
      </c>
      <c r="T95" s="7">
        <v>670</v>
      </c>
      <c r="U95" s="54" t="s">
        <v>1207</v>
      </c>
      <c r="V95" s="6" t="s">
        <v>210</v>
      </c>
      <c r="W95" s="6" t="s">
        <v>1208</v>
      </c>
      <c r="X95" s="7" t="s">
        <v>17</v>
      </c>
      <c r="Y95" s="7" t="s">
        <v>557</v>
      </c>
      <c r="Z95" s="7"/>
      <c r="AA95" s="7">
        <v>132</v>
      </c>
      <c r="AB95" s="1">
        <v>47</v>
      </c>
      <c r="AC95" s="1">
        <v>71</v>
      </c>
      <c r="AD95" s="7">
        <v>670</v>
      </c>
      <c r="AE95" s="56">
        <v>2.9074074074074075E-2</v>
      </c>
      <c r="AF95" s="6" t="s">
        <v>210</v>
      </c>
      <c r="AG95" s="6" t="s">
        <v>1208</v>
      </c>
      <c r="AH95" s="7" t="s">
        <v>17</v>
      </c>
      <c r="AI95" s="7" t="s">
        <v>557</v>
      </c>
      <c r="AJ95" s="7"/>
      <c r="AK95" s="7">
        <v>124</v>
      </c>
      <c r="AL95" s="7">
        <v>45</v>
      </c>
      <c r="AM95" s="7">
        <v>73</v>
      </c>
      <c r="AN95" s="7">
        <v>670</v>
      </c>
      <c r="AO95" s="11">
        <v>3.1828703703703706E-2</v>
      </c>
      <c r="AP95" s="6" t="s">
        <v>210</v>
      </c>
      <c r="AQ95" s="6" t="s">
        <v>1208</v>
      </c>
      <c r="AR95" s="7" t="s">
        <v>17</v>
      </c>
      <c r="AS95" s="7" t="s">
        <v>557</v>
      </c>
      <c r="AT95" s="7"/>
      <c r="AU95" s="7">
        <v>140</v>
      </c>
      <c r="AV95" s="7">
        <v>55</v>
      </c>
      <c r="AW95" s="7">
        <v>88</v>
      </c>
      <c r="AX95" s="7">
        <v>670</v>
      </c>
      <c r="AY95" s="11">
        <v>3.0648148148148147E-2</v>
      </c>
      <c r="AZ95" s="6" t="s">
        <v>210</v>
      </c>
      <c r="BA95" s="6" t="s">
        <v>1208</v>
      </c>
      <c r="BB95" s="7" t="s">
        <v>17</v>
      </c>
      <c r="BC95" s="7" t="s">
        <v>557</v>
      </c>
      <c r="BD95" s="7"/>
      <c r="BE95" t="b">
        <f t="shared" si="24"/>
        <v>1</v>
      </c>
      <c r="BF95" t="b">
        <f t="shared" si="25"/>
        <v>1</v>
      </c>
      <c r="BG95" t="b">
        <f t="shared" si="26"/>
        <v>1</v>
      </c>
      <c r="BH95" t="b">
        <f t="shared" si="27"/>
        <v>1</v>
      </c>
    </row>
    <row r="96" spans="1:60" x14ac:dyDescent="0.3">
      <c r="A96">
        <v>93</v>
      </c>
      <c r="B96">
        <v>33</v>
      </c>
      <c r="C96" s="6" t="str">
        <f>$AF96</f>
        <v>Alexander</v>
      </c>
      <c r="D96" s="6" t="str">
        <f>$AG96</f>
        <v>Hardy</v>
      </c>
      <c r="E96" s="7" t="str">
        <f>$AH96</f>
        <v>V 40</v>
      </c>
      <c r="F96" s="7" t="str">
        <f>$AI96</f>
        <v>WJ</v>
      </c>
      <c r="G96" s="12">
        <f t="shared" si="14"/>
        <v>266</v>
      </c>
      <c r="H96" s="12">
        <f t="shared" si="15"/>
        <v>100</v>
      </c>
      <c r="I96" s="7">
        <f t="shared" si="16"/>
        <v>16</v>
      </c>
      <c r="J96" s="7">
        <f t="shared" si="17"/>
        <v>4</v>
      </c>
      <c r="K96" s="12">
        <f t="shared" si="18"/>
        <v>248</v>
      </c>
      <c r="L96" s="12">
        <f t="shared" si="19"/>
        <v>89</v>
      </c>
      <c r="M96" s="7">
        <f t="shared" si="20"/>
        <v>10</v>
      </c>
      <c r="N96" s="7">
        <f t="shared" si="21"/>
        <v>4</v>
      </c>
      <c r="O96" s="7">
        <f t="shared" si="22"/>
        <v>540</v>
      </c>
      <c r="P96" s="7">
        <f t="shared" si="23"/>
        <v>197</v>
      </c>
      <c r="Q96" s="12">
        <f>Q$440</f>
        <v>266</v>
      </c>
      <c r="R96" s="12">
        <f>R$441</f>
        <v>100</v>
      </c>
      <c r="S96" s="12"/>
      <c r="T96" s="12"/>
      <c r="U96" s="59"/>
      <c r="V96" s="13" t="str">
        <f>$AF96</f>
        <v>Alexander</v>
      </c>
      <c r="W96" s="13" t="str">
        <f>$AG96</f>
        <v>Hardy</v>
      </c>
      <c r="X96" s="12" t="str">
        <f>$AH96</f>
        <v>V 40</v>
      </c>
      <c r="Y96" s="12" t="str">
        <f>$AI96</f>
        <v>WJ</v>
      </c>
      <c r="Z96" s="7"/>
      <c r="AA96" s="7">
        <v>16</v>
      </c>
      <c r="AB96" s="7">
        <v>4</v>
      </c>
      <c r="AC96" s="1">
        <v>5</v>
      </c>
      <c r="AD96" s="7">
        <v>1015</v>
      </c>
      <c r="AE96" s="56">
        <v>2.3680555555555555E-2</v>
      </c>
      <c r="AF96" s="6" t="s">
        <v>8</v>
      </c>
      <c r="AG96" s="6" t="s">
        <v>1518</v>
      </c>
      <c r="AH96" s="7" t="s">
        <v>17</v>
      </c>
      <c r="AI96" s="7" t="s">
        <v>14</v>
      </c>
      <c r="AJ96" s="7"/>
      <c r="AK96" s="12">
        <f>AK$440</f>
        <v>248</v>
      </c>
      <c r="AL96" s="12">
        <f>AL$441</f>
        <v>89</v>
      </c>
      <c r="AM96" s="12"/>
      <c r="AN96" s="12"/>
      <c r="AO96" s="59"/>
      <c r="AP96" s="13" t="str">
        <f>$V96</f>
        <v>Alexander</v>
      </c>
      <c r="AQ96" s="13" t="str">
        <f>$W96</f>
        <v>Hardy</v>
      </c>
      <c r="AR96" s="12" t="str">
        <f>$X96</f>
        <v>V 40</v>
      </c>
      <c r="AS96" s="12" t="str">
        <f>$Y96</f>
        <v>WJ</v>
      </c>
      <c r="AT96" s="7"/>
      <c r="AU96" s="7">
        <v>10</v>
      </c>
      <c r="AV96" s="7">
        <v>4</v>
      </c>
      <c r="AW96" s="7">
        <v>4</v>
      </c>
      <c r="AX96" s="7">
        <v>1015</v>
      </c>
      <c r="AY96" s="11">
        <v>2.3692129629629629E-2</v>
      </c>
      <c r="AZ96" s="6" t="s">
        <v>8</v>
      </c>
      <c r="BA96" s="6" t="s">
        <v>1518</v>
      </c>
      <c r="BB96" s="7" t="s">
        <v>17</v>
      </c>
      <c r="BC96" s="7" t="s">
        <v>14</v>
      </c>
      <c r="BD96" s="7"/>
      <c r="BE96" t="b">
        <f t="shared" si="24"/>
        <v>1</v>
      </c>
      <c r="BF96" t="b">
        <f t="shared" si="25"/>
        <v>1</v>
      </c>
      <c r="BG96" t="b">
        <f t="shared" si="26"/>
        <v>1</v>
      </c>
      <c r="BH96" t="b">
        <f t="shared" si="27"/>
        <v>1</v>
      </c>
    </row>
    <row r="97" spans="1:60" x14ac:dyDescent="0.3">
      <c r="A97">
        <v>93</v>
      </c>
      <c r="B97">
        <v>31</v>
      </c>
      <c r="C97" s="6" t="s">
        <v>29</v>
      </c>
      <c r="D97" s="6" t="s">
        <v>779</v>
      </c>
      <c r="E97" s="7" t="s">
        <v>17</v>
      </c>
      <c r="F97" s="7" t="s">
        <v>550</v>
      </c>
      <c r="G97" s="7">
        <f t="shared" si="14"/>
        <v>103</v>
      </c>
      <c r="H97" s="7">
        <f t="shared" si="15"/>
        <v>35</v>
      </c>
      <c r="I97" s="7">
        <f t="shared" si="16"/>
        <v>105</v>
      </c>
      <c r="J97" s="1">
        <f t="shared" si="17"/>
        <v>38</v>
      </c>
      <c r="K97" s="7">
        <f t="shared" si="18"/>
        <v>90</v>
      </c>
      <c r="L97" s="7">
        <f t="shared" si="19"/>
        <v>34</v>
      </c>
      <c r="M97" s="12">
        <f t="shared" si="20"/>
        <v>242</v>
      </c>
      <c r="N97" s="12">
        <f t="shared" si="21"/>
        <v>87</v>
      </c>
      <c r="O97" s="7">
        <f t="shared" si="22"/>
        <v>540</v>
      </c>
      <c r="P97" s="7">
        <f t="shared" si="23"/>
        <v>194</v>
      </c>
      <c r="Q97" s="7">
        <v>103</v>
      </c>
      <c r="R97" s="7">
        <v>35</v>
      </c>
      <c r="S97" s="7">
        <v>51</v>
      </c>
      <c r="T97" s="7">
        <v>512</v>
      </c>
      <c r="U97" s="5"/>
      <c r="V97" s="6" t="s">
        <v>29</v>
      </c>
      <c r="W97" s="6" t="s">
        <v>779</v>
      </c>
      <c r="X97" s="7" t="s">
        <v>17</v>
      </c>
      <c r="Y97" s="7" t="s">
        <v>550</v>
      </c>
      <c r="Z97" s="7"/>
      <c r="AA97" s="7">
        <v>105</v>
      </c>
      <c r="AB97" s="1">
        <v>38</v>
      </c>
      <c r="AC97" s="7">
        <v>52</v>
      </c>
      <c r="AD97" s="7">
        <v>512</v>
      </c>
      <c r="AE97" s="56">
        <v>2.7303240740740743E-2</v>
      </c>
      <c r="AF97" s="6" t="s">
        <v>29</v>
      </c>
      <c r="AG97" s="6" t="s">
        <v>779</v>
      </c>
      <c r="AH97" s="7" t="s">
        <v>17</v>
      </c>
      <c r="AI97" s="7" t="s">
        <v>550</v>
      </c>
      <c r="AJ97" s="7"/>
      <c r="AK97" s="7">
        <v>90</v>
      </c>
      <c r="AL97" s="7">
        <v>34</v>
      </c>
      <c r="AM97" s="7">
        <v>49</v>
      </c>
      <c r="AN97" s="7">
        <v>512</v>
      </c>
      <c r="AO97" s="11">
        <v>2.9988425925925925E-2</v>
      </c>
      <c r="AP97" s="6" t="s">
        <v>29</v>
      </c>
      <c r="AQ97" s="6" t="s">
        <v>779</v>
      </c>
      <c r="AR97" s="7" t="s">
        <v>17</v>
      </c>
      <c r="AS97" s="7" t="s">
        <v>550</v>
      </c>
      <c r="AT97" s="7"/>
      <c r="AU97" s="12">
        <f>AU$440</f>
        <v>242</v>
      </c>
      <c r="AV97" s="12">
        <f>AV$441</f>
        <v>87</v>
      </c>
      <c r="AW97" s="12"/>
      <c r="AX97" s="12"/>
      <c r="AY97" s="59"/>
      <c r="AZ97" s="13" t="str">
        <f>$V97</f>
        <v>James</v>
      </c>
      <c r="BA97" s="13" t="str">
        <f>$W97</f>
        <v>Keogh</v>
      </c>
      <c r="BB97" s="12" t="str">
        <f>$X97</f>
        <v>V 40</v>
      </c>
      <c r="BC97" s="12" t="str">
        <f>$Y97</f>
        <v>NHRR</v>
      </c>
      <c r="BD97" s="7"/>
      <c r="BE97" t="b">
        <f t="shared" si="24"/>
        <v>1</v>
      </c>
      <c r="BF97" t="b">
        <f t="shared" si="25"/>
        <v>1</v>
      </c>
      <c r="BG97" t="b">
        <f t="shared" si="26"/>
        <v>1</v>
      </c>
      <c r="BH97" t="b">
        <f t="shared" si="27"/>
        <v>1</v>
      </c>
    </row>
    <row r="98" spans="1:60" x14ac:dyDescent="0.3">
      <c r="A98">
        <v>95</v>
      </c>
      <c r="B98">
        <v>36</v>
      </c>
      <c r="C98" s="6" t="str">
        <f>$AF98</f>
        <v>Wayne</v>
      </c>
      <c r="D98" s="6" t="str">
        <f>$AG98</f>
        <v>Bell*</v>
      </c>
      <c r="E98" s="7" t="str">
        <f>$AH98</f>
        <v>V 40</v>
      </c>
      <c r="F98" s="7" t="str">
        <f>$AI98</f>
        <v>NHRR</v>
      </c>
      <c r="G98" s="12">
        <f t="shared" si="14"/>
        <v>266</v>
      </c>
      <c r="H98" s="12">
        <f t="shared" si="15"/>
        <v>100</v>
      </c>
      <c r="I98" s="7">
        <f t="shared" si="16"/>
        <v>21</v>
      </c>
      <c r="J98" s="1">
        <f t="shared" si="17"/>
        <v>8</v>
      </c>
      <c r="K98" s="7">
        <f t="shared" si="18"/>
        <v>13</v>
      </c>
      <c r="L98" s="7">
        <f t="shared" si="19"/>
        <v>5</v>
      </c>
      <c r="M98" s="12">
        <f t="shared" si="20"/>
        <v>242</v>
      </c>
      <c r="N98" s="12">
        <f t="shared" si="21"/>
        <v>87</v>
      </c>
      <c r="O98" s="7">
        <f t="shared" si="22"/>
        <v>542</v>
      </c>
      <c r="P98" s="7">
        <f t="shared" si="23"/>
        <v>200</v>
      </c>
      <c r="Q98" s="12">
        <f>Q$440</f>
        <v>266</v>
      </c>
      <c r="R98" s="12">
        <f>R$441</f>
        <v>100</v>
      </c>
      <c r="S98" s="12"/>
      <c r="T98" s="12"/>
      <c r="U98" s="59"/>
      <c r="V98" s="13" t="str">
        <f>$AF98</f>
        <v>Wayne</v>
      </c>
      <c r="W98" s="13" t="str">
        <f>$AG98</f>
        <v>Bell*</v>
      </c>
      <c r="X98" s="12" t="str">
        <f>$AH98</f>
        <v>V 40</v>
      </c>
      <c r="Y98" s="12" t="str">
        <f>$AI98</f>
        <v>NHRR</v>
      </c>
      <c r="Z98" s="7"/>
      <c r="AA98" s="7">
        <v>21</v>
      </c>
      <c r="AB98" s="1">
        <v>8</v>
      </c>
      <c r="AC98" s="1">
        <v>9</v>
      </c>
      <c r="AD98" s="7">
        <v>581</v>
      </c>
      <c r="AE98" s="56">
        <v>2.3738425925925923E-2</v>
      </c>
      <c r="AF98" s="6" t="s">
        <v>337</v>
      </c>
      <c r="AG98" s="6" t="s">
        <v>1519</v>
      </c>
      <c r="AH98" s="7" t="s">
        <v>17</v>
      </c>
      <c r="AI98" s="7" t="s">
        <v>550</v>
      </c>
      <c r="AJ98" s="7"/>
      <c r="AK98" s="7">
        <v>13</v>
      </c>
      <c r="AL98" s="7">
        <v>5</v>
      </c>
      <c r="AM98" s="7">
        <v>5</v>
      </c>
      <c r="AN98" s="7">
        <v>581</v>
      </c>
      <c r="AO98" s="11">
        <v>2.5486111111111112E-2</v>
      </c>
      <c r="AP98" s="6" t="s">
        <v>337</v>
      </c>
      <c r="AQ98" s="6" t="s">
        <v>1519</v>
      </c>
      <c r="AR98" s="7" t="s">
        <v>17</v>
      </c>
      <c r="AS98" s="7" t="s">
        <v>550</v>
      </c>
      <c r="AT98" s="7"/>
      <c r="AU98" s="12">
        <f>AU$440</f>
        <v>242</v>
      </c>
      <c r="AV98" s="12">
        <f>AV$441</f>
        <v>87</v>
      </c>
      <c r="AW98" s="12"/>
      <c r="AX98" s="12"/>
      <c r="AY98" s="59"/>
      <c r="AZ98" s="13" t="str">
        <f>$V98</f>
        <v>Wayne</v>
      </c>
      <c r="BA98" s="13" t="str">
        <f>$W98</f>
        <v>Bell*</v>
      </c>
      <c r="BB98" s="12" t="str">
        <f>$X98</f>
        <v>V 40</v>
      </c>
      <c r="BC98" s="12" t="str">
        <f>$Y98</f>
        <v>NHRR</v>
      </c>
      <c r="BD98" s="7"/>
      <c r="BE98" t="b">
        <f t="shared" si="24"/>
        <v>1</v>
      </c>
      <c r="BF98" t="b">
        <f t="shared" si="25"/>
        <v>1</v>
      </c>
      <c r="BG98" t="b">
        <f t="shared" si="26"/>
        <v>1</v>
      </c>
      <c r="BH98" t="b">
        <f t="shared" si="27"/>
        <v>1</v>
      </c>
    </row>
    <row r="99" spans="1:60" x14ac:dyDescent="0.3">
      <c r="A99">
        <v>96</v>
      </c>
      <c r="B99">
        <v>15</v>
      </c>
      <c r="C99" s="6" t="s">
        <v>217</v>
      </c>
      <c r="D99" s="6" t="s">
        <v>169</v>
      </c>
      <c r="E99" s="7" t="s">
        <v>57</v>
      </c>
      <c r="F99" s="7" t="s">
        <v>14</v>
      </c>
      <c r="G99" s="7">
        <f t="shared" si="14"/>
        <v>135</v>
      </c>
      <c r="H99" s="7">
        <f t="shared" si="15"/>
        <v>23</v>
      </c>
      <c r="I99" s="7">
        <f t="shared" si="16"/>
        <v>145</v>
      </c>
      <c r="J99" s="1">
        <f t="shared" si="17"/>
        <v>28</v>
      </c>
      <c r="K99" s="7">
        <f t="shared" si="18"/>
        <v>139</v>
      </c>
      <c r="L99" s="7">
        <f t="shared" si="19"/>
        <v>31</v>
      </c>
      <c r="M99" s="7">
        <f t="shared" si="20"/>
        <v>124</v>
      </c>
      <c r="N99" s="7">
        <f t="shared" si="21"/>
        <v>27</v>
      </c>
      <c r="O99" s="7">
        <f t="shared" si="22"/>
        <v>543</v>
      </c>
      <c r="P99" s="7">
        <f t="shared" si="23"/>
        <v>109</v>
      </c>
      <c r="Q99" s="7">
        <v>135</v>
      </c>
      <c r="R99" s="7">
        <v>23</v>
      </c>
      <c r="S99" s="7">
        <v>75</v>
      </c>
      <c r="T99" s="7">
        <v>991</v>
      </c>
      <c r="U99" s="5">
        <v>3.0462962962962966E-2</v>
      </c>
      <c r="V99" s="6" t="s">
        <v>217</v>
      </c>
      <c r="W99" s="6" t="s">
        <v>169</v>
      </c>
      <c r="X99" s="7" t="s">
        <v>57</v>
      </c>
      <c r="Y99" s="7" t="s">
        <v>14</v>
      </c>
      <c r="Z99" s="7"/>
      <c r="AA99" s="7">
        <v>145</v>
      </c>
      <c r="AB99" s="1">
        <v>28</v>
      </c>
      <c r="AC99" s="7">
        <v>82</v>
      </c>
      <c r="AD99" s="7">
        <v>991</v>
      </c>
      <c r="AE99" s="56">
        <v>2.9374999999999998E-2</v>
      </c>
      <c r="AF99" s="6" t="s">
        <v>217</v>
      </c>
      <c r="AG99" s="6" t="s">
        <v>169</v>
      </c>
      <c r="AH99" s="7" t="s">
        <v>57</v>
      </c>
      <c r="AI99" s="7" t="s">
        <v>14</v>
      </c>
      <c r="AJ99" s="7"/>
      <c r="AK99" s="7">
        <v>139</v>
      </c>
      <c r="AL99" s="7">
        <v>31</v>
      </c>
      <c r="AM99" s="7">
        <v>86</v>
      </c>
      <c r="AN99" s="7">
        <v>991</v>
      </c>
      <c r="AO99" s="11">
        <v>3.2662037037037038E-2</v>
      </c>
      <c r="AP99" s="6" t="s">
        <v>217</v>
      </c>
      <c r="AQ99" s="6" t="s">
        <v>169</v>
      </c>
      <c r="AR99" s="7" t="s">
        <v>57</v>
      </c>
      <c r="AS99" s="7" t="s">
        <v>14</v>
      </c>
      <c r="AT99" s="7"/>
      <c r="AU99" s="7">
        <v>124</v>
      </c>
      <c r="AV99" s="7">
        <v>27</v>
      </c>
      <c r="AW99" s="7">
        <v>75</v>
      </c>
      <c r="AX99" s="7">
        <v>991</v>
      </c>
      <c r="AY99" s="11">
        <v>2.9687500000000002E-2</v>
      </c>
      <c r="AZ99" s="6" t="s">
        <v>217</v>
      </c>
      <c r="BA99" s="6" t="s">
        <v>169</v>
      </c>
      <c r="BB99" s="7" t="s">
        <v>57</v>
      </c>
      <c r="BC99" s="7" t="s">
        <v>14</v>
      </c>
      <c r="BD99" s="7"/>
      <c r="BE99" t="b">
        <f t="shared" si="24"/>
        <v>1</v>
      </c>
      <c r="BF99" t="b">
        <f t="shared" si="25"/>
        <v>1</v>
      </c>
      <c r="BG99" t="b">
        <f t="shared" si="26"/>
        <v>1</v>
      </c>
      <c r="BH99" t="b">
        <f t="shared" si="27"/>
        <v>1</v>
      </c>
    </row>
    <row r="100" spans="1:60" x14ac:dyDescent="0.3">
      <c r="A100">
        <v>97</v>
      </c>
      <c r="B100">
        <v>33</v>
      </c>
      <c r="C100" s="6" t="s">
        <v>29</v>
      </c>
      <c r="D100" s="6" t="s">
        <v>142</v>
      </c>
      <c r="E100" s="7" t="s">
        <v>17</v>
      </c>
      <c r="F100" s="7" t="s">
        <v>34</v>
      </c>
      <c r="G100" s="7">
        <f t="shared" si="14"/>
        <v>95</v>
      </c>
      <c r="H100" s="7">
        <f t="shared" si="15"/>
        <v>32</v>
      </c>
      <c r="I100" s="7">
        <f t="shared" si="16"/>
        <v>118</v>
      </c>
      <c r="J100" s="1">
        <f t="shared" si="17"/>
        <v>44</v>
      </c>
      <c r="K100" s="12">
        <f t="shared" si="18"/>
        <v>248</v>
      </c>
      <c r="L100" s="12">
        <f t="shared" si="19"/>
        <v>89</v>
      </c>
      <c r="M100" s="7">
        <f t="shared" si="20"/>
        <v>83</v>
      </c>
      <c r="N100" s="7">
        <f t="shared" si="21"/>
        <v>32</v>
      </c>
      <c r="O100" s="7">
        <f t="shared" si="22"/>
        <v>544</v>
      </c>
      <c r="P100" s="7">
        <f t="shared" si="23"/>
        <v>197</v>
      </c>
      <c r="Q100" s="7">
        <v>95</v>
      </c>
      <c r="R100" s="7">
        <v>32</v>
      </c>
      <c r="S100" s="7">
        <v>45</v>
      </c>
      <c r="T100" s="7">
        <v>874</v>
      </c>
      <c r="U100" s="5">
        <v>2.7974537037037034E-2</v>
      </c>
      <c r="V100" s="6" t="s">
        <v>29</v>
      </c>
      <c r="W100" s="6" t="s">
        <v>142</v>
      </c>
      <c r="X100" s="7" t="s">
        <v>17</v>
      </c>
      <c r="Y100" s="7" t="s">
        <v>34</v>
      </c>
      <c r="Z100" s="7"/>
      <c r="AA100" s="7">
        <v>118</v>
      </c>
      <c r="AB100" s="1">
        <v>44</v>
      </c>
      <c r="AC100" s="1">
        <v>65</v>
      </c>
      <c r="AD100" s="7">
        <v>874</v>
      </c>
      <c r="AE100" s="56">
        <v>2.7962962962962964E-2</v>
      </c>
      <c r="AF100" s="6" t="s">
        <v>29</v>
      </c>
      <c r="AG100" s="6" t="s">
        <v>142</v>
      </c>
      <c r="AH100" s="7" t="s">
        <v>17</v>
      </c>
      <c r="AI100" s="7" t="s">
        <v>34</v>
      </c>
      <c r="AJ100" s="7"/>
      <c r="AK100" s="12">
        <f>AK$440</f>
        <v>248</v>
      </c>
      <c r="AL100" s="12">
        <f>AL$441</f>
        <v>89</v>
      </c>
      <c r="AM100" s="12"/>
      <c r="AN100" s="12"/>
      <c r="AO100" s="59"/>
      <c r="AP100" s="13" t="str">
        <f>$V100</f>
        <v>James</v>
      </c>
      <c r="AQ100" s="13" t="str">
        <f>$W100</f>
        <v>Dunmore</v>
      </c>
      <c r="AR100" s="12" t="str">
        <f>$X100</f>
        <v>V 40</v>
      </c>
      <c r="AS100" s="12" t="str">
        <f>$Y100</f>
        <v>GCR</v>
      </c>
      <c r="AT100" s="7"/>
      <c r="AU100" s="7">
        <v>83</v>
      </c>
      <c r="AV100" s="7">
        <v>32</v>
      </c>
      <c r="AW100" s="7">
        <v>44</v>
      </c>
      <c r="AX100" s="7">
        <v>874</v>
      </c>
      <c r="AY100" s="11">
        <v>2.7534722222222224E-2</v>
      </c>
      <c r="AZ100" s="6" t="s">
        <v>29</v>
      </c>
      <c r="BA100" s="6" t="s">
        <v>142</v>
      </c>
      <c r="BB100" s="7" t="s">
        <v>17</v>
      </c>
      <c r="BC100" s="7" t="s">
        <v>34</v>
      </c>
      <c r="BD100" s="7"/>
      <c r="BE100" t="b">
        <f t="shared" si="24"/>
        <v>1</v>
      </c>
      <c r="BF100" t="b">
        <f t="shared" si="25"/>
        <v>1</v>
      </c>
      <c r="BG100" t="b">
        <f t="shared" si="26"/>
        <v>1</v>
      </c>
      <c r="BH100" t="b">
        <f t="shared" si="27"/>
        <v>1</v>
      </c>
    </row>
    <row r="101" spans="1:60" x14ac:dyDescent="0.3">
      <c r="A101">
        <v>98</v>
      </c>
      <c r="C101" s="6" t="s">
        <v>92</v>
      </c>
      <c r="D101" s="6" t="s">
        <v>1209</v>
      </c>
      <c r="E101" s="7" t="s">
        <v>10</v>
      </c>
      <c r="F101" s="7" t="s">
        <v>555</v>
      </c>
      <c r="G101" s="7">
        <f t="shared" si="14"/>
        <v>144</v>
      </c>
      <c r="H101" s="7">
        <f t="shared" si="15"/>
        <v>0</v>
      </c>
      <c r="I101" s="7">
        <f t="shared" si="16"/>
        <v>85</v>
      </c>
      <c r="J101" s="1">
        <f t="shared" si="17"/>
        <v>0</v>
      </c>
      <c r="K101" s="12">
        <f t="shared" si="18"/>
        <v>248</v>
      </c>
      <c r="L101" s="12">
        <f t="shared" si="19"/>
        <v>0</v>
      </c>
      <c r="M101" s="7">
        <f t="shared" si="20"/>
        <v>68</v>
      </c>
      <c r="N101" s="7">
        <f t="shared" si="21"/>
        <v>0</v>
      </c>
      <c r="O101" s="7">
        <f t="shared" si="22"/>
        <v>545</v>
      </c>
      <c r="P101" s="7">
        <f t="shared" si="23"/>
        <v>0</v>
      </c>
      <c r="Q101" s="7">
        <v>144</v>
      </c>
      <c r="R101" s="7"/>
      <c r="S101" s="7"/>
      <c r="T101" s="7">
        <v>136</v>
      </c>
      <c r="U101" s="54" t="s">
        <v>1207</v>
      </c>
      <c r="V101" s="6" t="s">
        <v>92</v>
      </c>
      <c r="W101" s="6" t="s">
        <v>1209</v>
      </c>
      <c r="X101" s="7" t="s">
        <v>10</v>
      </c>
      <c r="Y101" s="7" t="s">
        <v>555</v>
      </c>
      <c r="Z101" s="7"/>
      <c r="AA101" s="7">
        <v>85</v>
      </c>
      <c r="AB101" s="1"/>
      <c r="AC101" s="1"/>
      <c r="AD101" s="7">
        <v>136</v>
      </c>
      <c r="AE101" s="56">
        <v>2.6585648148148146E-2</v>
      </c>
      <c r="AF101" s="6" t="s">
        <v>92</v>
      </c>
      <c r="AG101" s="6" t="s">
        <v>1209</v>
      </c>
      <c r="AH101" s="7" t="s">
        <v>10</v>
      </c>
      <c r="AI101" s="7" t="s">
        <v>555</v>
      </c>
      <c r="AJ101" s="7"/>
      <c r="AK101" s="12">
        <f>AK$440</f>
        <v>248</v>
      </c>
      <c r="AL101" s="12"/>
      <c r="AM101" s="12"/>
      <c r="AN101" s="12"/>
      <c r="AO101" s="59"/>
      <c r="AP101" s="13" t="str">
        <f>$V101</f>
        <v>Joe</v>
      </c>
      <c r="AQ101" s="13" t="str">
        <f>$W101</f>
        <v>McCormick</v>
      </c>
      <c r="AR101" s="12" t="str">
        <f>$X101</f>
        <v>S</v>
      </c>
      <c r="AS101" s="12" t="str">
        <f>$Y101</f>
        <v>SAS</v>
      </c>
      <c r="AT101" s="7"/>
      <c r="AU101" s="7">
        <v>68</v>
      </c>
      <c r="AV101" s="7"/>
      <c r="AW101" s="7"/>
      <c r="AX101" s="7">
        <v>136</v>
      </c>
      <c r="AY101" s="11">
        <v>2.6944444444444444E-2</v>
      </c>
      <c r="AZ101" s="6" t="s">
        <v>92</v>
      </c>
      <c r="BA101" s="6" t="s">
        <v>1209</v>
      </c>
      <c r="BB101" s="7" t="s">
        <v>10</v>
      </c>
      <c r="BC101" s="7" t="s">
        <v>555</v>
      </c>
      <c r="BD101" s="7"/>
      <c r="BE101" t="b">
        <f t="shared" si="24"/>
        <v>1</v>
      </c>
      <c r="BF101" t="b">
        <f t="shared" si="25"/>
        <v>1</v>
      </c>
      <c r="BG101" t="b">
        <f t="shared" si="26"/>
        <v>1</v>
      </c>
      <c r="BH101" t="b">
        <f t="shared" si="27"/>
        <v>1</v>
      </c>
    </row>
    <row r="102" spans="1:60" x14ac:dyDescent="0.3">
      <c r="A102">
        <v>99</v>
      </c>
      <c r="C102" s="6" t="s">
        <v>29</v>
      </c>
      <c r="D102" s="6" t="s">
        <v>1176</v>
      </c>
      <c r="E102" s="7" t="s">
        <v>10</v>
      </c>
      <c r="F102" s="7" t="s">
        <v>552</v>
      </c>
      <c r="G102" s="7">
        <f t="shared" si="14"/>
        <v>9</v>
      </c>
      <c r="H102" s="7">
        <f t="shared" si="15"/>
        <v>0</v>
      </c>
      <c r="I102" s="12">
        <f t="shared" si="16"/>
        <v>298</v>
      </c>
      <c r="J102" s="12">
        <f t="shared" si="17"/>
        <v>0</v>
      </c>
      <c r="K102" s="7">
        <f t="shared" si="18"/>
        <v>5</v>
      </c>
      <c r="L102" s="7">
        <f t="shared" si="19"/>
        <v>0</v>
      </c>
      <c r="M102" s="12">
        <f t="shared" si="20"/>
        <v>242</v>
      </c>
      <c r="N102" s="12">
        <f t="shared" si="21"/>
        <v>0</v>
      </c>
      <c r="O102" s="7">
        <f t="shared" si="22"/>
        <v>554</v>
      </c>
      <c r="P102" s="7">
        <f t="shared" si="23"/>
        <v>0</v>
      </c>
      <c r="Q102" s="7">
        <v>9</v>
      </c>
      <c r="R102" s="7"/>
      <c r="S102" s="7"/>
      <c r="T102" s="7">
        <v>342</v>
      </c>
      <c r="U102" s="5">
        <v>2.3865740740740739E-2</v>
      </c>
      <c r="V102" s="6" t="s">
        <v>29</v>
      </c>
      <c r="W102" s="6" t="s">
        <v>1176</v>
      </c>
      <c r="X102" s="7" t="s">
        <v>10</v>
      </c>
      <c r="Y102" s="7" t="s">
        <v>552</v>
      </c>
      <c r="Z102" s="7"/>
      <c r="AA102" s="12">
        <f>AA$440</f>
        <v>298</v>
      </c>
      <c r="AB102" s="12"/>
      <c r="AC102" s="12"/>
      <c r="AD102" s="12"/>
      <c r="AE102" s="59"/>
      <c r="AF102" s="13" t="str">
        <f>$V102</f>
        <v>James</v>
      </c>
      <c r="AG102" s="13" t="str">
        <f>$W102</f>
        <v>Barber*</v>
      </c>
      <c r="AH102" s="12" t="str">
        <f>$X102</f>
        <v>S</v>
      </c>
      <c r="AI102" s="12" t="str">
        <f>$Y102</f>
        <v>TPK</v>
      </c>
      <c r="AJ102" s="7"/>
      <c r="AK102" s="7">
        <v>5</v>
      </c>
      <c r="AL102" s="7"/>
      <c r="AM102" s="7"/>
      <c r="AN102" s="7">
        <v>342</v>
      </c>
      <c r="AO102" s="11">
        <v>2.4722222222222222E-2</v>
      </c>
      <c r="AP102" s="6" t="s">
        <v>29</v>
      </c>
      <c r="AQ102" s="6" t="s">
        <v>1176</v>
      </c>
      <c r="AR102" s="7" t="s">
        <v>10</v>
      </c>
      <c r="AS102" s="7" t="s">
        <v>552</v>
      </c>
      <c r="AT102" s="7"/>
      <c r="AU102" s="12">
        <f>AU$440</f>
        <v>242</v>
      </c>
      <c r="AV102" s="12"/>
      <c r="AW102" s="12"/>
      <c r="AX102" s="12"/>
      <c r="AY102" s="59"/>
      <c r="AZ102" s="13" t="str">
        <f>$V102</f>
        <v>James</v>
      </c>
      <c r="BA102" s="13" t="str">
        <f>$W102</f>
        <v>Barber*</v>
      </c>
      <c r="BB102" s="12" t="str">
        <f>$X102</f>
        <v>S</v>
      </c>
      <c r="BC102" s="12" t="str">
        <f>$Y102</f>
        <v>TPK</v>
      </c>
      <c r="BD102" s="7"/>
      <c r="BE102" t="b">
        <f t="shared" si="24"/>
        <v>1</v>
      </c>
      <c r="BF102" t="b">
        <f t="shared" si="25"/>
        <v>1</v>
      </c>
      <c r="BG102" t="b">
        <f t="shared" si="26"/>
        <v>1</v>
      </c>
      <c r="BH102" t="b">
        <f t="shared" si="27"/>
        <v>1</v>
      </c>
    </row>
    <row r="103" spans="1:60" x14ac:dyDescent="0.3">
      <c r="A103">
        <v>100</v>
      </c>
      <c r="B103">
        <v>33</v>
      </c>
      <c r="C103" s="6" t="s">
        <v>658</v>
      </c>
      <c r="D103" s="6" t="s">
        <v>380</v>
      </c>
      <c r="E103" s="7" t="s">
        <v>17</v>
      </c>
      <c r="F103" s="7" t="s">
        <v>14</v>
      </c>
      <c r="G103" s="7">
        <f t="shared" si="14"/>
        <v>113</v>
      </c>
      <c r="H103" s="7">
        <f t="shared" si="15"/>
        <v>41</v>
      </c>
      <c r="I103" s="12">
        <f t="shared" si="16"/>
        <v>298</v>
      </c>
      <c r="J103" s="12">
        <f t="shared" si="17"/>
        <v>101</v>
      </c>
      <c r="K103" s="7">
        <f t="shared" si="18"/>
        <v>85</v>
      </c>
      <c r="L103" s="7">
        <f t="shared" si="19"/>
        <v>31</v>
      </c>
      <c r="M103" s="7">
        <f t="shared" si="20"/>
        <v>63</v>
      </c>
      <c r="N103" s="7">
        <f t="shared" si="21"/>
        <v>24</v>
      </c>
      <c r="O103" s="7">
        <f t="shared" si="22"/>
        <v>559</v>
      </c>
      <c r="P103" s="7">
        <f t="shared" si="23"/>
        <v>197</v>
      </c>
      <c r="Q103" s="7">
        <v>113</v>
      </c>
      <c r="R103" s="7">
        <v>41</v>
      </c>
      <c r="S103" s="7">
        <v>60</v>
      </c>
      <c r="T103" s="7">
        <v>1006</v>
      </c>
      <c r="U103" s="8"/>
      <c r="V103" s="6" t="s">
        <v>658</v>
      </c>
      <c r="W103" s="6" t="s">
        <v>380</v>
      </c>
      <c r="X103" s="7" t="s">
        <v>17</v>
      </c>
      <c r="Y103" s="7" t="s">
        <v>14</v>
      </c>
      <c r="Z103" s="7"/>
      <c r="AA103" s="12">
        <f>AA$440</f>
        <v>298</v>
      </c>
      <c r="AB103" s="12">
        <f>AB$441</f>
        <v>101</v>
      </c>
      <c r="AC103" s="12"/>
      <c r="AD103" s="12"/>
      <c r="AE103" s="59"/>
      <c r="AF103" s="13" t="str">
        <f>$V103</f>
        <v>Jon</v>
      </c>
      <c r="AG103" s="13" t="str">
        <f>$W103</f>
        <v>Williams</v>
      </c>
      <c r="AH103" s="12" t="str">
        <f>$X103</f>
        <v>V 40</v>
      </c>
      <c r="AI103" s="12" t="str">
        <f>$Y103</f>
        <v>WJ</v>
      </c>
      <c r="AJ103" s="7"/>
      <c r="AK103" s="7">
        <v>85</v>
      </c>
      <c r="AL103" s="7">
        <v>31</v>
      </c>
      <c r="AM103" s="7">
        <v>45</v>
      </c>
      <c r="AN103" s="7">
        <v>1006</v>
      </c>
      <c r="AO103" s="11">
        <v>2.9687499999999999E-2</v>
      </c>
      <c r="AP103" s="6" t="s">
        <v>658</v>
      </c>
      <c r="AQ103" s="6" t="s">
        <v>380</v>
      </c>
      <c r="AR103" s="7" t="s">
        <v>17</v>
      </c>
      <c r="AS103" s="7" t="s">
        <v>14</v>
      </c>
      <c r="AT103" s="7"/>
      <c r="AU103" s="7">
        <v>63</v>
      </c>
      <c r="AV103" s="7">
        <v>24</v>
      </c>
      <c r="AW103" s="7">
        <v>32</v>
      </c>
      <c r="AX103" s="7">
        <v>1006</v>
      </c>
      <c r="AY103" s="11">
        <v>2.675925925925926E-2</v>
      </c>
      <c r="AZ103" s="6" t="s">
        <v>658</v>
      </c>
      <c r="BA103" s="6" t="s">
        <v>380</v>
      </c>
      <c r="BB103" s="7" t="s">
        <v>17</v>
      </c>
      <c r="BC103" s="7" t="s">
        <v>14</v>
      </c>
      <c r="BD103" s="7"/>
      <c r="BE103" t="b">
        <f t="shared" si="24"/>
        <v>1</v>
      </c>
      <c r="BF103" t="b">
        <f t="shared" si="25"/>
        <v>1</v>
      </c>
      <c r="BG103" t="b">
        <f t="shared" si="26"/>
        <v>1</v>
      </c>
      <c r="BH103" t="b">
        <f t="shared" si="27"/>
        <v>1</v>
      </c>
    </row>
    <row r="104" spans="1:60" x14ac:dyDescent="0.3">
      <c r="A104">
        <v>101</v>
      </c>
      <c r="B104">
        <v>40</v>
      </c>
      <c r="C104" s="6" t="s">
        <v>78</v>
      </c>
      <c r="D104" s="6" t="s">
        <v>649</v>
      </c>
      <c r="E104" s="7" t="s">
        <v>17</v>
      </c>
      <c r="F104" s="7" t="s">
        <v>552</v>
      </c>
      <c r="G104" s="7">
        <f t="shared" si="14"/>
        <v>140</v>
      </c>
      <c r="H104" s="7">
        <f t="shared" si="15"/>
        <v>52</v>
      </c>
      <c r="I104" s="7">
        <f t="shared" si="16"/>
        <v>157</v>
      </c>
      <c r="J104" s="7">
        <f t="shared" si="17"/>
        <v>57</v>
      </c>
      <c r="K104" s="7">
        <f t="shared" si="18"/>
        <v>135</v>
      </c>
      <c r="L104" s="7">
        <f t="shared" si="19"/>
        <v>51</v>
      </c>
      <c r="M104" s="7">
        <f t="shared" si="20"/>
        <v>129</v>
      </c>
      <c r="N104" s="7">
        <f t="shared" si="21"/>
        <v>49</v>
      </c>
      <c r="O104" s="7">
        <f t="shared" si="22"/>
        <v>561</v>
      </c>
      <c r="P104" s="7">
        <f t="shared" si="23"/>
        <v>209</v>
      </c>
      <c r="Q104" s="7">
        <v>140</v>
      </c>
      <c r="R104" s="7">
        <v>52</v>
      </c>
      <c r="S104" s="7">
        <v>78</v>
      </c>
      <c r="T104" s="7">
        <v>397</v>
      </c>
      <c r="U104" s="5">
        <v>3.0682870370370371E-2</v>
      </c>
      <c r="V104" s="6" t="s">
        <v>78</v>
      </c>
      <c r="W104" s="6" t="s">
        <v>649</v>
      </c>
      <c r="X104" s="7" t="s">
        <v>17</v>
      </c>
      <c r="Y104" s="7" t="s">
        <v>552</v>
      </c>
      <c r="Z104" s="7"/>
      <c r="AA104" s="7">
        <v>157</v>
      </c>
      <c r="AB104" s="7">
        <v>57</v>
      </c>
      <c r="AC104" s="7">
        <v>91</v>
      </c>
      <c r="AD104" s="7">
        <v>412</v>
      </c>
      <c r="AE104" s="56">
        <v>2.9699074074074072E-2</v>
      </c>
      <c r="AF104" s="6" t="s">
        <v>78</v>
      </c>
      <c r="AG104" s="6" t="s">
        <v>649</v>
      </c>
      <c r="AH104" s="7" t="s">
        <v>17</v>
      </c>
      <c r="AI104" s="7" t="s">
        <v>552</v>
      </c>
      <c r="AJ104" s="7"/>
      <c r="AK104" s="7">
        <v>135</v>
      </c>
      <c r="AL104" s="7">
        <v>51</v>
      </c>
      <c r="AM104" s="7">
        <v>83</v>
      </c>
      <c r="AN104" s="7">
        <v>412</v>
      </c>
      <c r="AO104" s="11">
        <v>3.2407407407407406E-2</v>
      </c>
      <c r="AP104" s="6" t="s">
        <v>78</v>
      </c>
      <c r="AQ104" s="6" t="s">
        <v>649</v>
      </c>
      <c r="AR104" s="7" t="s">
        <v>17</v>
      </c>
      <c r="AS104" s="7" t="s">
        <v>552</v>
      </c>
      <c r="AT104" s="7"/>
      <c r="AU104" s="7">
        <v>129</v>
      </c>
      <c r="AV104" s="7">
        <v>49</v>
      </c>
      <c r="AW104" s="7">
        <v>80</v>
      </c>
      <c r="AX104" s="7">
        <v>412</v>
      </c>
      <c r="AY104" s="11">
        <v>3.0092592592592594E-2</v>
      </c>
      <c r="AZ104" s="6" t="s">
        <v>78</v>
      </c>
      <c r="BA104" s="6" t="s">
        <v>649</v>
      </c>
      <c r="BB104" s="7" t="s">
        <v>17</v>
      </c>
      <c r="BC104" s="7" t="s">
        <v>552</v>
      </c>
      <c r="BD104" s="7"/>
      <c r="BE104" t="b">
        <f t="shared" si="24"/>
        <v>1</v>
      </c>
      <c r="BF104" t="b">
        <f t="shared" si="25"/>
        <v>1</v>
      </c>
      <c r="BG104" t="b">
        <f t="shared" si="26"/>
        <v>1</v>
      </c>
      <c r="BH104" t="b">
        <f t="shared" si="27"/>
        <v>1</v>
      </c>
    </row>
    <row r="105" spans="1:60" x14ac:dyDescent="0.3">
      <c r="A105">
        <v>102</v>
      </c>
      <c r="C105" s="6" t="s">
        <v>55</v>
      </c>
      <c r="D105" s="6" t="s">
        <v>1196</v>
      </c>
      <c r="E105" s="7" t="s">
        <v>10</v>
      </c>
      <c r="F105" s="7" t="s">
        <v>555</v>
      </c>
      <c r="G105" s="7">
        <f t="shared" si="14"/>
        <v>100</v>
      </c>
      <c r="H105" s="7">
        <f t="shared" si="15"/>
        <v>0</v>
      </c>
      <c r="I105" s="12">
        <f t="shared" si="16"/>
        <v>298</v>
      </c>
      <c r="J105" s="12">
        <f t="shared" si="17"/>
        <v>0</v>
      </c>
      <c r="K105" s="7">
        <f t="shared" si="18"/>
        <v>74</v>
      </c>
      <c r="L105" s="7">
        <f t="shared" si="19"/>
        <v>0</v>
      </c>
      <c r="M105" s="7">
        <f t="shared" si="20"/>
        <v>91</v>
      </c>
      <c r="N105" s="7">
        <f t="shared" si="21"/>
        <v>0</v>
      </c>
      <c r="O105" s="7">
        <f t="shared" si="22"/>
        <v>563</v>
      </c>
      <c r="P105" s="7">
        <f t="shared" si="23"/>
        <v>0</v>
      </c>
      <c r="Q105" s="7">
        <v>100</v>
      </c>
      <c r="R105" s="7"/>
      <c r="S105" s="7"/>
      <c r="T105" s="7">
        <v>96</v>
      </c>
      <c r="U105" s="5"/>
      <c r="V105" s="6" t="s">
        <v>55</v>
      </c>
      <c r="W105" s="6" t="s">
        <v>1196</v>
      </c>
      <c r="X105" s="7" t="s">
        <v>10</v>
      </c>
      <c r="Y105" s="7" t="s">
        <v>555</v>
      </c>
      <c r="Z105" s="7"/>
      <c r="AA105" s="12">
        <f>AA$440</f>
        <v>298</v>
      </c>
      <c r="AB105" s="12"/>
      <c r="AC105" s="12"/>
      <c r="AD105" s="12"/>
      <c r="AE105" s="59"/>
      <c r="AF105" s="13" t="str">
        <f>$V105</f>
        <v>Rob</v>
      </c>
      <c r="AG105" s="13" t="str">
        <f>$W105</f>
        <v>Smith*</v>
      </c>
      <c r="AH105" s="12" t="str">
        <f>$X105</f>
        <v>S</v>
      </c>
      <c r="AI105" s="12" t="str">
        <f>$Y105</f>
        <v>SAS</v>
      </c>
      <c r="AJ105" s="7"/>
      <c r="AK105" s="7">
        <v>74</v>
      </c>
      <c r="AL105" s="7"/>
      <c r="AM105" s="7"/>
      <c r="AN105" s="7">
        <v>96</v>
      </c>
      <c r="AO105" s="11">
        <v>2.9155092592592594E-2</v>
      </c>
      <c r="AP105" s="6" t="s">
        <v>55</v>
      </c>
      <c r="AQ105" s="6" t="s">
        <v>1196</v>
      </c>
      <c r="AR105" s="7" t="s">
        <v>10</v>
      </c>
      <c r="AS105" s="7" t="s">
        <v>555</v>
      </c>
      <c r="AT105" s="7"/>
      <c r="AU105" s="7">
        <v>91</v>
      </c>
      <c r="AV105" s="7"/>
      <c r="AW105" s="7"/>
      <c r="AX105" s="7">
        <v>96</v>
      </c>
      <c r="AY105" s="11">
        <v>2.7442129629629629E-2</v>
      </c>
      <c r="AZ105" s="6" t="s">
        <v>55</v>
      </c>
      <c r="BA105" s="6" t="s">
        <v>1196</v>
      </c>
      <c r="BB105" s="7" t="s">
        <v>10</v>
      </c>
      <c r="BC105" s="7" t="s">
        <v>555</v>
      </c>
      <c r="BD105" s="7"/>
      <c r="BE105" t="b">
        <f t="shared" si="24"/>
        <v>1</v>
      </c>
      <c r="BF105" t="b">
        <f t="shared" si="25"/>
        <v>1</v>
      </c>
      <c r="BG105" t="b">
        <f t="shared" si="26"/>
        <v>1</v>
      </c>
      <c r="BH105" t="b">
        <f t="shared" si="27"/>
        <v>1</v>
      </c>
    </row>
    <row r="106" spans="1:60" x14ac:dyDescent="0.3">
      <c r="A106">
        <v>103</v>
      </c>
      <c r="B106">
        <v>39</v>
      </c>
      <c r="C106" s="6" t="s">
        <v>76</v>
      </c>
      <c r="D106" s="6" t="s">
        <v>1198</v>
      </c>
      <c r="E106" s="7" t="s">
        <v>17</v>
      </c>
      <c r="F106" s="7" t="s">
        <v>34</v>
      </c>
      <c r="G106" s="7">
        <f t="shared" si="14"/>
        <v>107</v>
      </c>
      <c r="H106" s="7">
        <f t="shared" si="15"/>
        <v>38</v>
      </c>
      <c r="I106" s="7">
        <f t="shared" si="16"/>
        <v>116</v>
      </c>
      <c r="J106" s="7">
        <f t="shared" si="17"/>
        <v>43</v>
      </c>
      <c r="K106" s="7">
        <f t="shared" si="18"/>
        <v>102</v>
      </c>
      <c r="L106" s="7">
        <f t="shared" si="19"/>
        <v>38</v>
      </c>
      <c r="M106" s="12">
        <f t="shared" si="20"/>
        <v>242</v>
      </c>
      <c r="N106" s="12">
        <f t="shared" si="21"/>
        <v>87</v>
      </c>
      <c r="O106" s="7">
        <f t="shared" si="22"/>
        <v>567</v>
      </c>
      <c r="P106" s="7">
        <f t="shared" si="23"/>
        <v>206</v>
      </c>
      <c r="Q106" s="7">
        <v>107</v>
      </c>
      <c r="R106" s="7">
        <v>38</v>
      </c>
      <c r="S106" s="7">
        <v>54</v>
      </c>
      <c r="T106" s="7">
        <v>873</v>
      </c>
      <c r="U106" s="5"/>
      <c r="V106" s="6" t="s">
        <v>76</v>
      </c>
      <c r="W106" s="6" t="s">
        <v>1198</v>
      </c>
      <c r="X106" s="7" t="s">
        <v>17</v>
      </c>
      <c r="Y106" s="7" t="s">
        <v>34</v>
      </c>
      <c r="Z106" s="7"/>
      <c r="AA106" s="7">
        <v>116</v>
      </c>
      <c r="AB106" s="7">
        <v>43</v>
      </c>
      <c r="AC106" s="1">
        <v>63</v>
      </c>
      <c r="AD106" s="7">
        <v>881</v>
      </c>
      <c r="AE106" s="56">
        <v>2.7870370370370372E-2</v>
      </c>
      <c r="AF106" s="6" t="s">
        <v>76</v>
      </c>
      <c r="AG106" s="6" t="s">
        <v>1198</v>
      </c>
      <c r="AH106" s="7" t="s">
        <v>17</v>
      </c>
      <c r="AI106" s="7" t="s">
        <v>34</v>
      </c>
      <c r="AJ106" s="7"/>
      <c r="AK106" s="7">
        <v>102</v>
      </c>
      <c r="AL106" s="7">
        <v>38</v>
      </c>
      <c r="AM106" s="7">
        <v>58</v>
      </c>
      <c r="AN106" s="7">
        <v>881</v>
      </c>
      <c r="AO106" s="11">
        <v>3.0578703703703702E-2</v>
      </c>
      <c r="AP106" s="6" t="s">
        <v>76</v>
      </c>
      <c r="AQ106" s="6" t="s">
        <v>1198</v>
      </c>
      <c r="AR106" s="7" t="s">
        <v>17</v>
      </c>
      <c r="AS106" s="7" t="s">
        <v>34</v>
      </c>
      <c r="AT106" s="7"/>
      <c r="AU106" s="12">
        <f>AU$440</f>
        <v>242</v>
      </c>
      <c r="AV106" s="12">
        <f>AV$441</f>
        <v>87</v>
      </c>
      <c r="AW106" s="12"/>
      <c r="AX106" s="12"/>
      <c r="AY106" s="59"/>
      <c r="AZ106" s="13" t="str">
        <f>$V106</f>
        <v>Chris</v>
      </c>
      <c r="BA106" s="13" t="str">
        <f>$W106</f>
        <v>Dungate</v>
      </c>
      <c r="BB106" s="12" t="str">
        <f>$X106</f>
        <v>V 40</v>
      </c>
      <c r="BC106" s="12" t="str">
        <f>$Y106</f>
        <v>GCR</v>
      </c>
      <c r="BD106" s="7"/>
      <c r="BE106" t="b">
        <f t="shared" si="24"/>
        <v>1</v>
      </c>
      <c r="BF106" t="b">
        <f t="shared" si="25"/>
        <v>1</v>
      </c>
      <c r="BG106" t="b">
        <f t="shared" si="26"/>
        <v>1</v>
      </c>
      <c r="BH106" t="b">
        <f t="shared" si="27"/>
        <v>1</v>
      </c>
    </row>
    <row r="107" spans="1:60" x14ac:dyDescent="0.3">
      <c r="A107">
        <v>104</v>
      </c>
      <c r="C107" s="6" t="s">
        <v>29</v>
      </c>
      <c r="D107" s="6" t="s">
        <v>1728</v>
      </c>
      <c r="E107" s="7" t="s">
        <v>10</v>
      </c>
      <c r="F107" s="7" t="s">
        <v>550</v>
      </c>
      <c r="G107" s="12">
        <f t="shared" si="14"/>
        <v>266</v>
      </c>
      <c r="H107" s="12">
        <f t="shared" si="15"/>
        <v>0</v>
      </c>
      <c r="I107" s="12">
        <f t="shared" si="16"/>
        <v>298</v>
      </c>
      <c r="J107" s="12">
        <f t="shared" si="17"/>
        <v>0</v>
      </c>
      <c r="K107" s="7">
        <f t="shared" si="18"/>
        <v>3</v>
      </c>
      <c r="L107" s="7">
        <f t="shared" si="19"/>
        <v>0</v>
      </c>
      <c r="M107" s="7">
        <f t="shared" si="20"/>
        <v>4</v>
      </c>
      <c r="N107" s="7">
        <f t="shared" si="21"/>
        <v>0</v>
      </c>
      <c r="O107" s="7">
        <f t="shared" si="22"/>
        <v>571</v>
      </c>
      <c r="P107" s="7">
        <f t="shared" si="23"/>
        <v>0</v>
      </c>
      <c r="Q107" s="12">
        <f>Q$440</f>
        <v>266</v>
      </c>
      <c r="R107" s="12"/>
      <c r="S107" s="12"/>
      <c r="T107" s="12"/>
      <c r="U107" s="59"/>
      <c r="V107" s="13" t="str">
        <f>$C107</f>
        <v>James</v>
      </c>
      <c r="W107" s="13" t="str">
        <f>$D107</f>
        <v>Fox</v>
      </c>
      <c r="X107" s="12" t="str">
        <f>$E107</f>
        <v>S</v>
      </c>
      <c r="Y107" s="12" t="str">
        <f>$F107</f>
        <v>NHRR</v>
      </c>
      <c r="Z107" s="7"/>
      <c r="AA107" s="12">
        <f>AA$440</f>
        <v>298</v>
      </c>
      <c r="AB107" s="12"/>
      <c r="AC107" s="12"/>
      <c r="AD107" s="12"/>
      <c r="AE107" s="59"/>
      <c r="AF107" s="13" t="str">
        <f>$C107</f>
        <v>James</v>
      </c>
      <c r="AG107" s="13" t="str">
        <f>$D107</f>
        <v>Fox</v>
      </c>
      <c r="AH107" s="12" t="str">
        <f>$E107</f>
        <v>S</v>
      </c>
      <c r="AI107" s="12" t="str">
        <f>$F107</f>
        <v>NHRR</v>
      </c>
      <c r="AJ107" s="7"/>
      <c r="AK107" s="7">
        <v>3</v>
      </c>
      <c r="AL107" s="7"/>
      <c r="AM107" s="7"/>
      <c r="AN107" s="7">
        <v>602</v>
      </c>
      <c r="AO107" s="11">
        <v>2.4560185185185188E-2</v>
      </c>
      <c r="AP107" s="6" t="s">
        <v>29</v>
      </c>
      <c r="AQ107" s="6" t="s">
        <v>1728</v>
      </c>
      <c r="AR107" s="7" t="s">
        <v>10</v>
      </c>
      <c r="AS107" s="7" t="s">
        <v>550</v>
      </c>
      <c r="AT107" s="7"/>
      <c r="AU107" s="7">
        <v>4</v>
      </c>
      <c r="AV107" s="7"/>
      <c r="AW107" s="7"/>
      <c r="AX107" s="7">
        <v>602</v>
      </c>
      <c r="AY107" s="11">
        <v>2.283564814814815E-2</v>
      </c>
      <c r="AZ107" s="6" t="s">
        <v>29</v>
      </c>
      <c r="BA107" s="6" t="s">
        <v>1728</v>
      </c>
      <c r="BB107" s="7" t="s">
        <v>10</v>
      </c>
      <c r="BC107" s="7" t="s">
        <v>550</v>
      </c>
      <c r="BD107" s="7"/>
      <c r="BE107" t="b">
        <f t="shared" si="24"/>
        <v>1</v>
      </c>
      <c r="BF107" t="b">
        <f t="shared" si="25"/>
        <v>1</v>
      </c>
      <c r="BG107" t="b">
        <f t="shared" si="26"/>
        <v>1</v>
      </c>
      <c r="BH107" t="b">
        <f t="shared" si="27"/>
        <v>1</v>
      </c>
    </row>
    <row r="108" spans="1:60" x14ac:dyDescent="0.3">
      <c r="A108">
        <v>104</v>
      </c>
      <c r="B108">
        <v>36</v>
      </c>
      <c r="C108" s="6" t="s">
        <v>71</v>
      </c>
      <c r="D108" s="6" t="s">
        <v>115</v>
      </c>
      <c r="E108" s="7" t="s">
        <v>17</v>
      </c>
      <c r="F108" s="7" t="s">
        <v>14</v>
      </c>
      <c r="G108" s="7">
        <f t="shared" si="14"/>
        <v>104</v>
      </c>
      <c r="H108" s="7">
        <f t="shared" si="15"/>
        <v>36</v>
      </c>
      <c r="I108" s="12">
        <f t="shared" si="16"/>
        <v>298</v>
      </c>
      <c r="J108" s="12">
        <f t="shared" si="17"/>
        <v>101</v>
      </c>
      <c r="K108" s="7">
        <f t="shared" si="18"/>
        <v>89</v>
      </c>
      <c r="L108" s="7">
        <f t="shared" si="19"/>
        <v>33</v>
      </c>
      <c r="M108" s="7">
        <f t="shared" si="20"/>
        <v>80</v>
      </c>
      <c r="N108" s="7">
        <f t="shared" si="21"/>
        <v>30</v>
      </c>
      <c r="O108" s="7">
        <f t="shared" si="22"/>
        <v>571</v>
      </c>
      <c r="P108" s="7">
        <f t="shared" si="23"/>
        <v>200</v>
      </c>
      <c r="Q108" s="7">
        <v>104</v>
      </c>
      <c r="R108" s="7">
        <v>36</v>
      </c>
      <c r="S108" s="7">
        <v>52</v>
      </c>
      <c r="T108" s="7">
        <v>983</v>
      </c>
      <c r="U108" s="5"/>
      <c r="V108" s="6" t="s">
        <v>71</v>
      </c>
      <c r="W108" s="6" t="s">
        <v>115</v>
      </c>
      <c r="X108" s="7" t="s">
        <v>17</v>
      </c>
      <c r="Y108" s="7" t="s">
        <v>14</v>
      </c>
      <c r="Z108" s="7"/>
      <c r="AA108" s="12">
        <f>AA$440</f>
        <v>298</v>
      </c>
      <c r="AB108" s="12">
        <f>AB$441</f>
        <v>101</v>
      </c>
      <c r="AC108" s="12"/>
      <c r="AD108" s="12"/>
      <c r="AE108" s="59"/>
      <c r="AF108" s="13" t="str">
        <f>$V108</f>
        <v>Jamie</v>
      </c>
      <c r="AG108" s="13" t="str">
        <f>$W108</f>
        <v>Higgs</v>
      </c>
      <c r="AH108" s="12" t="str">
        <f>$X108</f>
        <v>V 40</v>
      </c>
      <c r="AI108" s="12" t="str">
        <f>$Y108</f>
        <v>WJ</v>
      </c>
      <c r="AJ108" s="7"/>
      <c r="AK108" s="7">
        <v>89</v>
      </c>
      <c r="AL108" s="7">
        <v>33</v>
      </c>
      <c r="AM108" s="7">
        <v>48</v>
      </c>
      <c r="AN108" s="7">
        <v>983</v>
      </c>
      <c r="AO108" s="11">
        <v>2.9942129629629628E-2</v>
      </c>
      <c r="AP108" s="6" t="s">
        <v>71</v>
      </c>
      <c r="AQ108" s="6" t="s">
        <v>115</v>
      </c>
      <c r="AR108" s="7" t="s">
        <v>17</v>
      </c>
      <c r="AS108" s="7" t="s">
        <v>14</v>
      </c>
      <c r="AT108" s="7"/>
      <c r="AU108" s="7">
        <v>80</v>
      </c>
      <c r="AV108" s="7">
        <v>30</v>
      </c>
      <c r="AW108" s="7">
        <v>42</v>
      </c>
      <c r="AX108" s="7">
        <v>983</v>
      </c>
      <c r="AY108" s="11">
        <v>2.7407407407407408E-2</v>
      </c>
      <c r="AZ108" s="6" t="s">
        <v>71</v>
      </c>
      <c r="BA108" s="6" t="s">
        <v>115</v>
      </c>
      <c r="BB108" s="7" t="s">
        <v>17</v>
      </c>
      <c r="BC108" s="7" t="s">
        <v>14</v>
      </c>
      <c r="BD108" s="7"/>
      <c r="BE108" t="b">
        <f t="shared" si="24"/>
        <v>1</v>
      </c>
      <c r="BF108" t="b">
        <f t="shared" si="25"/>
        <v>1</v>
      </c>
      <c r="BG108" t="b">
        <f t="shared" si="26"/>
        <v>1</v>
      </c>
      <c r="BH108" t="b">
        <f t="shared" si="27"/>
        <v>1</v>
      </c>
    </row>
    <row r="109" spans="1:60" x14ac:dyDescent="0.3">
      <c r="A109">
        <v>106</v>
      </c>
      <c r="B109">
        <v>19</v>
      </c>
      <c r="C109" s="6" t="s">
        <v>240</v>
      </c>
      <c r="D109" s="6" t="s">
        <v>133</v>
      </c>
      <c r="E109" s="7" t="s">
        <v>57</v>
      </c>
      <c r="F109" s="7" t="s">
        <v>34</v>
      </c>
      <c r="G109" s="7">
        <f t="shared" si="14"/>
        <v>112</v>
      </c>
      <c r="H109" s="7">
        <f t="shared" si="15"/>
        <v>18</v>
      </c>
      <c r="I109" s="7">
        <f t="shared" si="16"/>
        <v>115</v>
      </c>
      <c r="J109" s="1">
        <f t="shared" si="17"/>
        <v>20</v>
      </c>
      <c r="K109" s="12">
        <f t="shared" si="18"/>
        <v>248</v>
      </c>
      <c r="L109" s="12">
        <f t="shared" si="19"/>
        <v>77</v>
      </c>
      <c r="M109" s="7">
        <f t="shared" si="20"/>
        <v>99</v>
      </c>
      <c r="N109" s="7">
        <f t="shared" si="21"/>
        <v>19</v>
      </c>
      <c r="O109" s="7">
        <f t="shared" si="22"/>
        <v>574</v>
      </c>
      <c r="P109" s="7">
        <f t="shared" si="23"/>
        <v>134</v>
      </c>
      <c r="Q109" s="7">
        <v>112</v>
      </c>
      <c r="R109" s="7">
        <v>18</v>
      </c>
      <c r="S109" s="7">
        <v>59</v>
      </c>
      <c r="T109" s="7">
        <v>890</v>
      </c>
      <c r="U109" s="5"/>
      <c r="V109" s="6" t="s">
        <v>240</v>
      </c>
      <c r="W109" s="6" t="s">
        <v>133</v>
      </c>
      <c r="X109" s="7" t="s">
        <v>57</v>
      </c>
      <c r="Y109" s="7" t="s">
        <v>34</v>
      </c>
      <c r="Z109" s="7"/>
      <c r="AA109" s="7">
        <v>115</v>
      </c>
      <c r="AB109" s="1">
        <v>20</v>
      </c>
      <c r="AC109" s="1">
        <v>62</v>
      </c>
      <c r="AD109" s="7">
        <v>890</v>
      </c>
      <c r="AE109" s="56">
        <v>2.7858796296296295E-2</v>
      </c>
      <c r="AF109" s="6" t="s">
        <v>240</v>
      </c>
      <c r="AG109" s="6" t="s">
        <v>133</v>
      </c>
      <c r="AH109" s="7" t="s">
        <v>57</v>
      </c>
      <c r="AI109" s="7" t="s">
        <v>34</v>
      </c>
      <c r="AJ109" s="7"/>
      <c r="AK109" s="12">
        <f>AK$440</f>
        <v>248</v>
      </c>
      <c r="AL109" s="12">
        <f>AL$442</f>
        <v>77</v>
      </c>
      <c r="AM109" s="12"/>
      <c r="AN109" s="12"/>
      <c r="AO109" s="59"/>
      <c r="AP109" s="13" t="str">
        <f>$V109</f>
        <v>Justin</v>
      </c>
      <c r="AQ109" s="13" t="str">
        <f>$W109</f>
        <v>Hill</v>
      </c>
      <c r="AR109" s="12" t="str">
        <f>$X109</f>
        <v>V 50</v>
      </c>
      <c r="AS109" s="12" t="str">
        <f>$Y109</f>
        <v>GCR</v>
      </c>
      <c r="AT109" s="7"/>
      <c r="AU109" s="7">
        <v>99</v>
      </c>
      <c r="AV109" s="7">
        <v>19</v>
      </c>
      <c r="AW109" s="7">
        <v>56</v>
      </c>
      <c r="AX109" s="7">
        <v>890</v>
      </c>
      <c r="AY109" s="11">
        <v>2.855324074074074E-2</v>
      </c>
      <c r="AZ109" s="6" t="s">
        <v>240</v>
      </c>
      <c r="BA109" s="6" t="s">
        <v>133</v>
      </c>
      <c r="BB109" s="7" t="s">
        <v>57</v>
      </c>
      <c r="BC109" s="7" t="s">
        <v>34</v>
      </c>
      <c r="BD109" s="7"/>
      <c r="BE109" t="b">
        <f t="shared" si="24"/>
        <v>1</v>
      </c>
      <c r="BF109" t="b">
        <f t="shared" si="25"/>
        <v>1</v>
      </c>
      <c r="BG109" t="b">
        <f t="shared" si="26"/>
        <v>1</v>
      </c>
      <c r="BH109" t="b">
        <f t="shared" si="27"/>
        <v>1</v>
      </c>
    </row>
    <row r="110" spans="1:60" x14ac:dyDescent="0.3">
      <c r="A110">
        <v>107</v>
      </c>
      <c r="B110">
        <v>17</v>
      </c>
      <c r="C110" s="6" t="s">
        <v>127</v>
      </c>
      <c r="D110" s="6" t="s">
        <v>693</v>
      </c>
      <c r="E110" s="7" t="s">
        <v>57</v>
      </c>
      <c r="F110" s="7" t="s">
        <v>555</v>
      </c>
      <c r="G110" s="7">
        <f t="shared" si="14"/>
        <v>98</v>
      </c>
      <c r="H110" s="7">
        <f t="shared" si="15"/>
        <v>14</v>
      </c>
      <c r="I110" s="12">
        <f t="shared" si="16"/>
        <v>298</v>
      </c>
      <c r="J110" s="12">
        <f t="shared" si="17"/>
        <v>84</v>
      </c>
      <c r="K110" s="7">
        <f t="shared" si="18"/>
        <v>91</v>
      </c>
      <c r="L110" s="7">
        <f t="shared" si="19"/>
        <v>15</v>
      </c>
      <c r="M110" s="7">
        <f t="shared" si="20"/>
        <v>90</v>
      </c>
      <c r="N110" s="7">
        <f t="shared" si="21"/>
        <v>16</v>
      </c>
      <c r="O110" s="7">
        <f t="shared" si="22"/>
        <v>577</v>
      </c>
      <c r="P110" s="7">
        <f t="shared" si="23"/>
        <v>129</v>
      </c>
      <c r="Q110" s="7">
        <v>98</v>
      </c>
      <c r="R110" s="7">
        <v>14</v>
      </c>
      <c r="S110" s="7">
        <v>48</v>
      </c>
      <c r="T110" s="7">
        <v>93</v>
      </c>
      <c r="U110" s="5">
        <v>2.8020833333333332E-2</v>
      </c>
      <c r="V110" s="6" t="s">
        <v>127</v>
      </c>
      <c r="W110" s="6" t="s">
        <v>693</v>
      </c>
      <c r="X110" s="7" t="s">
        <v>57</v>
      </c>
      <c r="Y110" s="7" t="s">
        <v>555</v>
      </c>
      <c r="Z110" s="7"/>
      <c r="AA110" s="12">
        <f>AA$440</f>
        <v>298</v>
      </c>
      <c r="AB110" s="12">
        <f>AB$442</f>
        <v>84</v>
      </c>
      <c r="AC110" s="12"/>
      <c r="AD110" s="12"/>
      <c r="AE110" s="59"/>
      <c r="AF110" s="13" t="str">
        <f>$V110</f>
        <v>Steve</v>
      </c>
      <c r="AG110" s="13" t="str">
        <f>$W110</f>
        <v>Scorer</v>
      </c>
      <c r="AH110" s="12" t="str">
        <f>$X110</f>
        <v>V 50</v>
      </c>
      <c r="AI110" s="12" t="str">
        <f>$Y110</f>
        <v>SAS</v>
      </c>
      <c r="AJ110" s="7"/>
      <c r="AK110" s="7">
        <v>91</v>
      </c>
      <c r="AL110" s="7">
        <v>15</v>
      </c>
      <c r="AM110" s="7">
        <v>50</v>
      </c>
      <c r="AN110" s="7">
        <v>93</v>
      </c>
      <c r="AO110" s="11">
        <v>3.0000000000000002E-2</v>
      </c>
      <c r="AP110" s="6" t="s">
        <v>127</v>
      </c>
      <c r="AQ110" s="6" t="s">
        <v>693</v>
      </c>
      <c r="AR110" s="7" t="s">
        <v>57</v>
      </c>
      <c r="AS110" s="7" t="s">
        <v>555</v>
      </c>
      <c r="AT110" s="7"/>
      <c r="AU110" s="7">
        <v>90</v>
      </c>
      <c r="AV110" s="7">
        <v>16</v>
      </c>
      <c r="AW110" s="7">
        <v>50</v>
      </c>
      <c r="AX110" s="7">
        <v>93</v>
      </c>
      <c r="AY110" s="11">
        <v>2.7870370370370368E-2</v>
      </c>
      <c r="AZ110" s="6" t="s">
        <v>127</v>
      </c>
      <c r="BA110" s="6" t="s">
        <v>693</v>
      </c>
      <c r="BB110" s="7" t="s">
        <v>57</v>
      </c>
      <c r="BC110" s="7" t="s">
        <v>555</v>
      </c>
      <c r="BD110" s="7"/>
      <c r="BE110" t="b">
        <f t="shared" si="24"/>
        <v>1</v>
      </c>
      <c r="BF110" t="b">
        <f t="shared" si="25"/>
        <v>1</v>
      </c>
      <c r="BG110" t="b">
        <f t="shared" si="26"/>
        <v>1</v>
      </c>
      <c r="BH110" t="b">
        <f t="shared" si="27"/>
        <v>1</v>
      </c>
    </row>
    <row r="111" spans="1:60" x14ac:dyDescent="0.3">
      <c r="A111">
        <v>108</v>
      </c>
      <c r="B111">
        <v>40</v>
      </c>
      <c r="C111" s="6" t="s">
        <v>24</v>
      </c>
      <c r="D111" s="6" t="s">
        <v>577</v>
      </c>
      <c r="E111" s="7" t="s">
        <v>17</v>
      </c>
      <c r="F111" s="7" t="s">
        <v>552</v>
      </c>
      <c r="G111" s="7">
        <f t="shared" si="14"/>
        <v>111</v>
      </c>
      <c r="H111" s="7">
        <f t="shared" si="15"/>
        <v>40</v>
      </c>
      <c r="I111" s="7">
        <f t="shared" si="16"/>
        <v>111</v>
      </c>
      <c r="J111" s="1">
        <f t="shared" si="17"/>
        <v>41</v>
      </c>
      <c r="K111" s="7">
        <f t="shared" si="18"/>
        <v>114</v>
      </c>
      <c r="L111" s="7">
        <f t="shared" si="19"/>
        <v>41</v>
      </c>
      <c r="M111" s="12">
        <f t="shared" si="20"/>
        <v>242</v>
      </c>
      <c r="N111" s="12">
        <f t="shared" si="21"/>
        <v>87</v>
      </c>
      <c r="O111" s="7">
        <f t="shared" si="22"/>
        <v>578</v>
      </c>
      <c r="P111" s="7">
        <f t="shared" si="23"/>
        <v>209</v>
      </c>
      <c r="Q111" s="7">
        <v>111</v>
      </c>
      <c r="R111" s="7">
        <v>40</v>
      </c>
      <c r="S111" s="7">
        <v>58</v>
      </c>
      <c r="T111" s="7">
        <v>363</v>
      </c>
      <c r="U111" s="5"/>
      <c r="V111" s="6" t="s">
        <v>24</v>
      </c>
      <c r="W111" s="6" t="s">
        <v>577</v>
      </c>
      <c r="X111" s="7" t="s">
        <v>17</v>
      </c>
      <c r="Y111" s="7" t="s">
        <v>552</v>
      </c>
      <c r="Z111" s="7"/>
      <c r="AA111" s="7">
        <v>111</v>
      </c>
      <c r="AB111" s="1">
        <v>41</v>
      </c>
      <c r="AC111" s="7">
        <v>58</v>
      </c>
      <c r="AD111" s="7">
        <v>363</v>
      </c>
      <c r="AE111" s="56">
        <v>2.7604166666666666E-2</v>
      </c>
      <c r="AF111" s="6" t="s">
        <v>24</v>
      </c>
      <c r="AG111" s="6" t="s">
        <v>577</v>
      </c>
      <c r="AH111" s="7" t="s">
        <v>17</v>
      </c>
      <c r="AI111" s="7" t="s">
        <v>552</v>
      </c>
      <c r="AJ111" s="7"/>
      <c r="AK111" s="7">
        <v>114</v>
      </c>
      <c r="AL111" s="7">
        <v>41</v>
      </c>
      <c r="AM111" s="7">
        <v>65</v>
      </c>
      <c r="AN111" s="7">
        <v>363</v>
      </c>
      <c r="AO111" s="11">
        <v>3.1493055555555559E-2</v>
      </c>
      <c r="AP111" s="6" t="s">
        <v>24</v>
      </c>
      <c r="AQ111" s="6" t="s">
        <v>577</v>
      </c>
      <c r="AR111" s="7" t="s">
        <v>17</v>
      </c>
      <c r="AS111" s="7" t="s">
        <v>552</v>
      </c>
      <c r="AT111" s="7"/>
      <c r="AU111" s="12">
        <f>AU$440</f>
        <v>242</v>
      </c>
      <c r="AV111" s="12">
        <f>AV$441</f>
        <v>87</v>
      </c>
      <c r="AW111" s="12"/>
      <c r="AX111" s="12"/>
      <c r="AY111" s="59"/>
      <c r="AZ111" s="13" t="str">
        <f>$V111</f>
        <v>Adam</v>
      </c>
      <c r="BA111" s="13" t="str">
        <f>$W111</f>
        <v>Walker</v>
      </c>
      <c r="BB111" s="12" t="str">
        <f>$X111</f>
        <v>V 40</v>
      </c>
      <c r="BC111" s="12" t="str">
        <f>$Y111</f>
        <v>TPK</v>
      </c>
      <c r="BD111" s="7"/>
      <c r="BE111" t="b">
        <f t="shared" si="24"/>
        <v>1</v>
      </c>
      <c r="BF111" t="b">
        <f t="shared" si="25"/>
        <v>1</v>
      </c>
      <c r="BG111" t="b">
        <f t="shared" si="26"/>
        <v>1</v>
      </c>
      <c r="BH111" t="b">
        <f t="shared" si="27"/>
        <v>1</v>
      </c>
    </row>
    <row r="112" spans="1:60" x14ac:dyDescent="0.3">
      <c r="A112">
        <v>109</v>
      </c>
      <c r="C112" s="6" t="s">
        <v>43</v>
      </c>
      <c r="D112" s="6" t="s">
        <v>1085</v>
      </c>
      <c r="E112" s="7" t="s">
        <v>10</v>
      </c>
      <c r="F112" s="7" t="s">
        <v>550</v>
      </c>
      <c r="G112" s="7">
        <f t="shared" si="14"/>
        <v>49</v>
      </c>
      <c r="H112" s="7">
        <f t="shared" si="15"/>
        <v>0</v>
      </c>
      <c r="I112" s="7">
        <f t="shared" si="16"/>
        <v>41</v>
      </c>
      <c r="J112" s="1">
        <f t="shared" si="17"/>
        <v>0</v>
      </c>
      <c r="K112" s="12">
        <f t="shared" si="18"/>
        <v>248</v>
      </c>
      <c r="L112" s="12">
        <f t="shared" si="19"/>
        <v>0</v>
      </c>
      <c r="M112" s="12">
        <f t="shared" si="20"/>
        <v>242</v>
      </c>
      <c r="N112" s="12">
        <f t="shared" si="21"/>
        <v>0</v>
      </c>
      <c r="O112" s="7">
        <f t="shared" si="22"/>
        <v>580</v>
      </c>
      <c r="P112" s="7">
        <f t="shared" si="23"/>
        <v>0</v>
      </c>
      <c r="Q112" s="7">
        <v>49</v>
      </c>
      <c r="R112" s="7"/>
      <c r="S112" s="7"/>
      <c r="T112" s="7">
        <v>568</v>
      </c>
      <c r="U112" s="5"/>
      <c r="V112" s="6" t="s">
        <v>43</v>
      </c>
      <c r="W112" s="6" t="s">
        <v>1085</v>
      </c>
      <c r="X112" s="7" t="s">
        <v>10</v>
      </c>
      <c r="Y112" s="7" t="s">
        <v>550</v>
      </c>
      <c r="Z112" s="7"/>
      <c r="AA112" s="7">
        <v>41</v>
      </c>
      <c r="AB112" s="1"/>
      <c r="AC112" s="1"/>
      <c r="AD112" s="7">
        <v>624</v>
      </c>
      <c r="AE112" s="56">
        <v>2.4780092592592593E-2</v>
      </c>
      <c r="AF112" s="6" t="s">
        <v>43</v>
      </c>
      <c r="AG112" s="6" t="s">
        <v>1085</v>
      </c>
      <c r="AH112" s="7" t="s">
        <v>10</v>
      </c>
      <c r="AI112" s="7" t="s">
        <v>550</v>
      </c>
      <c r="AJ112" s="7"/>
      <c r="AK112" s="12">
        <f>AK$440</f>
        <v>248</v>
      </c>
      <c r="AL112" s="12"/>
      <c r="AM112" s="12"/>
      <c r="AN112" s="12"/>
      <c r="AO112" s="59"/>
      <c r="AP112" s="13" t="str">
        <f>$V112</f>
        <v>Tom</v>
      </c>
      <c r="AQ112" s="13" t="str">
        <f>$W112</f>
        <v>Barclay</v>
      </c>
      <c r="AR112" s="12" t="str">
        <f>$X112</f>
        <v>S</v>
      </c>
      <c r="AS112" s="12" t="str">
        <f>$Y112</f>
        <v>NHRR</v>
      </c>
      <c r="AT112" s="7"/>
      <c r="AU112" s="12">
        <f>AU$440</f>
        <v>242</v>
      </c>
      <c r="AV112" s="12"/>
      <c r="AW112" s="12"/>
      <c r="AX112" s="12"/>
      <c r="AY112" s="59"/>
      <c r="AZ112" s="13" t="str">
        <f>$V112</f>
        <v>Tom</v>
      </c>
      <c r="BA112" s="13" t="str">
        <f>$W112</f>
        <v>Barclay</v>
      </c>
      <c r="BB112" s="12" t="str">
        <f>$X112</f>
        <v>S</v>
      </c>
      <c r="BC112" s="12" t="str">
        <f>$Y112</f>
        <v>NHRR</v>
      </c>
      <c r="BD112" s="7"/>
      <c r="BE112" t="b">
        <f t="shared" si="24"/>
        <v>1</v>
      </c>
      <c r="BF112" t="b">
        <f t="shared" si="25"/>
        <v>1</v>
      </c>
      <c r="BG112" t="b">
        <f t="shared" si="26"/>
        <v>1</v>
      </c>
      <c r="BH112" t="b">
        <f t="shared" si="27"/>
        <v>1</v>
      </c>
    </row>
    <row r="113" spans="1:60" x14ac:dyDescent="0.3">
      <c r="A113">
        <v>109</v>
      </c>
      <c r="B113">
        <v>42</v>
      </c>
      <c r="C113" s="6" t="str">
        <f>$AF113</f>
        <v>Mohamed</v>
      </c>
      <c r="D113" s="6" t="str">
        <f>$AG113</f>
        <v>Rabahi</v>
      </c>
      <c r="E113" s="7" t="str">
        <f>$AH113</f>
        <v>V 40</v>
      </c>
      <c r="F113" s="7" t="str">
        <f>$AI113</f>
        <v>SAS</v>
      </c>
      <c r="G113" s="12">
        <f t="shared" si="14"/>
        <v>266</v>
      </c>
      <c r="H113" s="12">
        <f t="shared" si="15"/>
        <v>100</v>
      </c>
      <c r="I113" s="7">
        <f t="shared" si="16"/>
        <v>108</v>
      </c>
      <c r="J113" s="7">
        <f t="shared" si="17"/>
        <v>40</v>
      </c>
      <c r="K113" s="7">
        <f t="shared" si="18"/>
        <v>101</v>
      </c>
      <c r="L113" s="7">
        <f t="shared" si="19"/>
        <v>37</v>
      </c>
      <c r="M113" s="7">
        <f t="shared" si="20"/>
        <v>105</v>
      </c>
      <c r="N113" s="7">
        <f t="shared" si="21"/>
        <v>39</v>
      </c>
      <c r="O113" s="7">
        <f t="shared" si="22"/>
        <v>580</v>
      </c>
      <c r="P113" s="7">
        <f t="shared" si="23"/>
        <v>216</v>
      </c>
      <c r="Q113" s="12">
        <f>Q$440</f>
        <v>266</v>
      </c>
      <c r="R113" s="12">
        <f>R$441</f>
        <v>100</v>
      </c>
      <c r="S113" s="12"/>
      <c r="T113" s="12"/>
      <c r="U113" s="59"/>
      <c r="V113" s="13" t="str">
        <f>$AF113</f>
        <v>Mohamed</v>
      </c>
      <c r="W113" s="13" t="str">
        <f>$AG113</f>
        <v>Rabahi</v>
      </c>
      <c r="X113" s="12" t="str">
        <f>$AH113</f>
        <v>V 40</v>
      </c>
      <c r="Y113" s="12" t="str">
        <f>$AI113</f>
        <v>SAS</v>
      </c>
      <c r="Z113" s="7"/>
      <c r="AA113" s="7">
        <v>108</v>
      </c>
      <c r="AB113" s="7">
        <v>40</v>
      </c>
      <c r="AC113" s="7">
        <v>55</v>
      </c>
      <c r="AD113" s="7">
        <v>89</v>
      </c>
      <c r="AE113" s="56">
        <v>2.7465277777777776E-2</v>
      </c>
      <c r="AF113" s="6" t="s">
        <v>651</v>
      </c>
      <c r="AG113" s="6" t="s">
        <v>652</v>
      </c>
      <c r="AH113" s="7" t="s">
        <v>17</v>
      </c>
      <c r="AI113" s="7" t="s">
        <v>555</v>
      </c>
      <c r="AJ113" s="7"/>
      <c r="AK113" s="7">
        <v>101</v>
      </c>
      <c r="AL113" s="7">
        <v>37</v>
      </c>
      <c r="AM113" s="7">
        <v>57</v>
      </c>
      <c r="AN113" s="7">
        <v>89</v>
      </c>
      <c r="AO113" s="11">
        <v>3.0543981481481481E-2</v>
      </c>
      <c r="AP113" s="6" t="s">
        <v>651</v>
      </c>
      <c r="AQ113" s="6" t="s">
        <v>652</v>
      </c>
      <c r="AR113" s="7" t="s">
        <v>17</v>
      </c>
      <c r="AS113" s="7" t="s">
        <v>555</v>
      </c>
      <c r="AT113" s="7"/>
      <c r="AU113" s="7">
        <v>105</v>
      </c>
      <c r="AV113" s="7">
        <v>39</v>
      </c>
      <c r="AW113" s="7">
        <v>59</v>
      </c>
      <c r="AX113" s="7">
        <v>89</v>
      </c>
      <c r="AY113" s="11">
        <v>2.8819444444444443E-2</v>
      </c>
      <c r="AZ113" s="6" t="s">
        <v>651</v>
      </c>
      <c r="BA113" s="6" t="s">
        <v>652</v>
      </c>
      <c r="BB113" s="7" t="s">
        <v>17</v>
      </c>
      <c r="BC113" s="7" t="s">
        <v>555</v>
      </c>
      <c r="BD113" s="7"/>
      <c r="BE113" t="b">
        <f t="shared" si="24"/>
        <v>1</v>
      </c>
      <c r="BF113" t="b">
        <f t="shared" si="25"/>
        <v>1</v>
      </c>
      <c r="BG113" t="b">
        <f t="shared" si="26"/>
        <v>1</v>
      </c>
      <c r="BH113" t="b">
        <f t="shared" si="27"/>
        <v>1</v>
      </c>
    </row>
    <row r="114" spans="1:60" x14ac:dyDescent="0.3">
      <c r="A114">
        <v>111</v>
      </c>
      <c r="C114" s="6" t="str">
        <f>$AF114</f>
        <v>Andy</v>
      </c>
      <c r="D114" s="6" t="str">
        <f>$AG114</f>
        <v>Naylor</v>
      </c>
      <c r="E114" s="7" t="str">
        <f>$AH114</f>
        <v>S</v>
      </c>
      <c r="F114" s="7" t="str">
        <f>$AI114</f>
        <v>TPK</v>
      </c>
      <c r="G114" s="12">
        <f t="shared" si="14"/>
        <v>266</v>
      </c>
      <c r="H114" s="12">
        <f t="shared" si="15"/>
        <v>0</v>
      </c>
      <c r="I114" s="7">
        <f t="shared" si="16"/>
        <v>123</v>
      </c>
      <c r="J114" s="1">
        <f t="shared" si="17"/>
        <v>0</v>
      </c>
      <c r="K114" s="7">
        <f t="shared" si="18"/>
        <v>100</v>
      </c>
      <c r="L114" s="7">
        <f t="shared" si="19"/>
        <v>0</v>
      </c>
      <c r="M114" s="7">
        <f t="shared" si="20"/>
        <v>94</v>
      </c>
      <c r="N114" s="7">
        <f t="shared" si="21"/>
        <v>0</v>
      </c>
      <c r="O114" s="7">
        <f t="shared" si="22"/>
        <v>583</v>
      </c>
      <c r="P114" s="7">
        <f t="shared" si="23"/>
        <v>0</v>
      </c>
      <c r="Q114" s="12">
        <f>Q$440</f>
        <v>266</v>
      </c>
      <c r="R114" s="12"/>
      <c r="S114" s="12"/>
      <c r="T114" s="12"/>
      <c r="U114" s="59"/>
      <c r="V114" s="13" t="str">
        <f>$AF114</f>
        <v>Andy</v>
      </c>
      <c r="W114" s="13" t="str">
        <f>$AG114</f>
        <v>Naylor</v>
      </c>
      <c r="X114" s="12" t="str">
        <f>$AH114</f>
        <v>S</v>
      </c>
      <c r="Y114" s="12" t="str">
        <f>$AI114</f>
        <v>TPK</v>
      </c>
      <c r="Z114" s="7"/>
      <c r="AA114" s="7">
        <v>123</v>
      </c>
      <c r="AB114" s="1"/>
      <c r="AC114" s="1"/>
      <c r="AD114" s="7">
        <v>431</v>
      </c>
      <c r="AE114" s="56">
        <v>2.8368055555555556E-2</v>
      </c>
      <c r="AF114" s="6" t="s">
        <v>50</v>
      </c>
      <c r="AG114" s="6" t="s">
        <v>829</v>
      </c>
      <c r="AH114" s="7" t="s">
        <v>10</v>
      </c>
      <c r="AI114" s="7" t="s">
        <v>552</v>
      </c>
      <c r="AJ114" s="7"/>
      <c r="AK114" s="7">
        <v>100</v>
      </c>
      <c r="AL114" s="7"/>
      <c r="AM114" s="7"/>
      <c r="AN114" s="7">
        <v>431</v>
      </c>
      <c r="AO114" s="11">
        <v>3.0520833333333334E-2</v>
      </c>
      <c r="AP114" s="6" t="s">
        <v>50</v>
      </c>
      <c r="AQ114" s="6" t="s">
        <v>829</v>
      </c>
      <c r="AR114" s="7" t="s">
        <v>10</v>
      </c>
      <c r="AS114" s="7" t="s">
        <v>552</v>
      </c>
      <c r="AT114" s="7"/>
      <c r="AU114" s="7">
        <v>94</v>
      </c>
      <c r="AV114" s="7"/>
      <c r="AW114" s="7"/>
      <c r="AX114" s="7">
        <v>431</v>
      </c>
      <c r="AY114" s="11">
        <v>2.8263888888888887E-2</v>
      </c>
      <c r="AZ114" s="6" t="s">
        <v>50</v>
      </c>
      <c r="BA114" s="6" t="s">
        <v>829</v>
      </c>
      <c r="BB114" s="7" t="s">
        <v>10</v>
      </c>
      <c r="BC114" s="7" t="s">
        <v>552</v>
      </c>
      <c r="BD114" s="7"/>
      <c r="BE114" t="b">
        <f t="shared" si="24"/>
        <v>1</v>
      </c>
      <c r="BF114" t="b">
        <f t="shared" si="25"/>
        <v>1</v>
      </c>
      <c r="BG114" t="b">
        <f t="shared" si="26"/>
        <v>1</v>
      </c>
      <c r="BH114" t="b">
        <f t="shared" si="27"/>
        <v>1</v>
      </c>
    </row>
    <row r="115" spans="1:60" x14ac:dyDescent="0.3">
      <c r="A115">
        <v>112</v>
      </c>
      <c r="C115" s="6" t="s">
        <v>134</v>
      </c>
      <c r="D115" s="6" t="s">
        <v>182</v>
      </c>
      <c r="E115" s="7" t="s">
        <v>10</v>
      </c>
      <c r="F115" s="7" t="s">
        <v>14</v>
      </c>
      <c r="G115" s="7">
        <f t="shared" si="14"/>
        <v>117</v>
      </c>
      <c r="H115" s="7">
        <f t="shared" si="15"/>
        <v>0</v>
      </c>
      <c r="I115" s="7">
        <f t="shared" si="16"/>
        <v>122</v>
      </c>
      <c r="J115" s="1">
        <f t="shared" si="17"/>
        <v>0</v>
      </c>
      <c r="K115" s="7">
        <f t="shared" si="18"/>
        <v>107</v>
      </c>
      <c r="L115" s="7">
        <f t="shared" si="19"/>
        <v>0</v>
      </c>
      <c r="M115" s="12">
        <f t="shared" si="20"/>
        <v>242</v>
      </c>
      <c r="N115" s="12">
        <f t="shared" si="21"/>
        <v>0</v>
      </c>
      <c r="O115" s="7">
        <f t="shared" si="22"/>
        <v>588</v>
      </c>
      <c r="P115" s="7">
        <f t="shared" si="23"/>
        <v>0</v>
      </c>
      <c r="Q115" s="7">
        <v>117</v>
      </c>
      <c r="R115" s="7"/>
      <c r="S115" s="7"/>
      <c r="T115" s="7">
        <v>1003</v>
      </c>
      <c r="U115" s="5"/>
      <c r="V115" s="6" t="s">
        <v>134</v>
      </c>
      <c r="W115" s="6" t="s">
        <v>182</v>
      </c>
      <c r="X115" s="7" t="s">
        <v>10</v>
      </c>
      <c r="Y115" s="7" t="s">
        <v>14</v>
      </c>
      <c r="Z115" s="7"/>
      <c r="AA115" s="7">
        <v>122</v>
      </c>
      <c r="AB115" s="1"/>
      <c r="AC115" s="1"/>
      <c r="AD115" s="7">
        <v>1003</v>
      </c>
      <c r="AE115" s="56">
        <v>2.824074074074074E-2</v>
      </c>
      <c r="AF115" s="6" t="s">
        <v>134</v>
      </c>
      <c r="AG115" s="6" t="s">
        <v>182</v>
      </c>
      <c r="AH115" s="7" t="s">
        <v>10</v>
      </c>
      <c r="AI115" s="7" t="s">
        <v>14</v>
      </c>
      <c r="AJ115" s="7"/>
      <c r="AK115" s="7">
        <v>107</v>
      </c>
      <c r="AL115" s="7"/>
      <c r="AM115" s="7"/>
      <c r="AN115" s="7">
        <v>1003</v>
      </c>
      <c r="AO115" s="11">
        <v>3.0821759259259261E-2</v>
      </c>
      <c r="AP115" s="6" t="s">
        <v>134</v>
      </c>
      <c r="AQ115" s="6" t="s">
        <v>182</v>
      </c>
      <c r="AR115" s="7" t="s">
        <v>10</v>
      </c>
      <c r="AS115" s="7" t="s">
        <v>14</v>
      </c>
      <c r="AT115" s="7"/>
      <c r="AU115" s="12">
        <f>AU$440</f>
        <v>242</v>
      </c>
      <c r="AV115" s="12"/>
      <c r="AW115" s="12"/>
      <c r="AX115" s="12"/>
      <c r="AY115" s="59"/>
      <c r="AZ115" s="13" t="str">
        <f>$V115</f>
        <v>Andrew</v>
      </c>
      <c r="BA115" s="13" t="str">
        <f>$W115</f>
        <v>Kavanagh</v>
      </c>
      <c r="BB115" s="12" t="str">
        <f>$X115</f>
        <v>S</v>
      </c>
      <c r="BC115" s="12" t="str">
        <f>$Y115</f>
        <v>WJ</v>
      </c>
      <c r="BD115" s="7"/>
      <c r="BE115" t="b">
        <f t="shared" si="24"/>
        <v>1</v>
      </c>
      <c r="BF115" t="b">
        <f t="shared" si="25"/>
        <v>1</v>
      </c>
      <c r="BG115" t="b">
        <f t="shared" si="26"/>
        <v>1</v>
      </c>
      <c r="BH115" t="b">
        <f t="shared" si="27"/>
        <v>1</v>
      </c>
    </row>
    <row r="116" spans="1:60" x14ac:dyDescent="0.3">
      <c r="A116">
        <v>113</v>
      </c>
      <c r="B116">
        <v>2</v>
      </c>
      <c r="C116" s="6" t="s">
        <v>1182</v>
      </c>
      <c r="D116" s="6" t="s">
        <v>563</v>
      </c>
      <c r="E116" s="7" t="s">
        <v>48</v>
      </c>
      <c r="F116" s="7" t="s">
        <v>552</v>
      </c>
      <c r="G116" s="7">
        <f t="shared" si="14"/>
        <v>45</v>
      </c>
      <c r="H116" s="7">
        <f t="shared" si="15"/>
        <v>1</v>
      </c>
      <c r="I116" s="7">
        <f t="shared" si="16"/>
        <v>55</v>
      </c>
      <c r="J116" s="1">
        <f t="shared" si="17"/>
        <v>3</v>
      </c>
      <c r="K116" s="12">
        <f t="shared" si="18"/>
        <v>248</v>
      </c>
      <c r="L116" s="12">
        <f t="shared" si="19"/>
        <v>12</v>
      </c>
      <c r="M116" s="12">
        <f t="shared" si="20"/>
        <v>242</v>
      </c>
      <c r="N116" s="12">
        <f t="shared" si="21"/>
        <v>11</v>
      </c>
      <c r="O116" s="7">
        <f t="shared" si="22"/>
        <v>590</v>
      </c>
      <c r="P116" s="7">
        <f t="shared" si="23"/>
        <v>27</v>
      </c>
      <c r="Q116" s="7">
        <v>45</v>
      </c>
      <c r="R116" s="7">
        <v>1</v>
      </c>
      <c r="S116" s="7"/>
      <c r="T116" s="7">
        <v>347</v>
      </c>
      <c r="U116" s="5"/>
      <c r="V116" s="6" t="s">
        <v>1182</v>
      </c>
      <c r="W116" s="6" t="s">
        <v>563</v>
      </c>
      <c r="X116" s="7" t="s">
        <v>48</v>
      </c>
      <c r="Y116" s="7" t="s">
        <v>552</v>
      </c>
      <c r="Z116" s="7"/>
      <c r="AA116" s="7">
        <v>55</v>
      </c>
      <c r="AB116" s="1">
        <v>3</v>
      </c>
      <c r="AC116" s="1"/>
      <c r="AD116" s="7">
        <v>347</v>
      </c>
      <c r="AE116" s="56">
        <v>2.5439814814814814E-2</v>
      </c>
      <c r="AF116" s="6" t="s">
        <v>1182</v>
      </c>
      <c r="AG116" s="6" t="s">
        <v>563</v>
      </c>
      <c r="AH116" s="7" t="s">
        <v>48</v>
      </c>
      <c r="AI116" s="7" t="s">
        <v>552</v>
      </c>
      <c r="AJ116" s="7"/>
      <c r="AK116" s="12">
        <f>AK$440</f>
        <v>248</v>
      </c>
      <c r="AL116" s="12">
        <f>AL$440</f>
        <v>12</v>
      </c>
      <c r="AM116" s="12"/>
      <c r="AN116" s="12"/>
      <c r="AO116" s="59"/>
      <c r="AP116" s="13" t="str">
        <f>$V116</f>
        <v>Ethan</v>
      </c>
      <c r="AQ116" s="13" t="str">
        <f>$W116</f>
        <v>Jackson</v>
      </c>
      <c r="AR116" s="12" t="str">
        <f>$X116</f>
        <v>U 20</v>
      </c>
      <c r="AS116" s="12" t="str">
        <f>$Y116</f>
        <v>TPK</v>
      </c>
      <c r="AT116" s="7"/>
      <c r="AU116" s="12">
        <f>AU$440</f>
        <v>242</v>
      </c>
      <c r="AV116" s="12">
        <f>AV$440</f>
        <v>11</v>
      </c>
      <c r="AW116" s="12"/>
      <c r="AX116" s="12"/>
      <c r="AY116" s="59"/>
      <c r="AZ116" s="13" t="str">
        <f>$V116</f>
        <v>Ethan</v>
      </c>
      <c r="BA116" s="13" t="str">
        <f>$W116</f>
        <v>Jackson</v>
      </c>
      <c r="BB116" s="12" t="str">
        <f>$X116</f>
        <v>U 20</v>
      </c>
      <c r="BC116" s="12" t="str">
        <f>$Y116</f>
        <v>TPK</v>
      </c>
      <c r="BD116" s="7"/>
      <c r="BE116" t="b">
        <f t="shared" si="24"/>
        <v>1</v>
      </c>
      <c r="BF116" t="b">
        <f t="shared" si="25"/>
        <v>1</v>
      </c>
      <c r="BG116" t="b">
        <f t="shared" si="26"/>
        <v>1</v>
      </c>
      <c r="BH116" t="b">
        <f t="shared" si="27"/>
        <v>1</v>
      </c>
    </row>
    <row r="117" spans="1:60" x14ac:dyDescent="0.3">
      <c r="A117">
        <v>113</v>
      </c>
      <c r="B117">
        <v>18</v>
      </c>
      <c r="C117" s="6" t="s">
        <v>135</v>
      </c>
      <c r="D117" s="6" t="s">
        <v>138</v>
      </c>
      <c r="E117" s="7" t="s">
        <v>57</v>
      </c>
      <c r="F117" s="7" t="s">
        <v>34</v>
      </c>
      <c r="G117" s="7">
        <f t="shared" si="14"/>
        <v>92</v>
      </c>
      <c r="H117" s="7">
        <f t="shared" si="15"/>
        <v>13</v>
      </c>
      <c r="I117" s="7">
        <f t="shared" si="16"/>
        <v>102</v>
      </c>
      <c r="J117" s="1">
        <f t="shared" si="17"/>
        <v>14</v>
      </c>
      <c r="K117" s="7">
        <f t="shared" si="18"/>
        <v>206</v>
      </c>
      <c r="L117" s="7">
        <f t="shared" si="19"/>
        <v>56</v>
      </c>
      <c r="M117" s="7">
        <f t="shared" si="20"/>
        <v>190</v>
      </c>
      <c r="N117" s="7">
        <f t="shared" si="21"/>
        <v>50</v>
      </c>
      <c r="O117" s="7">
        <f t="shared" si="22"/>
        <v>590</v>
      </c>
      <c r="P117" s="7">
        <f t="shared" si="23"/>
        <v>133</v>
      </c>
      <c r="Q117" s="7">
        <v>92</v>
      </c>
      <c r="R117" s="7">
        <v>13</v>
      </c>
      <c r="S117" s="7">
        <v>43</v>
      </c>
      <c r="T117" s="7">
        <v>928</v>
      </c>
      <c r="U117" s="5"/>
      <c r="V117" s="6" t="s">
        <v>135</v>
      </c>
      <c r="W117" s="6" t="s">
        <v>138</v>
      </c>
      <c r="X117" s="7" t="s">
        <v>57</v>
      </c>
      <c r="Y117" s="7" t="s">
        <v>34</v>
      </c>
      <c r="Z117" s="7"/>
      <c r="AA117" s="7">
        <v>102</v>
      </c>
      <c r="AB117" s="1">
        <v>14</v>
      </c>
      <c r="AC117" s="1">
        <v>50</v>
      </c>
      <c r="AD117" s="7">
        <v>928</v>
      </c>
      <c r="AE117" s="56">
        <v>2.7233796296296298E-2</v>
      </c>
      <c r="AF117" s="6" t="s">
        <v>135</v>
      </c>
      <c r="AG117" s="6" t="s">
        <v>138</v>
      </c>
      <c r="AH117" s="7" t="s">
        <v>57</v>
      </c>
      <c r="AI117" s="7" t="s">
        <v>34</v>
      </c>
      <c r="AJ117" s="7"/>
      <c r="AK117" s="7">
        <v>206</v>
      </c>
      <c r="AL117" s="7">
        <v>56</v>
      </c>
      <c r="AM117" s="7">
        <v>148</v>
      </c>
      <c r="AN117" s="7">
        <v>928</v>
      </c>
      <c r="AO117" s="11">
        <v>3.8182870370370374E-2</v>
      </c>
      <c r="AP117" s="6" t="s">
        <v>135</v>
      </c>
      <c r="AQ117" s="6" t="s">
        <v>138</v>
      </c>
      <c r="AR117" s="7" t="s">
        <v>57</v>
      </c>
      <c r="AS117" s="7" t="s">
        <v>34</v>
      </c>
      <c r="AT117" s="7"/>
      <c r="AU117" s="7">
        <v>190</v>
      </c>
      <c r="AV117" s="7">
        <v>50</v>
      </c>
      <c r="AW117" s="7">
        <v>133</v>
      </c>
      <c r="AX117" s="7">
        <v>928</v>
      </c>
      <c r="AY117" s="11">
        <v>3.4791666666666665E-2</v>
      </c>
      <c r="AZ117" s="6" t="s">
        <v>135</v>
      </c>
      <c r="BA117" s="6" t="s">
        <v>138</v>
      </c>
      <c r="BB117" s="7" t="s">
        <v>57</v>
      </c>
      <c r="BC117" s="7" t="s">
        <v>34</v>
      </c>
      <c r="BD117" s="7"/>
      <c r="BE117" t="b">
        <f t="shared" si="24"/>
        <v>1</v>
      </c>
      <c r="BF117" t="b">
        <f t="shared" si="25"/>
        <v>1</v>
      </c>
      <c r="BG117" t="b">
        <f t="shared" si="26"/>
        <v>1</v>
      </c>
      <c r="BH117" t="b">
        <f t="shared" si="27"/>
        <v>1</v>
      </c>
    </row>
    <row r="118" spans="1:60" x14ac:dyDescent="0.3">
      <c r="A118">
        <v>115</v>
      </c>
      <c r="C118" s="6" t="s">
        <v>22</v>
      </c>
      <c r="D118" s="6" t="s">
        <v>873</v>
      </c>
      <c r="E118" s="7" t="s">
        <v>10</v>
      </c>
      <c r="F118" s="7" t="s">
        <v>555</v>
      </c>
      <c r="G118" s="7">
        <f t="shared" si="14"/>
        <v>124</v>
      </c>
      <c r="H118" s="7">
        <f t="shared" si="15"/>
        <v>0</v>
      </c>
      <c r="I118" s="7">
        <f t="shared" si="16"/>
        <v>126</v>
      </c>
      <c r="J118" s="1">
        <f t="shared" si="17"/>
        <v>0</v>
      </c>
      <c r="K118" s="7">
        <f t="shared" si="18"/>
        <v>105</v>
      </c>
      <c r="L118" s="7">
        <f t="shared" si="19"/>
        <v>0</v>
      </c>
      <c r="M118" s="12">
        <f t="shared" si="20"/>
        <v>242</v>
      </c>
      <c r="N118" s="12">
        <f t="shared" si="21"/>
        <v>0</v>
      </c>
      <c r="O118" s="7">
        <f t="shared" si="22"/>
        <v>597</v>
      </c>
      <c r="P118" s="7">
        <f t="shared" si="23"/>
        <v>0</v>
      </c>
      <c r="Q118" s="7">
        <v>124</v>
      </c>
      <c r="R118" s="7"/>
      <c r="S118" s="7"/>
      <c r="T118" s="7">
        <v>45</v>
      </c>
      <c r="U118" s="5"/>
      <c r="V118" s="6" t="s">
        <v>22</v>
      </c>
      <c r="W118" s="6" t="s">
        <v>873</v>
      </c>
      <c r="X118" s="7" t="s">
        <v>10</v>
      </c>
      <c r="Y118" s="7" t="s">
        <v>555</v>
      </c>
      <c r="Z118" s="7"/>
      <c r="AA118" s="7">
        <v>126</v>
      </c>
      <c r="AB118" s="1"/>
      <c r="AC118" s="1"/>
      <c r="AD118" s="7">
        <v>45</v>
      </c>
      <c r="AE118" s="56">
        <v>2.8518518518518519E-2</v>
      </c>
      <c r="AF118" s="6" t="s">
        <v>22</v>
      </c>
      <c r="AG118" s="6" t="s">
        <v>873</v>
      </c>
      <c r="AH118" s="7" t="s">
        <v>10</v>
      </c>
      <c r="AI118" s="7" t="s">
        <v>555</v>
      </c>
      <c r="AJ118" s="7"/>
      <c r="AK118" s="7">
        <v>105</v>
      </c>
      <c r="AL118" s="7"/>
      <c r="AM118" s="7"/>
      <c r="AN118" s="7">
        <v>45</v>
      </c>
      <c r="AO118" s="11">
        <v>3.0694444444444448E-2</v>
      </c>
      <c r="AP118" s="6" t="s">
        <v>22</v>
      </c>
      <c r="AQ118" s="6" t="s">
        <v>873</v>
      </c>
      <c r="AR118" s="7" t="s">
        <v>10</v>
      </c>
      <c r="AS118" s="7" t="s">
        <v>555</v>
      </c>
      <c r="AT118" s="7"/>
      <c r="AU118" s="12">
        <f>AU$440</f>
        <v>242</v>
      </c>
      <c r="AV118" s="12"/>
      <c r="AW118" s="12"/>
      <c r="AX118" s="12"/>
      <c r="AY118" s="59"/>
      <c r="AZ118" s="13" t="str">
        <f>$V118</f>
        <v>Steven</v>
      </c>
      <c r="BA118" s="13" t="str">
        <f>$W118</f>
        <v>Eames</v>
      </c>
      <c r="BB118" s="12" t="str">
        <f>$X118</f>
        <v>S</v>
      </c>
      <c r="BC118" s="12" t="str">
        <f>$Y118</f>
        <v>SAS</v>
      </c>
      <c r="BD118" s="7"/>
      <c r="BE118" t="b">
        <f t="shared" si="24"/>
        <v>1</v>
      </c>
      <c r="BF118" t="b">
        <f t="shared" si="25"/>
        <v>1</v>
      </c>
      <c r="BG118" t="b">
        <f t="shared" si="26"/>
        <v>1</v>
      </c>
      <c r="BH118" t="b">
        <f t="shared" si="27"/>
        <v>1</v>
      </c>
    </row>
    <row r="119" spans="1:60" x14ac:dyDescent="0.3">
      <c r="A119">
        <v>116</v>
      </c>
      <c r="B119">
        <v>20</v>
      </c>
      <c r="C119" s="6" t="s">
        <v>29</v>
      </c>
      <c r="D119" s="6" t="s">
        <v>733</v>
      </c>
      <c r="E119" s="7" t="s">
        <v>57</v>
      </c>
      <c r="F119" s="7" t="s">
        <v>550</v>
      </c>
      <c r="G119" s="7">
        <f t="shared" si="14"/>
        <v>127</v>
      </c>
      <c r="H119" s="7">
        <f t="shared" si="15"/>
        <v>20</v>
      </c>
      <c r="I119" s="7">
        <f t="shared" si="16"/>
        <v>125</v>
      </c>
      <c r="J119" s="1">
        <f t="shared" si="17"/>
        <v>21</v>
      </c>
      <c r="K119" s="12">
        <f t="shared" si="18"/>
        <v>248</v>
      </c>
      <c r="L119" s="12">
        <f t="shared" si="19"/>
        <v>77</v>
      </c>
      <c r="M119" s="7">
        <f t="shared" si="20"/>
        <v>98</v>
      </c>
      <c r="N119" s="7">
        <f t="shared" si="21"/>
        <v>18</v>
      </c>
      <c r="O119" s="7">
        <f t="shared" si="22"/>
        <v>598</v>
      </c>
      <c r="P119" s="7">
        <f t="shared" si="23"/>
        <v>136</v>
      </c>
      <c r="Q119" s="7">
        <v>127</v>
      </c>
      <c r="R119" s="7">
        <v>20</v>
      </c>
      <c r="S119" s="7">
        <v>69</v>
      </c>
      <c r="T119" s="7">
        <v>543</v>
      </c>
      <c r="U119" s="5">
        <v>2.9560185185185186E-2</v>
      </c>
      <c r="V119" s="6" t="s">
        <v>29</v>
      </c>
      <c r="W119" s="6" t="s">
        <v>733</v>
      </c>
      <c r="X119" s="7" t="s">
        <v>57</v>
      </c>
      <c r="Y119" s="7" t="s">
        <v>550</v>
      </c>
      <c r="Z119" s="7"/>
      <c r="AA119" s="7">
        <v>125</v>
      </c>
      <c r="AB119" s="1">
        <v>21</v>
      </c>
      <c r="AC119" s="7">
        <v>67</v>
      </c>
      <c r="AD119" s="7">
        <v>543</v>
      </c>
      <c r="AE119" s="56">
        <v>2.8483796296296295E-2</v>
      </c>
      <c r="AF119" s="6" t="s">
        <v>29</v>
      </c>
      <c r="AG119" s="6" t="s">
        <v>733</v>
      </c>
      <c r="AH119" s="7" t="s">
        <v>57</v>
      </c>
      <c r="AI119" s="7" t="s">
        <v>550</v>
      </c>
      <c r="AJ119" s="7"/>
      <c r="AK119" s="12">
        <f>AK$440</f>
        <v>248</v>
      </c>
      <c r="AL119" s="12">
        <f>AL$442</f>
        <v>77</v>
      </c>
      <c r="AM119" s="12"/>
      <c r="AN119" s="12"/>
      <c r="AO119" s="59"/>
      <c r="AP119" s="13" t="str">
        <f>$V119</f>
        <v>James</v>
      </c>
      <c r="AQ119" s="13" t="str">
        <f>$W119</f>
        <v>Walsh</v>
      </c>
      <c r="AR119" s="12" t="str">
        <f>$X119</f>
        <v>V 50</v>
      </c>
      <c r="AS119" s="12" t="str">
        <f>$Y119</f>
        <v>NHRR</v>
      </c>
      <c r="AT119" s="7"/>
      <c r="AU119" s="7">
        <v>98</v>
      </c>
      <c r="AV119" s="7">
        <v>18</v>
      </c>
      <c r="AW119" s="7">
        <v>55</v>
      </c>
      <c r="AX119" s="7">
        <v>543</v>
      </c>
      <c r="AY119" s="11">
        <v>2.841435185185185E-2</v>
      </c>
      <c r="AZ119" s="6" t="s">
        <v>29</v>
      </c>
      <c r="BA119" s="6" t="s">
        <v>733</v>
      </c>
      <c r="BB119" s="7" t="s">
        <v>57</v>
      </c>
      <c r="BC119" s="7" t="s">
        <v>550</v>
      </c>
      <c r="BD119" s="7"/>
      <c r="BE119" t="b">
        <f t="shared" si="24"/>
        <v>1</v>
      </c>
      <c r="BF119" t="b">
        <f t="shared" si="25"/>
        <v>1</v>
      </c>
      <c r="BG119" t="b">
        <f t="shared" si="26"/>
        <v>1</v>
      </c>
      <c r="BH119" t="b">
        <f t="shared" si="27"/>
        <v>1</v>
      </c>
    </row>
    <row r="120" spans="1:60" x14ac:dyDescent="0.3">
      <c r="A120">
        <v>117</v>
      </c>
      <c r="C120" s="6" t="s">
        <v>232</v>
      </c>
      <c r="D120" s="6" t="s">
        <v>1190</v>
      </c>
      <c r="E120" s="7" t="s">
        <v>10</v>
      </c>
      <c r="F120" s="7" t="s">
        <v>14</v>
      </c>
      <c r="G120" s="7">
        <f t="shared" si="14"/>
        <v>69</v>
      </c>
      <c r="H120" s="7">
        <f t="shared" si="15"/>
        <v>0</v>
      </c>
      <c r="I120" s="7">
        <f t="shared" si="16"/>
        <v>45</v>
      </c>
      <c r="J120" s="1">
        <f t="shared" si="17"/>
        <v>0</v>
      </c>
      <c r="K120" s="12">
        <f t="shared" si="18"/>
        <v>248</v>
      </c>
      <c r="L120" s="12">
        <f t="shared" si="19"/>
        <v>0</v>
      </c>
      <c r="M120" s="12">
        <f t="shared" si="20"/>
        <v>242</v>
      </c>
      <c r="N120" s="12">
        <f t="shared" si="21"/>
        <v>0</v>
      </c>
      <c r="O120" s="7">
        <f t="shared" si="22"/>
        <v>604</v>
      </c>
      <c r="P120" s="7">
        <f t="shared" si="23"/>
        <v>0</v>
      </c>
      <c r="Q120" s="7">
        <v>69</v>
      </c>
      <c r="R120" s="7"/>
      <c r="S120" s="7"/>
      <c r="T120" s="7">
        <v>951</v>
      </c>
      <c r="U120" s="54" t="s">
        <v>1189</v>
      </c>
      <c r="V120" s="6" t="s">
        <v>232</v>
      </c>
      <c r="W120" s="6" t="s">
        <v>1190</v>
      </c>
      <c r="X120" s="7" t="s">
        <v>10</v>
      </c>
      <c r="Y120" s="7" t="s">
        <v>14</v>
      </c>
      <c r="Z120" s="7"/>
      <c r="AA120" s="7">
        <v>45</v>
      </c>
      <c r="AB120" s="1"/>
      <c r="AC120" s="1"/>
      <c r="AD120" s="7">
        <v>951</v>
      </c>
      <c r="AE120" s="56">
        <v>2.5069444444444443E-2</v>
      </c>
      <c r="AF120" s="6" t="s">
        <v>232</v>
      </c>
      <c r="AG120" s="6" t="s">
        <v>1190</v>
      </c>
      <c r="AH120" s="7" t="s">
        <v>10</v>
      </c>
      <c r="AI120" s="7" t="s">
        <v>14</v>
      </c>
      <c r="AJ120" s="7"/>
      <c r="AK120" s="12">
        <f>AK$440</f>
        <v>248</v>
      </c>
      <c r="AL120" s="12"/>
      <c r="AM120" s="12"/>
      <c r="AN120" s="12"/>
      <c r="AO120" s="59"/>
      <c r="AP120" s="13" t="str">
        <f>$V120</f>
        <v>Ian</v>
      </c>
      <c r="AQ120" s="13" t="str">
        <f>$W120</f>
        <v>Perrins</v>
      </c>
      <c r="AR120" s="12" t="str">
        <f>$X120</f>
        <v>S</v>
      </c>
      <c r="AS120" s="12" t="str">
        <f>$Y120</f>
        <v>WJ</v>
      </c>
      <c r="AT120" s="7"/>
      <c r="AU120" s="12">
        <f>AU$440</f>
        <v>242</v>
      </c>
      <c r="AV120" s="12"/>
      <c r="AW120" s="12"/>
      <c r="AX120" s="12"/>
      <c r="AY120" s="59"/>
      <c r="AZ120" s="13" t="str">
        <f>$V120</f>
        <v>Ian</v>
      </c>
      <c r="BA120" s="13" t="str">
        <f>$W120</f>
        <v>Perrins</v>
      </c>
      <c r="BB120" s="12" t="str">
        <f>$X120</f>
        <v>S</v>
      </c>
      <c r="BC120" s="12" t="str">
        <f>$Y120</f>
        <v>WJ</v>
      </c>
      <c r="BD120" s="7"/>
      <c r="BE120" t="b">
        <f t="shared" si="24"/>
        <v>1</v>
      </c>
      <c r="BF120" t="b">
        <f t="shared" si="25"/>
        <v>1</v>
      </c>
      <c r="BG120" t="b">
        <f t="shared" si="26"/>
        <v>1</v>
      </c>
      <c r="BH120" t="b">
        <f t="shared" si="27"/>
        <v>1</v>
      </c>
    </row>
    <row r="121" spans="1:60" x14ac:dyDescent="0.3">
      <c r="A121">
        <v>118</v>
      </c>
      <c r="B121">
        <v>43</v>
      </c>
      <c r="C121" s="6" t="s">
        <v>331</v>
      </c>
      <c r="D121" s="6" t="s">
        <v>1201</v>
      </c>
      <c r="E121" s="7" t="s">
        <v>17</v>
      </c>
      <c r="F121" s="7" t="s">
        <v>550</v>
      </c>
      <c r="G121" s="7">
        <f t="shared" si="14"/>
        <v>121</v>
      </c>
      <c r="H121" s="7">
        <f t="shared" si="15"/>
        <v>44</v>
      </c>
      <c r="I121" s="7">
        <f t="shared" si="16"/>
        <v>136</v>
      </c>
      <c r="J121" s="7">
        <f t="shared" si="17"/>
        <v>48</v>
      </c>
      <c r="K121" s="12">
        <f t="shared" si="18"/>
        <v>248</v>
      </c>
      <c r="L121" s="12">
        <f t="shared" si="19"/>
        <v>89</v>
      </c>
      <c r="M121" s="7">
        <f t="shared" si="20"/>
        <v>106</v>
      </c>
      <c r="N121" s="7">
        <f t="shared" si="21"/>
        <v>40</v>
      </c>
      <c r="O121" s="7">
        <f t="shared" si="22"/>
        <v>611</v>
      </c>
      <c r="P121" s="7">
        <f t="shared" si="23"/>
        <v>221</v>
      </c>
      <c r="Q121" s="7">
        <v>121</v>
      </c>
      <c r="R121" s="7">
        <v>44</v>
      </c>
      <c r="S121" s="7">
        <v>65</v>
      </c>
      <c r="T121" s="7">
        <v>556</v>
      </c>
      <c r="U121" s="5">
        <v>2.9062499999999998E-2</v>
      </c>
      <c r="V121" s="6" t="s">
        <v>331</v>
      </c>
      <c r="W121" s="6" t="s">
        <v>1201</v>
      </c>
      <c r="X121" s="7" t="s">
        <v>17</v>
      </c>
      <c r="Y121" s="7" t="s">
        <v>550</v>
      </c>
      <c r="Z121" s="7"/>
      <c r="AA121" s="7">
        <v>136</v>
      </c>
      <c r="AB121" s="7">
        <v>48</v>
      </c>
      <c r="AC121" s="1">
        <v>74</v>
      </c>
      <c r="AD121" s="7">
        <v>556</v>
      </c>
      <c r="AE121" s="56">
        <v>2.9155092592592594E-2</v>
      </c>
      <c r="AF121" s="6" t="s">
        <v>331</v>
      </c>
      <c r="AG121" s="6" t="s">
        <v>1201</v>
      </c>
      <c r="AH121" s="7" t="s">
        <v>17</v>
      </c>
      <c r="AI121" s="7" t="s">
        <v>550</v>
      </c>
      <c r="AJ121" s="7"/>
      <c r="AK121" s="12">
        <f>AK$440</f>
        <v>248</v>
      </c>
      <c r="AL121" s="12">
        <f>AL$441</f>
        <v>89</v>
      </c>
      <c r="AM121" s="12"/>
      <c r="AN121" s="12"/>
      <c r="AO121" s="59"/>
      <c r="AP121" s="13" t="str">
        <f>$V121</f>
        <v>Darren</v>
      </c>
      <c r="AQ121" s="13" t="str">
        <f>$W121</f>
        <v>Matussa</v>
      </c>
      <c r="AR121" s="12" t="str">
        <f>$X121</f>
        <v>V 40</v>
      </c>
      <c r="AS121" s="12" t="str">
        <f>$Y121</f>
        <v>NHRR</v>
      </c>
      <c r="AT121" s="7"/>
      <c r="AU121" s="7">
        <v>106</v>
      </c>
      <c r="AV121" s="7">
        <v>40</v>
      </c>
      <c r="AW121" s="7">
        <v>60</v>
      </c>
      <c r="AX121" s="7">
        <v>556</v>
      </c>
      <c r="AY121" s="11">
        <v>2.8912037037037038E-2</v>
      </c>
      <c r="AZ121" s="6" t="s">
        <v>331</v>
      </c>
      <c r="BA121" s="6" t="s">
        <v>1201</v>
      </c>
      <c r="BB121" s="7" t="s">
        <v>17</v>
      </c>
      <c r="BC121" s="7" t="s">
        <v>550</v>
      </c>
      <c r="BD121" s="7"/>
      <c r="BE121" t="b">
        <f t="shared" si="24"/>
        <v>1</v>
      </c>
      <c r="BF121" t="b">
        <f t="shared" si="25"/>
        <v>1</v>
      </c>
      <c r="BG121" t="b">
        <f t="shared" si="26"/>
        <v>1</v>
      </c>
      <c r="BH121" t="b">
        <f t="shared" si="27"/>
        <v>1</v>
      </c>
    </row>
    <row r="122" spans="1:60" x14ac:dyDescent="0.3">
      <c r="A122">
        <v>118</v>
      </c>
      <c r="B122">
        <v>47</v>
      </c>
      <c r="C122" s="6" t="s">
        <v>40</v>
      </c>
      <c r="D122" s="6" t="s">
        <v>257</v>
      </c>
      <c r="E122" s="7" t="s">
        <v>17</v>
      </c>
      <c r="F122" s="7" t="s">
        <v>557</v>
      </c>
      <c r="G122" s="7">
        <f t="shared" si="14"/>
        <v>161</v>
      </c>
      <c r="H122" s="7">
        <f t="shared" si="15"/>
        <v>61</v>
      </c>
      <c r="I122" s="7">
        <f t="shared" si="16"/>
        <v>168</v>
      </c>
      <c r="J122" s="1">
        <f t="shared" si="17"/>
        <v>62</v>
      </c>
      <c r="K122" s="7">
        <f t="shared" si="18"/>
        <v>143</v>
      </c>
      <c r="L122" s="7">
        <f t="shared" si="19"/>
        <v>52</v>
      </c>
      <c r="M122" s="7">
        <f t="shared" si="20"/>
        <v>139</v>
      </c>
      <c r="N122" s="7">
        <f t="shared" si="21"/>
        <v>54</v>
      </c>
      <c r="O122" s="7">
        <f t="shared" si="22"/>
        <v>611</v>
      </c>
      <c r="P122" s="7">
        <f t="shared" si="23"/>
        <v>229</v>
      </c>
      <c r="Q122" s="7">
        <v>161</v>
      </c>
      <c r="R122" s="7">
        <v>61</v>
      </c>
      <c r="S122" s="7">
        <v>95</v>
      </c>
      <c r="T122" s="7">
        <v>694</v>
      </c>
      <c r="U122" s="5"/>
      <c r="V122" s="6" t="s">
        <v>40</v>
      </c>
      <c r="W122" s="6" t="s">
        <v>257</v>
      </c>
      <c r="X122" s="7" t="s">
        <v>17</v>
      </c>
      <c r="Y122" s="7" t="s">
        <v>557</v>
      </c>
      <c r="Z122" s="7"/>
      <c r="AA122" s="7">
        <v>168</v>
      </c>
      <c r="AB122" s="1">
        <v>62</v>
      </c>
      <c r="AC122" s="1">
        <v>98</v>
      </c>
      <c r="AD122" s="7">
        <v>694</v>
      </c>
      <c r="AE122" s="56">
        <v>3.0405092592592591E-2</v>
      </c>
      <c r="AF122" s="6" t="s">
        <v>40</v>
      </c>
      <c r="AG122" s="6" t="s">
        <v>257</v>
      </c>
      <c r="AH122" s="7" t="s">
        <v>17</v>
      </c>
      <c r="AI122" s="7" t="s">
        <v>557</v>
      </c>
      <c r="AJ122" s="7"/>
      <c r="AK122" s="7">
        <v>143</v>
      </c>
      <c r="AL122" s="7">
        <v>52</v>
      </c>
      <c r="AM122" s="7">
        <v>90</v>
      </c>
      <c r="AN122" s="7">
        <v>694</v>
      </c>
      <c r="AO122" s="11">
        <v>3.3009259259259259E-2</v>
      </c>
      <c r="AP122" s="6" t="s">
        <v>40</v>
      </c>
      <c r="AQ122" s="6" t="s">
        <v>257</v>
      </c>
      <c r="AR122" s="7" t="s">
        <v>17</v>
      </c>
      <c r="AS122" s="7" t="s">
        <v>557</v>
      </c>
      <c r="AT122" s="7"/>
      <c r="AU122" s="7">
        <v>139</v>
      </c>
      <c r="AV122" s="7">
        <v>54</v>
      </c>
      <c r="AW122" s="7">
        <v>87</v>
      </c>
      <c r="AX122" s="7">
        <v>694</v>
      </c>
      <c r="AY122" s="11">
        <v>3.0601851851851852E-2</v>
      </c>
      <c r="AZ122" s="6" t="s">
        <v>40</v>
      </c>
      <c r="BA122" s="6" t="s">
        <v>257</v>
      </c>
      <c r="BB122" s="7" t="s">
        <v>17</v>
      </c>
      <c r="BC122" s="7" t="s">
        <v>557</v>
      </c>
      <c r="BD122" s="7"/>
      <c r="BE122" t="b">
        <f t="shared" si="24"/>
        <v>1</v>
      </c>
      <c r="BF122" t="b">
        <f t="shared" si="25"/>
        <v>1</v>
      </c>
      <c r="BG122" t="b">
        <f t="shared" si="26"/>
        <v>1</v>
      </c>
      <c r="BH122" t="b">
        <f t="shared" si="27"/>
        <v>1</v>
      </c>
    </row>
    <row r="123" spans="1:60" x14ac:dyDescent="0.3">
      <c r="A123">
        <v>118</v>
      </c>
      <c r="C123" s="6" t="s">
        <v>24</v>
      </c>
      <c r="D123" s="6" t="s">
        <v>241</v>
      </c>
      <c r="E123" s="7" t="s">
        <v>10</v>
      </c>
      <c r="F123" s="7" t="s">
        <v>14</v>
      </c>
      <c r="G123" s="7">
        <f t="shared" si="14"/>
        <v>129</v>
      </c>
      <c r="H123" s="7">
        <f t="shared" si="15"/>
        <v>0</v>
      </c>
      <c r="I123" s="7">
        <f t="shared" si="16"/>
        <v>130</v>
      </c>
      <c r="J123" s="1">
        <f t="shared" si="17"/>
        <v>0</v>
      </c>
      <c r="K123" s="7">
        <f t="shared" si="18"/>
        <v>110</v>
      </c>
      <c r="L123" s="7">
        <f t="shared" si="19"/>
        <v>0</v>
      </c>
      <c r="M123" s="12">
        <f t="shared" si="20"/>
        <v>242</v>
      </c>
      <c r="N123" s="12">
        <f t="shared" si="21"/>
        <v>0</v>
      </c>
      <c r="O123" s="7">
        <f t="shared" si="22"/>
        <v>611</v>
      </c>
      <c r="P123" s="7">
        <f t="shared" si="23"/>
        <v>0</v>
      </c>
      <c r="Q123" s="7">
        <v>129</v>
      </c>
      <c r="R123" s="7"/>
      <c r="S123" s="7"/>
      <c r="T123" s="7">
        <v>1004</v>
      </c>
      <c r="U123" s="8"/>
      <c r="V123" s="6" t="s">
        <v>24</v>
      </c>
      <c r="W123" s="6" t="s">
        <v>241</v>
      </c>
      <c r="X123" s="7" t="s">
        <v>10</v>
      </c>
      <c r="Y123" s="7" t="s">
        <v>14</v>
      </c>
      <c r="Z123" s="7"/>
      <c r="AA123" s="7">
        <v>130</v>
      </c>
      <c r="AB123" s="1"/>
      <c r="AC123" s="1"/>
      <c r="AD123" s="7">
        <v>1004</v>
      </c>
      <c r="AE123" s="56">
        <v>2.8969907407407409E-2</v>
      </c>
      <c r="AF123" s="6" t="s">
        <v>24</v>
      </c>
      <c r="AG123" s="6" t="s">
        <v>241</v>
      </c>
      <c r="AH123" s="7" t="s">
        <v>10</v>
      </c>
      <c r="AI123" s="7" t="s">
        <v>14</v>
      </c>
      <c r="AJ123" s="7"/>
      <c r="AK123" s="7">
        <v>110</v>
      </c>
      <c r="AL123" s="7"/>
      <c r="AM123" s="7"/>
      <c r="AN123" s="7">
        <v>1004</v>
      </c>
      <c r="AO123" s="11">
        <v>3.0972222222222224E-2</v>
      </c>
      <c r="AP123" s="6" t="s">
        <v>24</v>
      </c>
      <c r="AQ123" s="6" t="s">
        <v>241</v>
      </c>
      <c r="AR123" s="7" t="s">
        <v>10</v>
      </c>
      <c r="AS123" s="7" t="s">
        <v>14</v>
      </c>
      <c r="AT123" s="7"/>
      <c r="AU123" s="12">
        <f>AU$440</f>
        <v>242</v>
      </c>
      <c r="AV123" s="12"/>
      <c r="AW123" s="12"/>
      <c r="AX123" s="12"/>
      <c r="AY123" s="59"/>
      <c r="AZ123" s="13" t="str">
        <f>$V123</f>
        <v>Adam</v>
      </c>
      <c r="BA123" s="13" t="str">
        <f>$W123</f>
        <v>Watson</v>
      </c>
      <c r="BB123" s="12" t="str">
        <f>$X123</f>
        <v>S</v>
      </c>
      <c r="BC123" s="12" t="str">
        <f>$Y123</f>
        <v>WJ</v>
      </c>
      <c r="BD123" s="7"/>
      <c r="BE123" t="b">
        <f t="shared" si="24"/>
        <v>1</v>
      </c>
      <c r="BF123" t="b">
        <f t="shared" si="25"/>
        <v>1</v>
      </c>
      <c r="BG123" t="b">
        <f t="shared" si="26"/>
        <v>1</v>
      </c>
      <c r="BH123" t="b">
        <f t="shared" si="27"/>
        <v>1</v>
      </c>
    </row>
    <row r="124" spans="1:60" x14ac:dyDescent="0.3">
      <c r="A124">
        <v>121</v>
      </c>
      <c r="B124">
        <v>22</v>
      </c>
      <c r="C124" s="6" t="str">
        <f>$AF124</f>
        <v>Max</v>
      </c>
      <c r="D124" s="6" t="str">
        <f>$AG124</f>
        <v>Campbell</v>
      </c>
      <c r="E124" s="7" t="str">
        <f>$AH124</f>
        <v>V 50</v>
      </c>
      <c r="F124" s="7" t="str">
        <f>$AI124</f>
        <v>SAS</v>
      </c>
      <c r="G124" s="12">
        <f t="shared" si="14"/>
        <v>266</v>
      </c>
      <c r="H124" s="12">
        <f t="shared" si="15"/>
        <v>76</v>
      </c>
      <c r="I124" s="7">
        <f t="shared" si="16"/>
        <v>107</v>
      </c>
      <c r="J124" s="1">
        <f t="shared" si="17"/>
        <v>15</v>
      </c>
      <c r="K124" s="7">
        <f t="shared" si="18"/>
        <v>80</v>
      </c>
      <c r="L124" s="7">
        <f t="shared" si="19"/>
        <v>13</v>
      </c>
      <c r="M124" s="7">
        <f t="shared" si="20"/>
        <v>160</v>
      </c>
      <c r="N124" s="7">
        <f t="shared" si="21"/>
        <v>36</v>
      </c>
      <c r="O124" s="7">
        <f t="shared" si="22"/>
        <v>613</v>
      </c>
      <c r="P124" s="7">
        <f t="shared" si="23"/>
        <v>140</v>
      </c>
      <c r="Q124" s="12">
        <f>Q$440</f>
        <v>266</v>
      </c>
      <c r="R124" s="12">
        <f>R$442</f>
        <v>76</v>
      </c>
      <c r="S124" s="12"/>
      <c r="T124" s="12"/>
      <c r="U124" s="59"/>
      <c r="V124" s="13" t="str">
        <f>$AF124</f>
        <v>Max</v>
      </c>
      <c r="W124" s="13" t="str">
        <f>$AG124</f>
        <v>Campbell</v>
      </c>
      <c r="X124" s="12" t="str">
        <f>$AH124</f>
        <v>V 50</v>
      </c>
      <c r="Y124" s="12" t="str">
        <f>$AI124</f>
        <v>SAS</v>
      </c>
      <c r="Z124" s="7"/>
      <c r="AA124" s="7">
        <v>107</v>
      </c>
      <c r="AB124" s="1">
        <v>15</v>
      </c>
      <c r="AC124" s="1">
        <v>54</v>
      </c>
      <c r="AD124" s="7">
        <v>15</v>
      </c>
      <c r="AE124" s="56">
        <v>2.7384259259259257E-2</v>
      </c>
      <c r="AF124" s="6" t="s">
        <v>605</v>
      </c>
      <c r="AG124" s="6" t="s">
        <v>606</v>
      </c>
      <c r="AH124" s="7" t="s">
        <v>57</v>
      </c>
      <c r="AI124" s="7" t="s">
        <v>555</v>
      </c>
      <c r="AJ124" s="7"/>
      <c r="AK124" s="7">
        <v>80</v>
      </c>
      <c r="AL124" s="7">
        <v>13</v>
      </c>
      <c r="AM124" s="7">
        <v>41</v>
      </c>
      <c r="AN124" s="7">
        <v>15</v>
      </c>
      <c r="AO124" s="11">
        <v>2.9340277777777778E-2</v>
      </c>
      <c r="AP124" s="6" t="s">
        <v>605</v>
      </c>
      <c r="AQ124" s="6" t="s">
        <v>606</v>
      </c>
      <c r="AR124" s="7" t="s">
        <v>57</v>
      </c>
      <c r="AS124" s="7" t="s">
        <v>555</v>
      </c>
      <c r="AT124" s="7"/>
      <c r="AU124" s="7">
        <v>160</v>
      </c>
      <c r="AV124" s="7">
        <v>36</v>
      </c>
      <c r="AW124" s="7">
        <v>107</v>
      </c>
      <c r="AX124" s="7">
        <v>32</v>
      </c>
      <c r="AY124" s="11">
        <v>3.2013888888888883E-2</v>
      </c>
      <c r="AZ124" s="6" t="s">
        <v>1843</v>
      </c>
      <c r="BA124" s="6" t="s">
        <v>606</v>
      </c>
      <c r="BB124" s="7" t="s">
        <v>57</v>
      </c>
      <c r="BC124" s="7" t="s">
        <v>555</v>
      </c>
      <c r="BD124" s="7"/>
      <c r="BE124" t="b">
        <f t="shared" si="24"/>
        <v>0</v>
      </c>
      <c r="BF124" t="b">
        <f t="shared" si="25"/>
        <v>1</v>
      </c>
      <c r="BG124" t="b">
        <f t="shared" si="26"/>
        <v>1</v>
      </c>
      <c r="BH124" t="b">
        <f t="shared" si="27"/>
        <v>1</v>
      </c>
    </row>
    <row r="125" spans="1:60" x14ac:dyDescent="0.3">
      <c r="A125">
        <v>122</v>
      </c>
      <c r="B125">
        <v>24</v>
      </c>
      <c r="C125" s="6" t="str">
        <f>$AF125</f>
        <v>Rob</v>
      </c>
      <c r="D125" s="6" t="str">
        <f>$AG125</f>
        <v>Hughes</v>
      </c>
      <c r="E125" s="7" t="str">
        <f>$AH125</f>
        <v>V 50</v>
      </c>
      <c r="F125" s="7" t="str">
        <f>$AI125</f>
        <v>GCR</v>
      </c>
      <c r="G125" s="12">
        <f t="shared" si="14"/>
        <v>266</v>
      </c>
      <c r="H125" s="12">
        <f t="shared" si="15"/>
        <v>76</v>
      </c>
      <c r="I125" s="7">
        <f t="shared" si="16"/>
        <v>127</v>
      </c>
      <c r="J125" s="1">
        <f t="shared" si="17"/>
        <v>22</v>
      </c>
      <c r="K125" s="7">
        <f t="shared" si="18"/>
        <v>112</v>
      </c>
      <c r="L125" s="7">
        <f t="shared" si="19"/>
        <v>21</v>
      </c>
      <c r="M125" s="7">
        <f t="shared" si="20"/>
        <v>116</v>
      </c>
      <c r="N125" s="7">
        <f t="shared" si="21"/>
        <v>24</v>
      </c>
      <c r="O125" s="7">
        <f t="shared" si="22"/>
        <v>621</v>
      </c>
      <c r="P125" s="7">
        <f t="shared" si="23"/>
        <v>143</v>
      </c>
      <c r="Q125" s="12">
        <f>Q$440</f>
        <v>266</v>
      </c>
      <c r="R125" s="12">
        <f>R$442</f>
        <v>76</v>
      </c>
      <c r="S125" s="12"/>
      <c r="T125" s="12"/>
      <c r="U125" s="59"/>
      <c r="V125" s="13" t="str">
        <f>$AF125</f>
        <v>Rob</v>
      </c>
      <c r="W125" s="13" t="str">
        <f>$AG125</f>
        <v>Hughes</v>
      </c>
      <c r="X125" s="12" t="str">
        <f>$AH125</f>
        <v>V 50</v>
      </c>
      <c r="Y125" s="12" t="str">
        <f>$AI125</f>
        <v>GCR</v>
      </c>
      <c r="Z125" s="7"/>
      <c r="AA125" s="7">
        <v>127</v>
      </c>
      <c r="AB125" s="1">
        <v>22</v>
      </c>
      <c r="AC125" s="1">
        <v>68</v>
      </c>
      <c r="AD125" s="7">
        <v>895</v>
      </c>
      <c r="AE125" s="56">
        <v>2.8831018518518516E-2</v>
      </c>
      <c r="AF125" s="6" t="s">
        <v>55</v>
      </c>
      <c r="AG125" s="6" t="s">
        <v>1515</v>
      </c>
      <c r="AH125" s="7" t="s">
        <v>57</v>
      </c>
      <c r="AI125" s="7" t="s">
        <v>34</v>
      </c>
      <c r="AJ125" s="7"/>
      <c r="AK125" s="7">
        <v>112</v>
      </c>
      <c r="AL125" s="7">
        <v>21</v>
      </c>
      <c r="AM125" s="7">
        <v>63</v>
      </c>
      <c r="AN125" s="7">
        <v>895</v>
      </c>
      <c r="AO125" s="11">
        <v>3.1412037037037037E-2</v>
      </c>
      <c r="AP125" s="6" t="s">
        <v>55</v>
      </c>
      <c r="AQ125" s="6" t="s">
        <v>1515</v>
      </c>
      <c r="AR125" s="7" t="s">
        <v>57</v>
      </c>
      <c r="AS125" s="7" t="s">
        <v>34</v>
      </c>
      <c r="AT125" s="7"/>
      <c r="AU125" s="7">
        <v>116</v>
      </c>
      <c r="AV125" s="7">
        <v>24</v>
      </c>
      <c r="AW125" s="7">
        <v>69</v>
      </c>
      <c r="AX125" s="7">
        <v>895</v>
      </c>
      <c r="AY125" s="11">
        <v>2.9467592592592594E-2</v>
      </c>
      <c r="AZ125" s="6" t="s">
        <v>55</v>
      </c>
      <c r="BA125" s="6" t="s">
        <v>1515</v>
      </c>
      <c r="BB125" s="7" t="s">
        <v>57</v>
      </c>
      <c r="BC125" s="7" t="s">
        <v>34</v>
      </c>
      <c r="BD125" s="7"/>
      <c r="BE125" t="b">
        <f t="shared" si="24"/>
        <v>1</v>
      </c>
      <c r="BF125" t="b">
        <f t="shared" si="25"/>
        <v>1</v>
      </c>
      <c r="BG125" t="b">
        <f t="shared" si="26"/>
        <v>1</v>
      </c>
      <c r="BH125" t="b">
        <f t="shared" si="27"/>
        <v>1</v>
      </c>
    </row>
    <row r="126" spans="1:60" x14ac:dyDescent="0.3">
      <c r="A126">
        <v>123</v>
      </c>
      <c r="B126">
        <v>45</v>
      </c>
      <c r="C126" s="6" t="s">
        <v>875</v>
      </c>
      <c r="D126" s="6" t="s">
        <v>876</v>
      </c>
      <c r="E126" s="7" t="s">
        <v>17</v>
      </c>
      <c r="F126" s="7" t="s">
        <v>552</v>
      </c>
      <c r="G126" s="7">
        <f t="shared" si="14"/>
        <v>125</v>
      </c>
      <c r="H126" s="7">
        <f t="shared" si="15"/>
        <v>46</v>
      </c>
      <c r="I126" s="7">
        <f t="shared" si="16"/>
        <v>142</v>
      </c>
      <c r="J126" s="7">
        <f t="shared" si="17"/>
        <v>51</v>
      </c>
      <c r="K126" s="7">
        <f t="shared" si="18"/>
        <v>113</v>
      </c>
      <c r="L126" s="7">
        <f t="shared" si="19"/>
        <v>40</v>
      </c>
      <c r="M126" s="12">
        <f t="shared" si="20"/>
        <v>242</v>
      </c>
      <c r="N126" s="12">
        <f t="shared" si="21"/>
        <v>87</v>
      </c>
      <c r="O126" s="7">
        <f t="shared" si="22"/>
        <v>622</v>
      </c>
      <c r="P126" s="7">
        <f t="shared" si="23"/>
        <v>224</v>
      </c>
      <c r="Q126" s="7">
        <v>125</v>
      </c>
      <c r="R126" s="7">
        <v>46</v>
      </c>
      <c r="S126" s="7">
        <v>67</v>
      </c>
      <c r="T126" s="7">
        <v>367</v>
      </c>
      <c r="U126" s="5">
        <v>2.9513888888888888E-2</v>
      </c>
      <c r="V126" s="6" t="s">
        <v>875</v>
      </c>
      <c r="W126" s="6" t="s">
        <v>876</v>
      </c>
      <c r="X126" s="7" t="s">
        <v>17</v>
      </c>
      <c r="Y126" s="7" t="s">
        <v>552</v>
      </c>
      <c r="Z126" s="7"/>
      <c r="AA126" s="7">
        <v>142</v>
      </c>
      <c r="AB126" s="7">
        <v>51</v>
      </c>
      <c r="AC126" s="7">
        <v>79</v>
      </c>
      <c r="AD126" s="7">
        <v>367</v>
      </c>
      <c r="AE126" s="56">
        <v>2.930555555555556E-2</v>
      </c>
      <c r="AF126" s="6" t="s">
        <v>875</v>
      </c>
      <c r="AG126" s="6" t="s">
        <v>876</v>
      </c>
      <c r="AH126" s="7" t="s">
        <v>17</v>
      </c>
      <c r="AI126" s="7" t="s">
        <v>552</v>
      </c>
      <c r="AJ126" s="7"/>
      <c r="AK126" s="7">
        <v>113</v>
      </c>
      <c r="AL126" s="7">
        <v>40</v>
      </c>
      <c r="AM126" s="7">
        <v>64</v>
      </c>
      <c r="AN126" s="7">
        <v>367</v>
      </c>
      <c r="AO126" s="11">
        <v>3.142361111111111E-2</v>
      </c>
      <c r="AP126" s="6" t="s">
        <v>875</v>
      </c>
      <c r="AQ126" s="6" t="s">
        <v>876</v>
      </c>
      <c r="AR126" s="7" t="s">
        <v>17</v>
      </c>
      <c r="AS126" s="7" t="s">
        <v>552</v>
      </c>
      <c r="AT126" s="7"/>
      <c r="AU126" s="12">
        <f>AU$440</f>
        <v>242</v>
      </c>
      <c r="AV126" s="12">
        <f>AV$441</f>
        <v>87</v>
      </c>
      <c r="AW126" s="12"/>
      <c r="AX126" s="12"/>
      <c r="AY126" s="59"/>
      <c r="AZ126" s="13" t="str">
        <f>$V126</f>
        <v>Edwin</v>
      </c>
      <c r="BA126" s="13" t="str">
        <f>$W126</f>
        <v>Coutts</v>
      </c>
      <c r="BB126" s="12" t="str">
        <f>$X126</f>
        <v>V 40</v>
      </c>
      <c r="BC126" s="12" t="str">
        <f>$Y126</f>
        <v>TPK</v>
      </c>
      <c r="BD126" s="7"/>
      <c r="BE126" t="b">
        <f t="shared" si="24"/>
        <v>1</v>
      </c>
      <c r="BF126" t="b">
        <f t="shared" si="25"/>
        <v>1</v>
      </c>
      <c r="BG126" t="b">
        <f t="shared" si="26"/>
        <v>1</v>
      </c>
      <c r="BH126" t="b">
        <f t="shared" si="27"/>
        <v>1</v>
      </c>
    </row>
    <row r="127" spans="1:60" x14ac:dyDescent="0.3">
      <c r="A127">
        <v>124</v>
      </c>
      <c r="B127">
        <v>4</v>
      </c>
      <c r="C127" s="6" t="str">
        <f>$AF127</f>
        <v>Stephen</v>
      </c>
      <c r="D127" s="6" t="str">
        <f>$AG127</f>
        <v>Argent*</v>
      </c>
      <c r="E127" s="7" t="str">
        <f>$AH127</f>
        <v>V 60</v>
      </c>
      <c r="F127" s="7" t="str">
        <f>$AI127</f>
        <v>WJ</v>
      </c>
      <c r="G127" s="12">
        <f t="shared" si="14"/>
        <v>266</v>
      </c>
      <c r="H127" s="12">
        <f t="shared" si="15"/>
        <v>30</v>
      </c>
      <c r="I127" s="7">
        <f t="shared" si="16"/>
        <v>133</v>
      </c>
      <c r="J127" s="1">
        <f t="shared" si="17"/>
        <v>2</v>
      </c>
      <c r="K127" s="7">
        <f t="shared" si="18"/>
        <v>111</v>
      </c>
      <c r="L127" s="7">
        <f t="shared" si="19"/>
        <v>3</v>
      </c>
      <c r="M127" s="7">
        <f t="shared" si="20"/>
        <v>115</v>
      </c>
      <c r="N127" s="7">
        <f t="shared" si="21"/>
        <v>2</v>
      </c>
      <c r="O127" s="7">
        <f t="shared" si="22"/>
        <v>625</v>
      </c>
      <c r="P127" s="7">
        <f t="shared" si="23"/>
        <v>37</v>
      </c>
      <c r="Q127" s="12">
        <f>Q$440</f>
        <v>266</v>
      </c>
      <c r="R127" s="12">
        <f>R$443</f>
        <v>30</v>
      </c>
      <c r="S127" s="12"/>
      <c r="T127" s="12"/>
      <c r="U127" s="59"/>
      <c r="V127" s="13" t="str">
        <f>$AF127</f>
        <v>Stephen</v>
      </c>
      <c r="W127" s="13" t="str">
        <f>$AG127</f>
        <v>Argent*</v>
      </c>
      <c r="X127" s="12" t="str">
        <f>$AH127</f>
        <v>V 60</v>
      </c>
      <c r="Y127" s="12" t="str">
        <f>$AI127</f>
        <v>WJ</v>
      </c>
      <c r="Z127" s="7"/>
      <c r="AA127" s="7">
        <v>133</v>
      </c>
      <c r="AB127" s="1">
        <v>2</v>
      </c>
      <c r="AC127" s="1">
        <v>72</v>
      </c>
      <c r="AD127" s="7">
        <v>963</v>
      </c>
      <c r="AE127" s="56">
        <v>2.9097222222222222E-2</v>
      </c>
      <c r="AF127" s="6" t="s">
        <v>220</v>
      </c>
      <c r="AG127" s="6" t="s">
        <v>1532</v>
      </c>
      <c r="AH127" s="7" t="s">
        <v>98</v>
      </c>
      <c r="AI127" s="7" t="s">
        <v>14</v>
      </c>
      <c r="AJ127" s="7"/>
      <c r="AK127" s="7">
        <v>111</v>
      </c>
      <c r="AL127" s="7">
        <v>3</v>
      </c>
      <c r="AM127" s="7">
        <v>62</v>
      </c>
      <c r="AN127" s="7">
        <v>963</v>
      </c>
      <c r="AO127" s="11">
        <v>3.1006944444444445E-2</v>
      </c>
      <c r="AP127" s="6" t="s">
        <v>220</v>
      </c>
      <c r="AQ127" s="6" t="s">
        <v>1532</v>
      </c>
      <c r="AR127" s="7" t="s">
        <v>98</v>
      </c>
      <c r="AS127" s="7" t="s">
        <v>14</v>
      </c>
      <c r="AT127" s="7"/>
      <c r="AU127" s="7">
        <v>115</v>
      </c>
      <c r="AV127" s="7">
        <v>2</v>
      </c>
      <c r="AW127" s="7">
        <v>68</v>
      </c>
      <c r="AX127" s="7">
        <v>963</v>
      </c>
      <c r="AY127" s="11">
        <v>2.9421296296296296E-2</v>
      </c>
      <c r="AZ127" s="6" t="s">
        <v>220</v>
      </c>
      <c r="BA127" s="6" t="s">
        <v>1532</v>
      </c>
      <c r="BB127" s="7" t="s">
        <v>98</v>
      </c>
      <c r="BC127" s="7" t="s">
        <v>14</v>
      </c>
      <c r="BD127" s="7"/>
      <c r="BE127" t="b">
        <f t="shared" si="24"/>
        <v>1</v>
      </c>
      <c r="BF127" t="b">
        <f t="shared" si="25"/>
        <v>1</v>
      </c>
      <c r="BG127" t="b">
        <f t="shared" si="26"/>
        <v>1</v>
      </c>
      <c r="BH127" t="b">
        <f t="shared" si="27"/>
        <v>1</v>
      </c>
    </row>
    <row r="128" spans="1:60" x14ac:dyDescent="0.3">
      <c r="A128">
        <v>125</v>
      </c>
      <c r="B128">
        <v>44</v>
      </c>
      <c r="C128" s="6" t="s">
        <v>206</v>
      </c>
      <c r="D128" s="6" t="s">
        <v>1199</v>
      </c>
      <c r="E128" s="7" t="s">
        <v>17</v>
      </c>
      <c r="F128" s="7" t="s">
        <v>34</v>
      </c>
      <c r="G128" s="7">
        <f t="shared" si="14"/>
        <v>108</v>
      </c>
      <c r="H128" s="7">
        <f t="shared" si="15"/>
        <v>39</v>
      </c>
      <c r="I128" s="12">
        <f t="shared" si="16"/>
        <v>298</v>
      </c>
      <c r="J128" s="12">
        <f t="shared" si="17"/>
        <v>101</v>
      </c>
      <c r="K128" s="7">
        <f t="shared" si="18"/>
        <v>128</v>
      </c>
      <c r="L128" s="7">
        <f t="shared" si="19"/>
        <v>48</v>
      </c>
      <c r="M128" s="7">
        <f t="shared" si="20"/>
        <v>92</v>
      </c>
      <c r="N128" s="7">
        <f t="shared" si="21"/>
        <v>35</v>
      </c>
      <c r="O128" s="7">
        <f t="shared" si="22"/>
        <v>626</v>
      </c>
      <c r="P128" s="7">
        <f t="shared" si="23"/>
        <v>223</v>
      </c>
      <c r="Q128" s="7">
        <v>108</v>
      </c>
      <c r="R128" s="7">
        <v>39</v>
      </c>
      <c r="S128" s="7">
        <v>55</v>
      </c>
      <c r="T128" s="7">
        <v>929</v>
      </c>
      <c r="U128" s="5"/>
      <c r="V128" s="6" t="s">
        <v>206</v>
      </c>
      <c r="W128" s="6" t="s">
        <v>1199</v>
      </c>
      <c r="X128" s="7" t="s">
        <v>17</v>
      </c>
      <c r="Y128" s="7" t="s">
        <v>34</v>
      </c>
      <c r="Z128" s="7"/>
      <c r="AA128" s="12">
        <f>AA$440</f>
        <v>298</v>
      </c>
      <c r="AB128" s="12">
        <f>AB$441</f>
        <v>101</v>
      </c>
      <c r="AC128" s="12"/>
      <c r="AD128" s="12"/>
      <c r="AE128" s="59"/>
      <c r="AF128" s="13" t="str">
        <f>$V128</f>
        <v>Nicholas</v>
      </c>
      <c r="AG128" s="13" t="str">
        <f>$W128</f>
        <v>Summers</v>
      </c>
      <c r="AH128" s="12" t="str">
        <f>$X128</f>
        <v>V 40</v>
      </c>
      <c r="AI128" s="12" t="str">
        <f>$Y128</f>
        <v>GCR</v>
      </c>
      <c r="AJ128" s="7"/>
      <c r="AK128" s="7">
        <v>128</v>
      </c>
      <c r="AL128" s="7">
        <v>48</v>
      </c>
      <c r="AM128" s="7">
        <v>77</v>
      </c>
      <c r="AN128" s="7">
        <v>929</v>
      </c>
      <c r="AO128" s="11">
        <v>3.2037037037037037E-2</v>
      </c>
      <c r="AP128" s="6" t="s">
        <v>206</v>
      </c>
      <c r="AQ128" s="6" t="s">
        <v>1199</v>
      </c>
      <c r="AR128" s="7" t="s">
        <v>17</v>
      </c>
      <c r="AS128" s="7" t="s">
        <v>34</v>
      </c>
      <c r="AT128" s="7"/>
      <c r="AU128" s="7">
        <v>92</v>
      </c>
      <c r="AV128" s="7">
        <v>35</v>
      </c>
      <c r="AW128" s="7">
        <v>51</v>
      </c>
      <c r="AX128" s="7">
        <v>929</v>
      </c>
      <c r="AY128" s="11">
        <v>2.8124999999999997E-2</v>
      </c>
      <c r="AZ128" s="6" t="s">
        <v>206</v>
      </c>
      <c r="BA128" s="6" t="s">
        <v>1199</v>
      </c>
      <c r="BB128" s="7" t="s">
        <v>17</v>
      </c>
      <c r="BC128" s="7" t="s">
        <v>34</v>
      </c>
      <c r="BD128" s="7"/>
      <c r="BE128" t="b">
        <f t="shared" si="24"/>
        <v>1</v>
      </c>
      <c r="BF128" t="b">
        <f t="shared" si="25"/>
        <v>1</v>
      </c>
      <c r="BG128" t="b">
        <f t="shared" si="26"/>
        <v>1</v>
      </c>
      <c r="BH128" t="b">
        <f t="shared" si="27"/>
        <v>1</v>
      </c>
    </row>
    <row r="129" spans="1:60" x14ac:dyDescent="0.3">
      <c r="A129">
        <v>126</v>
      </c>
      <c r="C129" s="6" t="s">
        <v>8</v>
      </c>
      <c r="D129" s="6" t="s">
        <v>214</v>
      </c>
      <c r="E129" s="7" t="s">
        <v>10</v>
      </c>
      <c r="F129" s="7" t="s">
        <v>14</v>
      </c>
      <c r="G129" s="7">
        <f t="shared" si="14"/>
        <v>76</v>
      </c>
      <c r="H129" s="7">
        <f t="shared" si="15"/>
        <v>0</v>
      </c>
      <c r="I129" s="7">
        <f t="shared" si="16"/>
        <v>61</v>
      </c>
      <c r="J129" s="1">
        <f t="shared" si="17"/>
        <v>0</v>
      </c>
      <c r="K129" s="12">
        <f t="shared" si="18"/>
        <v>248</v>
      </c>
      <c r="L129" s="12">
        <f t="shared" si="19"/>
        <v>0</v>
      </c>
      <c r="M129" s="12">
        <f t="shared" si="20"/>
        <v>242</v>
      </c>
      <c r="N129" s="12">
        <f t="shared" si="21"/>
        <v>0</v>
      </c>
      <c r="O129" s="7">
        <f t="shared" si="22"/>
        <v>627</v>
      </c>
      <c r="P129" s="7">
        <f t="shared" si="23"/>
        <v>0</v>
      </c>
      <c r="Q129" s="7">
        <v>76</v>
      </c>
      <c r="R129" s="7"/>
      <c r="S129" s="7"/>
      <c r="T129" s="7">
        <v>990</v>
      </c>
      <c r="U129" s="5"/>
      <c r="V129" s="6" t="s">
        <v>8</v>
      </c>
      <c r="W129" s="6" t="s">
        <v>214</v>
      </c>
      <c r="X129" s="7" t="s">
        <v>10</v>
      </c>
      <c r="Y129" s="7" t="s">
        <v>14</v>
      </c>
      <c r="Z129" s="7"/>
      <c r="AA129" s="7">
        <v>61</v>
      </c>
      <c r="AB129" s="1"/>
      <c r="AC129" s="1"/>
      <c r="AD129" s="7">
        <v>990</v>
      </c>
      <c r="AE129" s="56">
        <v>2.5636574074074072E-2</v>
      </c>
      <c r="AF129" s="6" t="s">
        <v>8</v>
      </c>
      <c r="AG129" s="6" t="s">
        <v>214</v>
      </c>
      <c r="AH129" s="7" t="s">
        <v>10</v>
      </c>
      <c r="AI129" s="7" t="s">
        <v>14</v>
      </c>
      <c r="AJ129" s="7"/>
      <c r="AK129" s="12">
        <f>AK$440</f>
        <v>248</v>
      </c>
      <c r="AL129" s="12"/>
      <c r="AM129" s="12"/>
      <c r="AN129" s="12"/>
      <c r="AO129" s="59"/>
      <c r="AP129" s="13" t="str">
        <f>$V129</f>
        <v>Alexander</v>
      </c>
      <c r="AQ129" s="13" t="str">
        <f>$W129</f>
        <v>Chappell</v>
      </c>
      <c r="AR129" s="12" t="str">
        <f>$X129</f>
        <v>S</v>
      </c>
      <c r="AS129" s="12" t="str">
        <f>$Y129</f>
        <v>WJ</v>
      </c>
      <c r="AT129" s="7"/>
      <c r="AU129" s="12">
        <f>AU$440</f>
        <v>242</v>
      </c>
      <c r="AV129" s="12"/>
      <c r="AW129" s="12"/>
      <c r="AX129" s="12"/>
      <c r="AY129" s="59"/>
      <c r="AZ129" s="13" t="str">
        <f>$V129</f>
        <v>Alexander</v>
      </c>
      <c r="BA129" s="13" t="str">
        <f>$W129</f>
        <v>Chappell</v>
      </c>
      <c r="BB129" s="12" t="str">
        <f>$X129</f>
        <v>S</v>
      </c>
      <c r="BC129" s="12" t="str">
        <f>$Y129</f>
        <v>WJ</v>
      </c>
      <c r="BD129" s="7"/>
      <c r="BE129" t="b">
        <f t="shared" si="24"/>
        <v>1</v>
      </c>
      <c r="BF129" t="b">
        <f t="shared" si="25"/>
        <v>1</v>
      </c>
      <c r="BG129" t="b">
        <f t="shared" si="26"/>
        <v>1</v>
      </c>
      <c r="BH129" t="b">
        <f t="shared" si="27"/>
        <v>1</v>
      </c>
    </row>
    <row r="130" spans="1:60" x14ac:dyDescent="0.3">
      <c r="A130">
        <v>127</v>
      </c>
      <c r="B130">
        <v>48</v>
      </c>
      <c r="C130" s="6" t="str">
        <f>$AF130</f>
        <v>Matt</v>
      </c>
      <c r="D130" s="6" t="str">
        <f>$AG130</f>
        <v>Cummings</v>
      </c>
      <c r="E130" s="7" t="str">
        <f>$AH130</f>
        <v>V 40</v>
      </c>
      <c r="F130" s="7" t="str">
        <f>$AI130</f>
        <v>WJ</v>
      </c>
      <c r="G130" s="12">
        <f t="shared" si="14"/>
        <v>266</v>
      </c>
      <c r="H130" s="12">
        <f t="shared" si="15"/>
        <v>100</v>
      </c>
      <c r="I130" s="7">
        <f t="shared" si="16"/>
        <v>64</v>
      </c>
      <c r="J130" s="1">
        <f t="shared" si="17"/>
        <v>23</v>
      </c>
      <c r="K130" s="12">
        <f t="shared" si="18"/>
        <v>248</v>
      </c>
      <c r="L130" s="12">
        <f t="shared" si="19"/>
        <v>89</v>
      </c>
      <c r="M130" s="7">
        <f t="shared" si="20"/>
        <v>51</v>
      </c>
      <c r="N130" s="7">
        <f t="shared" si="21"/>
        <v>18</v>
      </c>
      <c r="O130" s="7">
        <f t="shared" si="22"/>
        <v>629</v>
      </c>
      <c r="P130" s="7">
        <f t="shared" si="23"/>
        <v>230</v>
      </c>
      <c r="Q130" s="12">
        <f>Q$440</f>
        <v>266</v>
      </c>
      <c r="R130" s="12">
        <f>R$441</f>
        <v>100</v>
      </c>
      <c r="S130" s="12"/>
      <c r="T130" s="12"/>
      <c r="U130" s="59"/>
      <c r="V130" s="13" t="str">
        <f>$AF130</f>
        <v>Matt</v>
      </c>
      <c r="W130" s="13" t="str">
        <f>$AG130</f>
        <v>Cummings</v>
      </c>
      <c r="X130" s="12" t="str">
        <f>$AH130</f>
        <v>V 40</v>
      </c>
      <c r="Y130" s="12" t="str">
        <f>$AI130</f>
        <v>WJ</v>
      </c>
      <c r="Z130" s="7"/>
      <c r="AA130" s="7">
        <v>64</v>
      </c>
      <c r="AB130" s="1">
        <v>23</v>
      </c>
      <c r="AC130" s="7">
        <v>31</v>
      </c>
      <c r="AD130" s="7">
        <v>975</v>
      </c>
      <c r="AE130" s="56">
        <v>2.5775462962962962E-2</v>
      </c>
      <c r="AF130" s="6" t="s">
        <v>78</v>
      </c>
      <c r="AG130" s="6" t="s">
        <v>1523</v>
      </c>
      <c r="AH130" s="7" t="s">
        <v>17</v>
      </c>
      <c r="AI130" s="7" t="s">
        <v>14</v>
      </c>
      <c r="AJ130" s="7"/>
      <c r="AK130" s="12">
        <f>AK$440</f>
        <v>248</v>
      </c>
      <c r="AL130" s="12">
        <f>AL$441</f>
        <v>89</v>
      </c>
      <c r="AM130" s="12"/>
      <c r="AN130" s="12"/>
      <c r="AO130" s="59"/>
      <c r="AP130" s="13" t="str">
        <f>$V130</f>
        <v>Matt</v>
      </c>
      <c r="AQ130" s="13" t="str">
        <f>$W130</f>
        <v>Cummings</v>
      </c>
      <c r="AR130" s="12" t="str">
        <f>$X130</f>
        <v>V 40</v>
      </c>
      <c r="AS130" s="12" t="str">
        <f>$Y130</f>
        <v>WJ</v>
      </c>
      <c r="AT130" s="7"/>
      <c r="AU130" s="7">
        <v>51</v>
      </c>
      <c r="AV130" s="7">
        <v>18</v>
      </c>
      <c r="AW130" s="7">
        <v>24</v>
      </c>
      <c r="AX130" s="7">
        <v>975</v>
      </c>
      <c r="AY130" s="11">
        <v>2.5949074074074072E-2</v>
      </c>
      <c r="AZ130" s="6" t="s">
        <v>78</v>
      </c>
      <c r="BA130" s="6" t="s">
        <v>1523</v>
      </c>
      <c r="BB130" s="7" t="s">
        <v>17</v>
      </c>
      <c r="BC130" s="7" t="s">
        <v>14</v>
      </c>
      <c r="BD130" s="7"/>
      <c r="BE130" t="b">
        <f t="shared" si="24"/>
        <v>1</v>
      </c>
      <c r="BF130" t="b">
        <f t="shared" si="25"/>
        <v>1</v>
      </c>
      <c r="BG130" t="b">
        <f t="shared" si="26"/>
        <v>1</v>
      </c>
      <c r="BH130" t="b">
        <f t="shared" si="27"/>
        <v>1</v>
      </c>
    </row>
    <row r="131" spans="1:60" x14ac:dyDescent="0.3">
      <c r="A131">
        <v>128</v>
      </c>
      <c r="B131">
        <v>50</v>
      </c>
      <c r="C131" s="6" t="s">
        <v>304</v>
      </c>
      <c r="D131" s="6" t="s">
        <v>672</v>
      </c>
      <c r="E131" s="7" t="s">
        <v>17</v>
      </c>
      <c r="F131" s="7" t="s">
        <v>550</v>
      </c>
      <c r="G131" s="7">
        <f t="shared" si="14"/>
        <v>151</v>
      </c>
      <c r="H131" s="7">
        <f t="shared" si="15"/>
        <v>58</v>
      </c>
      <c r="I131" s="7">
        <f t="shared" si="16"/>
        <v>154</v>
      </c>
      <c r="J131" s="7">
        <f t="shared" si="17"/>
        <v>54</v>
      </c>
      <c r="K131" s="7">
        <f t="shared" si="18"/>
        <v>169</v>
      </c>
      <c r="L131" s="7">
        <f t="shared" si="19"/>
        <v>62</v>
      </c>
      <c r="M131" s="7">
        <f t="shared" si="20"/>
        <v>157</v>
      </c>
      <c r="N131" s="7">
        <f t="shared" si="21"/>
        <v>62</v>
      </c>
      <c r="O131" s="7">
        <f t="shared" si="22"/>
        <v>631</v>
      </c>
      <c r="P131" s="7">
        <f t="shared" si="23"/>
        <v>236</v>
      </c>
      <c r="Q131" s="7">
        <v>151</v>
      </c>
      <c r="R131" s="7">
        <v>58</v>
      </c>
      <c r="S131" s="7">
        <v>87</v>
      </c>
      <c r="T131" s="7">
        <v>514</v>
      </c>
      <c r="U131" s="5"/>
      <c r="V131" s="6" t="s">
        <v>304</v>
      </c>
      <c r="W131" s="6" t="s">
        <v>672</v>
      </c>
      <c r="X131" s="7" t="s">
        <v>17</v>
      </c>
      <c r="Y131" s="7" t="s">
        <v>550</v>
      </c>
      <c r="Z131" s="7"/>
      <c r="AA131" s="7">
        <v>154</v>
      </c>
      <c r="AB131" s="7">
        <v>54</v>
      </c>
      <c r="AC131" s="7">
        <v>88</v>
      </c>
      <c r="AD131" s="7">
        <v>514</v>
      </c>
      <c r="AE131" s="56">
        <v>2.9641203703703701E-2</v>
      </c>
      <c r="AF131" s="6" t="s">
        <v>304</v>
      </c>
      <c r="AG131" s="6" t="s">
        <v>672</v>
      </c>
      <c r="AH131" s="7" t="s">
        <v>17</v>
      </c>
      <c r="AI131" s="7" t="s">
        <v>550</v>
      </c>
      <c r="AJ131" s="7"/>
      <c r="AK131" s="7">
        <v>169</v>
      </c>
      <c r="AL131" s="7">
        <v>62</v>
      </c>
      <c r="AM131" s="7">
        <v>115</v>
      </c>
      <c r="AN131" s="7">
        <v>514</v>
      </c>
      <c r="AO131" s="11">
        <v>3.4976851851851849E-2</v>
      </c>
      <c r="AP131" s="6" t="s">
        <v>304</v>
      </c>
      <c r="AQ131" s="6" t="s">
        <v>672</v>
      </c>
      <c r="AR131" s="7" t="s">
        <v>17</v>
      </c>
      <c r="AS131" s="7" t="s">
        <v>550</v>
      </c>
      <c r="AT131" s="7"/>
      <c r="AU131" s="7">
        <v>157</v>
      </c>
      <c r="AV131" s="7">
        <v>62</v>
      </c>
      <c r="AW131" s="7">
        <v>104</v>
      </c>
      <c r="AX131" s="7">
        <v>514</v>
      </c>
      <c r="AY131" s="11">
        <v>3.184027777777778E-2</v>
      </c>
      <c r="AZ131" s="6" t="s">
        <v>304</v>
      </c>
      <c r="BA131" s="6" t="s">
        <v>672</v>
      </c>
      <c r="BB131" s="7" t="s">
        <v>17</v>
      </c>
      <c r="BC131" s="7" t="s">
        <v>550</v>
      </c>
      <c r="BD131" s="7"/>
      <c r="BE131" t="b">
        <f t="shared" si="24"/>
        <v>1</v>
      </c>
      <c r="BF131" t="b">
        <f t="shared" si="25"/>
        <v>1</v>
      </c>
      <c r="BG131" t="b">
        <f t="shared" si="26"/>
        <v>1</v>
      </c>
      <c r="BH131" t="b">
        <f t="shared" si="27"/>
        <v>1</v>
      </c>
    </row>
    <row r="132" spans="1:60" x14ac:dyDescent="0.3">
      <c r="A132">
        <v>128</v>
      </c>
      <c r="C132" s="6" t="s">
        <v>1202</v>
      </c>
      <c r="D132" s="6" t="s">
        <v>1203</v>
      </c>
      <c r="E132" s="7" t="s">
        <v>10</v>
      </c>
      <c r="F132" s="7" t="s">
        <v>555</v>
      </c>
      <c r="G132" s="7">
        <f t="shared" ref="G132:G195" si="28">Q132</f>
        <v>123</v>
      </c>
      <c r="H132" s="7">
        <f t="shared" ref="H132:H195" si="29">R132</f>
        <v>0</v>
      </c>
      <c r="I132" s="7">
        <f t="shared" ref="I132:I195" si="30">AA132</f>
        <v>135</v>
      </c>
      <c r="J132" s="1">
        <f t="shared" ref="J132:J195" si="31">AB132</f>
        <v>0</v>
      </c>
      <c r="K132" s="7">
        <f t="shared" ref="K132:K195" si="32">AK132</f>
        <v>131</v>
      </c>
      <c r="L132" s="7">
        <f t="shared" ref="L132:L195" si="33">AL132</f>
        <v>0</v>
      </c>
      <c r="M132" s="12">
        <f t="shared" ref="M132:M195" si="34">AU132</f>
        <v>242</v>
      </c>
      <c r="N132" s="12">
        <f t="shared" ref="N132:N195" si="35">AV132</f>
        <v>0</v>
      </c>
      <c r="O132" s="7">
        <f t="shared" ref="O132:O195" si="36">G132+I132+K132+M132</f>
        <v>631</v>
      </c>
      <c r="P132" s="7">
        <f t="shared" ref="P132:P195" si="37">H132+J132+L132+N132</f>
        <v>0</v>
      </c>
      <c r="Q132" s="7">
        <v>123</v>
      </c>
      <c r="R132" s="7"/>
      <c r="S132" s="7"/>
      <c r="T132" s="7">
        <v>104</v>
      </c>
      <c r="U132" s="5"/>
      <c r="V132" s="6" t="s">
        <v>1202</v>
      </c>
      <c r="W132" s="6" t="s">
        <v>1203</v>
      </c>
      <c r="X132" s="7" t="s">
        <v>10</v>
      </c>
      <c r="Y132" s="7" t="s">
        <v>555</v>
      </c>
      <c r="Z132" s="7"/>
      <c r="AA132" s="7">
        <v>135</v>
      </c>
      <c r="AB132" s="1"/>
      <c r="AC132" s="1"/>
      <c r="AD132" s="7">
        <v>104</v>
      </c>
      <c r="AE132" s="56">
        <v>2.9131944444444446E-2</v>
      </c>
      <c r="AF132" s="6" t="s">
        <v>1202</v>
      </c>
      <c r="AG132" s="6" t="s">
        <v>1203</v>
      </c>
      <c r="AH132" s="7" t="s">
        <v>10</v>
      </c>
      <c r="AI132" s="7" t="s">
        <v>555</v>
      </c>
      <c r="AJ132" s="7"/>
      <c r="AK132" s="7">
        <v>131</v>
      </c>
      <c r="AL132" s="7"/>
      <c r="AM132" s="7"/>
      <c r="AN132" s="7">
        <v>104</v>
      </c>
      <c r="AO132" s="11">
        <v>3.2094907407407412E-2</v>
      </c>
      <c r="AP132" s="6" t="s">
        <v>1202</v>
      </c>
      <c r="AQ132" s="6" t="s">
        <v>1203</v>
      </c>
      <c r="AR132" s="7" t="s">
        <v>10</v>
      </c>
      <c r="AS132" s="7" t="s">
        <v>555</v>
      </c>
      <c r="AT132" s="7"/>
      <c r="AU132" s="12">
        <f>AU$440</f>
        <v>242</v>
      </c>
      <c r="AV132" s="12"/>
      <c r="AW132" s="12"/>
      <c r="AX132" s="12"/>
      <c r="AY132" s="59"/>
      <c r="AZ132" s="13" t="str">
        <f>$V132</f>
        <v>Drew</v>
      </c>
      <c r="BA132" s="13" t="str">
        <f>$W132</f>
        <v>Thomson</v>
      </c>
      <c r="BB132" s="12" t="str">
        <f>$X132</f>
        <v>S</v>
      </c>
      <c r="BC132" s="12" t="str">
        <f>$Y132</f>
        <v>SAS</v>
      </c>
      <c r="BD132" s="7"/>
      <c r="BE132" t="b">
        <f t="shared" ref="BE132:BE195" si="38">EXACT(C132,AZ132)</f>
        <v>1</v>
      </c>
      <c r="BF132" t="b">
        <f t="shared" ref="BF132:BF195" si="39">EXACT(D132,BA132)</f>
        <v>1</v>
      </c>
      <c r="BG132" t="b">
        <f t="shared" ref="BG132:BG195" si="40">EXACT(E132,BB132)</f>
        <v>1</v>
      </c>
      <c r="BH132" t="b">
        <f t="shared" ref="BH132:BH195" si="41">EXACT(F132,BC132)</f>
        <v>1</v>
      </c>
    </row>
    <row r="133" spans="1:60" x14ac:dyDescent="0.3">
      <c r="A133">
        <v>130</v>
      </c>
      <c r="B133">
        <v>21</v>
      </c>
      <c r="C133" s="6" t="s">
        <v>292</v>
      </c>
      <c r="D133" s="6" t="s">
        <v>266</v>
      </c>
      <c r="E133" s="7" t="s">
        <v>57</v>
      </c>
      <c r="F133" s="7" t="s">
        <v>557</v>
      </c>
      <c r="G133" s="7">
        <f t="shared" si="28"/>
        <v>154</v>
      </c>
      <c r="H133" s="7">
        <f t="shared" si="29"/>
        <v>29</v>
      </c>
      <c r="I133" s="7">
        <f t="shared" si="30"/>
        <v>192</v>
      </c>
      <c r="J133" s="1">
        <f t="shared" si="31"/>
        <v>44</v>
      </c>
      <c r="K133" s="7">
        <f t="shared" si="32"/>
        <v>141</v>
      </c>
      <c r="L133" s="7">
        <f t="shared" si="33"/>
        <v>33</v>
      </c>
      <c r="M133" s="7">
        <f t="shared" si="34"/>
        <v>145</v>
      </c>
      <c r="N133" s="7">
        <f t="shared" si="35"/>
        <v>31</v>
      </c>
      <c r="O133" s="7">
        <f t="shared" si="36"/>
        <v>632</v>
      </c>
      <c r="P133" s="7">
        <f t="shared" si="37"/>
        <v>137</v>
      </c>
      <c r="Q133" s="7">
        <v>154</v>
      </c>
      <c r="R133" s="7">
        <v>29</v>
      </c>
      <c r="S133" s="7">
        <v>90</v>
      </c>
      <c r="T133" s="7">
        <v>641</v>
      </c>
      <c r="U133" s="5"/>
      <c r="V133" s="6" t="s">
        <v>292</v>
      </c>
      <c r="W133" s="6" t="s">
        <v>266</v>
      </c>
      <c r="X133" s="7" t="s">
        <v>57</v>
      </c>
      <c r="Y133" s="7" t="s">
        <v>557</v>
      </c>
      <c r="Z133" s="7"/>
      <c r="AA133" s="7">
        <v>192</v>
      </c>
      <c r="AB133" s="1">
        <v>44</v>
      </c>
      <c r="AC133" s="7">
        <v>118</v>
      </c>
      <c r="AD133" s="7">
        <v>641</v>
      </c>
      <c r="AE133" s="56">
        <v>3.1307870370370375E-2</v>
      </c>
      <c r="AF133" s="6" t="s">
        <v>292</v>
      </c>
      <c r="AG133" s="6" t="s">
        <v>266</v>
      </c>
      <c r="AH133" s="7" t="s">
        <v>57</v>
      </c>
      <c r="AI133" s="7" t="s">
        <v>557</v>
      </c>
      <c r="AJ133" s="7"/>
      <c r="AK133" s="7">
        <v>141</v>
      </c>
      <c r="AL133" s="7">
        <v>33</v>
      </c>
      <c r="AM133" s="7">
        <v>88</v>
      </c>
      <c r="AN133" s="7">
        <v>641</v>
      </c>
      <c r="AO133" s="11">
        <v>3.2893518518518523E-2</v>
      </c>
      <c r="AP133" s="6" t="s">
        <v>292</v>
      </c>
      <c r="AQ133" s="6" t="s">
        <v>266</v>
      </c>
      <c r="AR133" s="7" t="s">
        <v>57</v>
      </c>
      <c r="AS133" s="7" t="s">
        <v>557</v>
      </c>
      <c r="AT133" s="7"/>
      <c r="AU133" s="7">
        <v>145</v>
      </c>
      <c r="AV133" s="7">
        <v>31</v>
      </c>
      <c r="AW133" s="7">
        <v>93</v>
      </c>
      <c r="AX133" s="7">
        <v>641</v>
      </c>
      <c r="AY133" s="11">
        <v>3.1041666666666665E-2</v>
      </c>
      <c r="AZ133" s="6" t="s">
        <v>292</v>
      </c>
      <c r="BA133" s="6" t="s">
        <v>266</v>
      </c>
      <c r="BB133" s="7" t="s">
        <v>57</v>
      </c>
      <c r="BC133" s="7" t="s">
        <v>557</v>
      </c>
      <c r="BD133" s="7"/>
      <c r="BE133" t="b">
        <f t="shared" si="38"/>
        <v>1</v>
      </c>
      <c r="BF133" t="b">
        <f t="shared" si="39"/>
        <v>1</v>
      </c>
      <c r="BG133" t="b">
        <f t="shared" si="40"/>
        <v>1</v>
      </c>
      <c r="BH133" t="b">
        <f t="shared" si="41"/>
        <v>1</v>
      </c>
    </row>
    <row r="134" spans="1:60" x14ac:dyDescent="0.3">
      <c r="A134">
        <v>131</v>
      </c>
      <c r="C134" s="6" t="str">
        <f>$AF134</f>
        <v>Douglas</v>
      </c>
      <c r="D134" s="6" t="str">
        <f>$AG134</f>
        <v>Hobson</v>
      </c>
      <c r="E134" s="7" t="str">
        <f>$AH134</f>
        <v>S</v>
      </c>
      <c r="F134" s="7" t="str">
        <f>$AI134</f>
        <v>SAS</v>
      </c>
      <c r="G134" s="12">
        <f t="shared" si="28"/>
        <v>266</v>
      </c>
      <c r="H134" s="12">
        <f t="shared" si="29"/>
        <v>0</v>
      </c>
      <c r="I134" s="7">
        <f t="shared" si="30"/>
        <v>66</v>
      </c>
      <c r="J134" s="1">
        <f t="shared" si="31"/>
        <v>0</v>
      </c>
      <c r="K134" s="12">
        <f t="shared" si="32"/>
        <v>248</v>
      </c>
      <c r="L134" s="12">
        <f t="shared" si="33"/>
        <v>0</v>
      </c>
      <c r="M134" s="7">
        <f t="shared" si="34"/>
        <v>53</v>
      </c>
      <c r="N134" s="7">
        <f t="shared" si="35"/>
        <v>0</v>
      </c>
      <c r="O134" s="7">
        <f t="shared" si="36"/>
        <v>633</v>
      </c>
      <c r="P134" s="7">
        <f t="shared" si="37"/>
        <v>0</v>
      </c>
      <c r="Q134" s="12">
        <f>Q$440</f>
        <v>266</v>
      </c>
      <c r="R134" s="12"/>
      <c r="S134" s="12"/>
      <c r="T134" s="12"/>
      <c r="U134" s="59"/>
      <c r="V134" s="13" t="str">
        <f>$AF134</f>
        <v>Douglas</v>
      </c>
      <c r="W134" s="13" t="str">
        <f>$AG134</f>
        <v>Hobson</v>
      </c>
      <c r="X134" s="12" t="str">
        <f>$AH134</f>
        <v>S</v>
      </c>
      <c r="Y134" s="12" t="str">
        <f>$AI134</f>
        <v>SAS</v>
      </c>
      <c r="Z134" s="7"/>
      <c r="AA134" s="7">
        <v>66</v>
      </c>
      <c r="AB134" s="1"/>
      <c r="AC134" s="1"/>
      <c r="AD134" s="7">
        <v>58</v>
      </c>
      <c r="AE134" s="56">
        <v>2.5856481481481484E-2</v>
      </c>
      <c r="AF134" s="6" t="s">
        <v>35</v>
      </c>
      <c r="AG134" s="6" t="s">
        <v>144</v>
      </c>
      <c r="AH134" s="7" t="s">
        <v>10</v>
      </c>
      <c r="AI134" s="7" t="s">
        <v>555</v>
      </c>
      <c r="AJ134" s="7"/>
      <c r="AK134" s="12">
        <f>AK$440</f>
        <v>248</v>
      </c>
      <c r="AL134" s="12"/>
      <c r="AM134" s="12"/>
      <c r="AN134" s="12"/>
      <c r="AO134" s="59"/>
      <c r="AP134" s="13" t="str">
        <f>$V134</f>
        <v>Douglas</v>
      </c>
      <c r="AQ134" s="13" t="str">
        <f>$W134</f>
        <v>Hobson</v>
      </c>
      <c r="AR134" s="12" t="str">
        <f>$X134</f>
        <v>S</v>
      </c>
      <c r="AS134" s="12" t="str">
        <f>$Y134</f>
        <v>SAS</v>
      </c>
      <c r="AT134" s="7"/>
      <c r="AU134" s="7">
        <v>53</v>
      </c>
      <c r="AV134" s="7"/>
      <c r="AW134" s="7"/>
      <c r="AX134" s="7">
        <v>58</v>
      </c>
      <c r="AY134" s="11">
        <v>2.6030092592592591E-2</v>
      </c>
      <c r="AZ134" s="6" t="s">
        <v>35</v>
      </c>
      <c r="BA134" s="6" t="s">
        <v>144</v>
      </c>
      <c r="BB134" s="7" t="s">
        <v>10</v>
      </c>
      <c r="BC134" s="7" t="s">
        <v>555</v>
      </c>
      <c r="BD134" s="7"/>
      <c r="BE134" t="b">
        <f t="shared" si="38"/>
        <v>1</v>
      </c>
      <c r="BF134" t="b">
        <f t="shared" si="39"/>
        <v>1</v>
      </c>
      <c r="BG134" t="b">
        <f t="shared" si="40"/>
        <v>1</v>
      </c>
      <c r="BH134" t="b">
        <f t="shared" si="41"/>
        <v>1</v>
      </c>
    </row>
    <row r="135" spans="1:60" x14ac:dyDescent="0.3">
      <c r="A135">
        <v>132</v>
      </c>
      <c r="B135">
        <v>23</v>
      </c>
      <c r="C135" s="6" t="s">
        <v>40</v>
      </c>
      <c r="D135" s="6" t="s">
        <v>630</v>
      </c>
      <c r="E135" s="7" t="s">
        <v>57</v>
      </c>
      <c r="F135" s="7" t="s">
        <v>557</v>
      </c>
      <c r="G135" s="7">
        <f t="shared" si="28"/>
        <v>142</v>
      </c>
      <c r="H135" s="7">
        <f t="shared" si="29"/>
        <v>25</v>
      </c>
      <c r="I135" s="7">
        <f t="shared" si="30"/>
        <v>144</v>
      </c>
      <c r="J135" s="1">
        <f t="shared" si="31"/>
        <v>27</v>
      </c>
      <c r="K135" s="7">
        <f t="shared" si="32"/>
        <v>108</v>
      </c>
      <c r="L135" s="7">
        <f t="shared" si="33"/>
        <v>20</v>
      </c>
      <c r="M135" s="12">
        <f t="shared" si="34"/>
        <v>242</v>
      </c>
      <c r="N135" s="12">
        <f t="shared" si="35"/>
        <v>69</v>
      </c>
      <c r="O135" s="7">
        <f t="shared" si="36"/>
        <v>636</v>
      </c>
      <c r="P135" s="7">
        <f t="shared" si="37"/>
        <v>141</v>
      </c>
      <c r="Q135" s="7">
        <v>142</v>
      </c>
      <c r="R135" s="7">
        <v>25</v>
      </c>
      <c r="S135" s="7">
        <v>79</v>
      </c>
      <c r="T135" s="7">
        <v>731</v>
      </c>
      <c r="U135" s="54" t="s">
        <v>1207</v>
      </c>
      <c r="V135" s="6" t="s">
        <v>40</v>
      </c>
      <c r="W135" s="6" t="s">
        <v>630</v>
      </c>
      <c r="X135" s="7" t="s">
        <v>57</v>
      </c>
      <c r="Y135" s="7" t="s">
        <v>557</v>
      </c>
      <c r="Z135" s="7"/>
      <c r="AA135" s="7">
        <v>144</v>
      </c>
      <c r="AB135" s="1">
        <v>27</v>
      </c>
      <c r="AC135" s="1">
        <v>81</v>
      </c>
      <c r="AD135" s="7">
        <v>731</v>
      </c>
      <c r="AE135" s="56">
        <v>2.9351851851851851E-2</v>
      </c>
      <c r="AF135" s="6" t="s">
        <v>40</v>
      </c>
      <c r="AG135" s="6" t="s">
        <v>630</v>
      </c>
      <c r="AH135" s="7" t="s">
        <v>57</v>
      </c>
      <c r="AI135" s="7" t="s">
        <v>557</v>
      </c>
      <c r="AJ135" s="7"/>
      <c r="AK135" s="7">
        <v>108</v>
      </c>
      <c r="AL135" s="7">
        <v>20</v>
      </c>
      <c r="AM135" s="7">
        <v>61</v>
      </c>
      <c r="AN135" s="7">
        <v>731</v>
      </c>
      <c r="AO135" s="11">
        <v>3.0844907407407408E-2</v>
      </c>
      <c r="AP135" s="6" t="s">
        <v>40</v>
      </c>
      <c r="AQ135" s="6" t="s">
        <v>630</v>
      </c>
      <c r="AR135" s="7" t="s">
        <v>57</v>
      </c>
      <c r="AS135" s="7" t="s">
        <v>557</v>
      </c>
      <c r="AT135" s="7"/>
      <c r="AU135" s="12">
        <f>AU$440</f>
        <v>242</v>
      </c>
      <c r="AV135" s="12">
        <f>AV$442</f>
        <v>69</v>
      </c>
      <c r="AW135" s="12"/>
      <c r="AX135" s="12"/>
      <c r="AY135" s="59"/>
      <c r="AZ135" s="13" t="str">
        <f>$V135</f>
        <v>Paul</v>
      </c>
      <c r="BA135" s="13" t="str">
        <f>$W135</f>
        <v>Goodhew</v>
      </c>
      <c r="BB135" s="12" t="str">
        <f>$X135</f>
        <v>V 50</v>
      </c>
      <c r="BC135" s="12" t="str">
        <f>$Y135</f>
        <v>ORH</v>
      </c>
      <c r="BD135" s="7"/>
      <c r="BE135" t="b">
        <f t="shared" si="38"/>
        <v>1</v>
      </c>
      <c r="BF135" t="b">
        <f t="shared" si="39"/>
        <v>1</v>
      </c>
      <c r="BG135" t="b">
        <f t="shared" si="40"/>
        <v>1</v>
      </c>
      <c r="BH135" t="b">
        <f t="shared" si="41"/>
        <v>1</v>
      </c>
    </row>
    <row r="136" spans="1:60" x14ac:dyDescent="0.3">
      <c r="A136">
        <v>132</v>
      </c>
      <c r="B136">
        <v>30</v>
      </c>
      <c r="C136" s="6" t="str">
        <f>$AF136</f>
        <v>Jon</v>
      </c>
      <c r="D136" s="6" t="str">
        <f>$AG136</f>
        <v>Whitehouse*</v>
      </c>
      <c r="E136" s="7" t="str">
        <f>$AH136</f>
        <v>V 50</v>
      </c>
      <c r="F136" s="7" t="str">
        <f>$AI136</f>
        <v>ORH</v>
      </c>
      <c r="G136" s="12">
        <f t="shared" si="28"/>
        <v>266</v>
      </c>
      <c r="H136" s="12">
        <f t="shared" si="29"/>
        <v>76</v>
      </c>
      <c r="I136" s="7">
        <f t="shared" si="30"/>
        <v>70</v>
      </c>
      <c r="J136" s="1">
        <f t="shared" si="31"/>
        <v>9</v>
      </c>
      <c r="K136" s="12">
        <f t="shared" si="32"/>
        <v>248</v>
      </c>
      <c r="L136" s="12">
        <f t="shared" si="33"/>
        <v>77</v>
      </c>
      <c r="M136" s="7">
        <f t="shared" si="34"/>
        <v>52</v>
      </c>
      <c r="N136" s="7">
        <f t="shared" si="35"/>
        <v>7</v>
      </c>
      <c r="O136" s="7">
        <f t="shared" si="36"/>
        <v>636</v>
      </c>
      <c r="P136" s="7">
        <f t="shared" si="37"/>
        <v>169</v>
      </c>
      <c r="Q136" s="12">
        <f>Q$440</f>
        <v>266</v>
      </c>
      <c r="R136" s="12">
        <f>R$442</f>
        <v>76</v>
      </c>
      <c r="S136" s="12"/>
      <c r="T136" s="12"/>
      <c r="U136" s="59"/>
      <c r="V136" s="13" t="str">
        <f>$AF136</f>
        <v>Jon</v>
      </c>
      <c r="W136" s="13" t="str">
        <f>$AG136</f>
        <v>Whitehouse*</v>
      </c>
      <c r="X136" s="12" t="str">
        <f>$AH136</f>
        <v>V 50</v>
      </c>
      <c r="Y136" s="12" t="str">
        <f>$AI136</f>
        <v>ORH</v>
      </c>
      <c r="Z136" s="7"/>
      <c r="AA136" s="7">
        <v>70</v>
      </c>
      <c r="AB136" s="1">
        <v>9</v>
      </c>
      <c r="AC136" s="7">
        <v>34</v>
      </c>
      <c r="AD136" s="7">
        <v>713</v>
      </c>
      <c r="AE136" s="56">
        <v>2.6099537037037039E-2</v>
      </c>
      <c r="AF136" s="6" t="s">
        <v>658</v>
      </c>
      <c r="AG136" s="6" t="s">
        <v>1087</v>
      </c>
      <c r="AH136" s="7" t="s">
        <v>57</v>
      </c>
      <c r="AI136" s="7" t="s">
        <v>557</v>
      </c>
      <c r="AJ136" s="7"/>
      <c r="AK136" s="12">
        <f>AK$440</f>
        <v>248</v>
      </c>
      <c r="AL136" s="12">
        <f>AL$442</f>
        <v>77</v>
      </c>
      <c r="AM136" s="12"/>
      <c r="AN136" s="12"/>
      <c r="AO136" s="59"/>
      <c r="AP136" s="13" t="str">
        <f>$V136</f>
        <v>Jon</v>
      </c>
      <c r="AQ136" s="13" t="str">
        <f>$W136</f>
        <v>Whitehouse*</v>
      </c>
      <c r="AR136" s="12" t="str">
        <f>$X136</f>
        <v>V 50</v>
      </c>
      <c r="AS136" s="12" t="str">
        <f>$Y136</f>
        <v>ORH</v>
      </c>
      <c r="AT136" s="7"/>
      <c r="AU136" s="7">
        <v>52</v>
      </c>
      <c r="AV136" s="7">
        <v>7</v>
      </c>
      <c r="AW136" s="7">
        <v>25</v>
      </c>
      <c r="AX136" s="7">
        <v>713</v>
      </c>
      <c r="AY136" s="11">
        <v>2.6006944444444444E-2</v>
      </c>
      <c r="AZ136" s="6" t="s">
        <v>658</v>
      </c>
      <c r="BA136" s="6" t="s">
        <v>1087</v>
      </c>
      <c r="BB136" s="7" t="s">
        <v>57</v>
      </c>
      <c r="BC136" s="7" t="s">
        <v>557</v>
      </c>
      <c r="BD136" s="7"/>
      <c r="BE136" t="b">
        <f t="shared" si="38"/>
        <v>1</v>
      </c>
      <c r="BF136" t="b">
        <f t="shared" si="39"/>
        <v>1</v>
      </c>
      <c r="BG136" t="b">
        <f t="shared" si="40"/>
        <v>1</v>
      </c>
      <c r="BH136" t="b">
        <f t="shared" si="41"/>
        <v>1</v>
      </c>
    </row>
    <row r="137" spans="1:60" x14ac:dyDescent="0.3">
      <c r="A137">
        <v>134</v>
      </c>
      <c r="B137">
        <v>49</v>
      </c>
      <c r="C137" s="6" t="str">
        <f>$AF137</f>
        <v>Stuart</v>
      </c>
      <c r="D137" s="6" t="str">
        <f>$AG137</f>
        <v>Chandler</v>
      </c>
      <c r="E137" s="7" t="str">
        <f>$AH137</f>
        <v>V 40</v>
      </c>
      <c r="F137" s="7" t="str">
        <f>$AI137</f>
        <v>WJ</v>
      </c>
      <c r="G137" s="12">
        <f t="shared" si="28"/>
        <v>266</v>
      </c>
      <c r="H137" s="12">
        <f t="shared" si="29"/>
        <v>100</v>
      </c>
      <c r="I137" s="7">
        <f t="shared" si="30"/>
        <v>78</v>
      </c>
      <c r="J137" s="7">
        <f t="shared" si="31"/>
        <v>27</v>
      </c>
      <c r="K137" s="12">
        <f t="shared" si="32"/>
        <v>248</v>
      </c>
      <c r="L137" s="12">
        <f t="shared" si="33"/>
        <v>89</v>
      </c>
      <c r="M137" s="7">
        <f t="shared" si="34"/>
        <v>46</v>
      </c>
      <c r="N137" s="7">
        <f t="shared" si="35"/>
        <v>16</v>
      </c>
      <c r="O137" s="7">
        <f t="shared" si="36"/>
        <v>638</v>
      </c>
      <c r="P137" s="7">
        <f t="shared" si="37"/>
        <v>232</v>
      </c>
      <c r="Q137" s="12">
        <f>Q$440</f>
        <v>266</v>
      </c>
      <c r="R137" s="12">
        <f>R$441</f>
        <v>100</v>
      </c>
      <c r="S137" s="12"/>
      <c r="T137" s="12"/>
      <c r="U137" s="59"/>
      <c r="V137" s="13" t="str">
        <f>$AF137</f>
        <v>Stuart</v>
      </c>
      <c r="W137" s="13" t="str">
        <f>$AG137</f>
        <v>Chandler</v>
      </c>
      <c r="X137" s="12" t="str">
        <f>$AH137</f>
        <v>V 40</v>
      </c>
      <c r="Y137" s="12" t="str">
        <f>$AI137</f>
        <v>WJ</v>
      </c>
      <c r="Z137" s="7"/>
      <c r="AA137" s="7">
        <v>78</v>
      </c>
      <c r="AB137" s="7">
        <v>27</v>
      </c>
      <c r="AC137" s="7">
        <v>37</v>
      </c>
      <c r="AD137" s="7">
        <v>1016</v>
      </c>
      <c r="AE137" s="56">
        <v>2.6331018518518514E-2</v>
      </c>
      <c r="AF137" s="6" t="s">
        <v>304</v>
      </c>
      <c r="AG137" s="6" t="s">
        <v>1155</v>
      </c>
      <c r="AH137" s="7" t="s">
        <v>17</v>
      </c>
      <c r="AI137" s="7" t="s">
        <v>14</v>
      </c>
      <c r="AJ137" s="7"/>
      <c r="AK137" s="12">
        <f>AK$440</f>
        <v>248</v>
      </c>
      <c r="AL137" s="12">
        <f>AL$441</f>
        <v>89</v>
      </c>
      <c r="AM137" s="12"/>
      <c r="AN137" s="12"/>
      <c r="AO137" s="59"/>
      <c r="AP137" s="13" t="str">
        <f>$V137</f>
        <v>Stuart</v>
      </c>
      <c r="AQ137" s="13" t="str">
        <f>$W137</f>
        <v>Chandler</v>
      </c>
      <c r="AR137" s="12" t="str">
        <f>$X137</f>
        <v>V 40</v>
      </c>
      <c r="AS137" s="12" t="str">
        <f>$Y137</f>
        <v>WJ</v>
      </c>
      <c r="AT137" s="7"/>
      <c r="AU137" s="7">
        <v>46</v>
      </c>
      <c r="AV137" s="7">
        <v>16</v>
      </c>
      <c r="AW137" s="7">
        <v>19</v>
      </c>
      <c r="AX137" s="7">
        <v>1016</v>
      </c>
      <c r="AY137" s="11">
        <v>2.5671296296296296E-2</v>
      </c>
      <c r="AZ137" s="6" t="s">
        <v>304</v>
      </c>
      <c r="BA137" s="6" t="s">
        <v>1155</v>
      </c>
      <c r="BB137" s="7" t="s">
        <v>17</v>
      </c>
      <c r="BC137" s="7" t="s">
        <v>14</v>
      </c>
      <c r="BD137" s="7"/>
      <c r="BE137" t="b">
        <f t="shared" si="38"/>
        <v>1</v>
      </c>
      <c r="BF137" t="b">
        <f t="shared" si="39"/>
        <v>1</v>
      </c>
      <c r="BG137" t="b">
        <f t="shared" si="40"/>
        <v>1</v>
      </c>
      <c r="BH137" t="b">
        <f t="shared" si="41"/>
        <v>1</v>
      </c>
    </row>
    <row r="138" spans="1:60" x14ac:dyDescent="0.3">
      <c r="A138">
        <v>134</v>
      </c>
      <c r="C138" s="6" t="str">
        <f>$AF138</f>
        <v>Iain</v>
      </c>
      <c r="D138" s="6" t="str">
        <f>$AG138</f>
        <v>McMurray</v>
      </c>
      <c r="E138" s="7" t="str">
        <f>$AH138</f>
        <v>S</v>
      </c>
      <c r="F138" s="7" t="str">
        <f>$AI138</f>
        <v>WJ</v>
      </c>
      <c r="G138" s="12">
        <f t="shared" si="28"/>
        <v>266</v>
      </c>
      <c r="H138" s="12">
        <f t="shared" si="29"/>
        <v>0</v>
      </c>
      <c r="I138" s="7">
        <f t="shared" si="30"/>
        <v>82</v>
      </c>
      <c r="J138" s="1">
        <f t="shared" si="31"/>
        <v>0</v>
      </c>
      <c r="K138" s="12">
        <f t="shared" si="32"/>
        <v>248</v>
      </c>
      <c r="L138" s="12">
        <f t="shared" si="33"/>
        <v>0</v>
      </c>
      <c r="M138" s="7">
        <f t="shared" si="34"/>
        <v>42</v>
      </c>
      <c r="N138" s="7">
        <f t="shared" si="35"/>
        <v>0</v>
      </c>
      <c r="O138" s="7">
        <f t="shared" si="36"/>
        <v>638</v>
      </c>
      <c r="P138" s="7">
        <f t="shared" si="37"/>
        <v>0</v>
      </c>
      <c r="Q138" s="12">
        <f>Q$440</f>
        <v>266</v>
      </c>
      <c r="R138" s="12"/>
      <c r="S138" s="12"/>
      <c r="T138" s="12"/>
      <c r="U138" s="59"/>
      <c r="V138" s="13" t="str">
        <f>$AF138</f>
        <v>Iain</v>
      </c>
      <c r="W138" s="13" t="str">
        <f>$AG138</f>
        <v>McMurray</v>
      </c>
      <c r="X138" s="12" t="str">
        <f>$AH138</f>
        <v>S</v>
      </c>
      <c r="Y138" s="12" t="str">
        <f>$AI138</f>
        <v>WJ</v>
      </c>
      <c r="Z138" s="7"/>
      <c r="AA138" s="7">
        <v>82</v>
      </c>
      <c r="AB138" s="1"/>
      <c r="AC138" s="1"/>
      <c r="AD138" s="7">
        <v>977</v>
      </c>
      <c r="AE138" s="56">
        <v>2.642361111111111E-2</v>
      </c>
      <c r="AF138" s="6" t="s">
        <v>61</v>
      </c>
      <c r="AG138" s="6" t="s">
        <v>62</v>
      </c>
      <c r="AH138" s="7" t="s">
        <v>10</v>
      </c>
      <c r="AI138" s="7" t="s">
        <v>14</v>
      </c>
      <c r="AJ138" s="7"/>
      <c r="AK138" s="12">
        <f>AK$440</f>
        <v>248</v>
      </c>
      <c r="AL138" s="12"/>
      <c r="AM138" s="12"/>
      <c r="AN138" s="12"/>
      <c r="AO138" s="59"/>
      <c r="AP138" s="13" t="str">
        <f>$V138</f>
        <v>Iain</v>
      </c>
      <c r="AQ138" s="13" t="str">
        <f>$W138</f>
        <v>McMurray</v>
      </c>
      <c r="AR138" s="12" t="str">
        <f>$X138</f>
        <v>S</v>
      </c>
      <c r="AS138" s="12" t="str">
        <f>$Y138</f>
        <v>WJ</v>
      </c>
      <c r="AT138" s="7"/>
      <c r="AU138" s="7">
        <v>42</v>
      </c>
      <c r="AV138" s="7"/>
      <c r="AW138" s="7"/>
      <c r="AX138" s="7">
        <v>977</v>
      </c>
      <c r="AY138" s="11">
        <v>2.5324074074074075E-2</v>
      </c>
      <c r="AZ138" s="6" t="s">
        <v>61</v>
      </c>
      <c r="BA138" s="6" t="s">
        <v>62</v>
      </c>
      <c r="BB138" s="7" t="s">
        <v>10</v>
      </c>
      <c r="BC138" s="7" t="s">
        <v>14</v>
      </c>
      <c r="BD138" s="7"/>
      <c r="BE138" t="b">
        <f t="shared" si="38"/>
        <v>1</v>
      </c>
      <c r="BF138" t="b">
        <f t="shared" si="39"/>
        <v>1</v>
      </c>
      <c r="BG138" t="b">
        <f t="shared" si="40"/>
        <v>1</v>
      </c>
      <c r="BH138" t="b">
        <f t="shared" si="41"/>
        <v>1</v>
      </c>
    </row>
    <row r="139" spans="1:60" x14ac:dyDescent="0.3">
      <c r="A139">
        <v>136</v>
      </c>
      <c r="B139">
        <v>2</v>
      </c>
      <c r="C139" s="6" t="s">
        <v>161</v>
      </c>
      <c r="D139" s="6" t="s">
        <v>656</v>
      </c>
      <c r="E139" s="7" t="s">
        <v>98</v>
      </c>
      <c r="F139" s="7" t="s">
        <v>555</v>
      </c>
      <c r="G139" s="7">
        <f t="shared" si="28"/>
        <v>153</v>
      </c>
      <c r="H139" s="7">
        <f t="shared" si="29"/>
        <v>3</v>
      </c>
      <c r="I139" s="7">
        <f t="shared" si="30"/>
        <v>196</v>
      </c>
      <c r="J139" s="1">
        <f t="shared" si="31"/>
        <v>7</v>
      </c>
      <c r="K139" s="7">
        <f t="shared" si="32"/>
        <v>142</v>
      </c>
      <c r="L139" s="7">
        <f t="shared" si="33"/>
        <v>5</v>
      </c>
      <c r="M139" s="7">
        <f t="shared" si="34"/>
        <v>151</v>
      </c>
      <c r="N139" s="7">
        <f t="shared" si="35"/>
        <v>7</v>
      </c>
      <c r="O139" s="7">
        <f t="shared" si="36"/>
        <v>642</v>
      </c>
      <c r="P139" s="7">
        <f t="shared" si="37"/>
        <v>22</v>
      </c>
      <c r="Q139" s="7">
        <v>153</v>
      </c>
      <c r="R139" s="7">
        <v>3</v>
      </c>
      <c r="S139" s="7">
        <v>89</v>
      </c>
      <c r="T139" s="7">
        <v>29</v>
      </c>
      <c r="U139" s="5"/>
      <c r="V139" s="6" t="s">
        <v>161</v>
      </c>
      <c r="W139" s="6" t="s">
        <v>656</v>
      </c>
      <c r="X139" s="7" t="s">
        <v>98</v>
      </c>
      <c r="Y139" s="7" t="s">
        <v>555</v>
      </c>
      <c r="Z139" s="7"/>
      <c r="AA139" s="7">
        <v>196</v>
      </c>
      <c r="AB139" s="1">
        <v>7</v>
      </c>
      <c r="AC139" s="7">
        <v>121</v>
      </c>
      <c r="AD139" s="7">
        <v>29</v>
      </c>
      <c r="AE139" s="56">
        <v>3.138888888888889E-2</v>
      </c>
      <c r="AF139" s="6" t="s">
        <v>161</v>
      </c>
      <c r="AG139" s="6" t="s">
        <v>656</v>
      </c>
      <c r="AH139" s="7" t="s">
        <v>98</v>
      </c>
      <c r="AI139" s="7" t="s">
        <v>555</v>
      </c>
      <c r="AJ139" s="7"/>
      <c r="AK139" s="7">
        <v>142</v>
      </c>
      <c r="AL139" s="7">
        <v>5</v>
      </c>
      <c r="AM139" s="7">
        <v>89</v>
      </c>
      <c r="AN139" s="7">
        <v>29</v>
      </c>
      <c r="AO139" s="11">
        <v>3.2951388888888891E-2</v>
      </c>
      <c r="AP139" s="6" t="s">
        <v>161</v>
      </c>
      <c r="AQ139" s="6" t="s">
        <v>656</v>
      </c>
      <c r="AR139" s="7" t="s">
        <v>98</v>
      </c>
      <c r="AS139" s="7" t="s">
        <v>555</v>
      </c>
      <c r="AT139" s="7"/>
      <c r="AU139" s="7">
        <v>151</v>
      </c>
      <c r="AV139" s="7">
        <v>7</v>
      </c>
      <c r="AW139" s="7">
        <v>99</v>
      </c>
      <c r="AX139" s="7">
        <v>29</v>
      </c>
      <c r="AY139" s="11">
        <v>3.1400462962962963E-2</v>
      </c>
      <c r="AZ139" s="6" t="s">
        <v>161</v>
      </c>
      <c r="BA139" s="6" t="s">
        <v>656</v>
      </c>
      <c r="BB139" s="7" t="s">
        <v>98</v>
      </c>
      <c r="BC139" s="7" t="s">
        <v>555</v>
      </c>
      <c r="BD139" s="7"/>
      <c r="BE139" t="b">
        <f t="shared" si="38"/>
        <v>1</v>
      </c>
      <c r="BF139" t="b">
        <f t="shared" si="39"/>
        <v>1</v>
      </c>
      <c r="BG139" t="b">
        <f t="shared" si="40"/>
        <v>1</v>
      </c>
      <c r="BH139" t="b">
        <f t="shared" si="41"/>
        <v>1</v>
      </c>
    </row>
    <row r="140" spans="1:60" x14ac:dyDescent="0.3">
      <c r="A140">
        <v>137</v>
      </c>
      <c r="B140">
        <v>46</v>
      </c>
      <c r="C140" s="6" t="s">
        <v>27</v>
      </c>
      <c r="D140" s="6" t="s">
        <v>594</v>
      </c>
      <c r="E140" s="7" t="s">
        <v>17</v>
      </c>
      <c r="F140" s="7" t="s">
        <v>552</v>
      </c>
      <c r="G140" s="7">
        <f t="shared" si="28"/>
        <v>42</v>
      </c>
      <c r="H140" s="7">
        <f t="shared" si="29"/>
        <v>15</v>
      </c>
      <c r="I140" s="12">
        <f t="shared" si="30"/>
        <v>298</v>
      </c>
      <c r="J140" s="12">
        <f t="shared" si="31"/>
        <v>101</v>
      </c>
      <c r="K140" s="7">
        <f t="shared" si="32"/>
        <v>66</v>
      </c>
      <c r="L140" s="7">
        <f t="shared" si="33"/>
        <v>24</v>
      </c>
      <c r="M140" s="12">
        <f t="shared" si="34"/>
        <v>242</v>
      </c>
      <c r="N140" s="12">
        <f t="shared" si="35"/>
        <v>87</v>
      </c>
      <c r="O140" s="7">
        <f t="shared" si="36"/>
        <v>648</v>
      </c>
      <c r="P140" s="7">
        <f t="shared" si="37"/>
        <v>227</v>
      </c>
      <c r="Q140" s="7">
        <v>42</v>
      </c>
      <c r="R140" s="7">
        <v>15</v>
      </c>
      <c r="S140" s="7">
        <v>17</v>
      </c>
      <c r="T140" s="7">
        <v>357</v>
      </c>
      <c r="U140" s="5"/>
      <c r="V140" s="6" t="s">
        <v>27</v>
      </c>
      <c r="W140" s="6" t="s">
        <v>594</v>
      </c>
      <c r="X140" s="7" t="s">
        <v>17</v>
      </c>
      <c r="Y140" s="7" t="s">
        <v>552</v>
      </c>
      <c r="Z140" s="7"/>
      <c r="AA140" s="12">
        <f>AA$440</f>
        <v>298</v>
      </c>
      <c r="AB140" s="12">
        <f>AB$441</f>
        <v>101</v>
      </c>
      <c r="AC140" s="12"/>
      <c r="AD140" s="12"/>
      <c r="AE140" s="59"/>
      <c r="AF140" s="13" t="str">
        <f>$V140</f>
        <v>Francis</v>
      </c>
      <c r="AG140" s="13" t="str">
        <f>$W140</f>
        <v>Mannion</v>
      </c>
      <c r="AH140" s="12" t="str">
        <f>$X140</f>
        <v>V 40</v>
      </c>
      <c r="AI140" s="12" t="str">
        <f>$Y140</f>
        <v>TPK</v>
      </c>
      <c r="AJ140" s="7"/>
      <c r="AK140" s="7">
        <v>66</v>
      </c>
      <c r="AL140" s="7">
        <v>24</v>
      </c>
      <c r="AM140" s="7">
        <v>33</v>
      </c>
      <c r="AN140" s="7">
        <v>357</v>
      </c>
      <c r="AO140" s="11">
        <v>2.8877314814814817E-2</v>
      </c>
      <c r="AP140" s="6" t="s">
        <v>27</v>
      </c>
      <c r="AQ140" s="6" t="s">
        <v>594</v>
      </c>
      <c r="AR140" s="7" t="s">
        <v>17</v>
      </c>
      <c r="AS140" s="7" t="s">
        <v>552</v>
      </c>
      <c r="AT140" s="7"/>
      <c r="AU140" s="12">
        <f>AU$440</f>
        <v>242</v>
      </c>
      <c r="AV140" s="12">
        <f>AV$441</f>
        <v>87</v>
      </c>
      <c r="AW140" s="12"/>
      <c r="AX140" s="12"/>
      <c r="AY140" s="59"/>
      <c r="AZ140" s="13" t="str">
        <f>$V140</f>
        <v>Francis</v>
      </c>
      <c r="BA140" s="13" t="str">
        <f>$W140</f>
        <v>Mannion</v>
      </c>
      <c r="BB140" s="12" t="str">
        <f>$X140</f>
        <v>V 40</v>
      </c>
      <c r="BC140" s="12" t="str">
        <f>$Y140</f>
        <v>TPK</v>
      </c>
      <c r="BD140" s="7"/>
      <c r="BE140" t="b">
        <f t="shared" si="38"/>
        <v>1</v>
      </c>
      <c r="BF140" t="b">
        <f t="shared" si="39"/>
        <v>1</v>
      </c>
      <c r="BG140" t="b">
        <f t="shared" si="40"/>
        <v>1</v>
      </c>
      <c r="BH140" t="b">
        <f t="shared" si="41"/>
        <v>1</v>
      </c>
    </row>
    <row r="141" spans="1:60" x14ac:dyDescent="0.3">
      <c r="A141">
        <v>138</v>
      </c>
      <c r="C141" s="6" t="s">
        <v>51</v>
      </c>
      <c r="D141" s="6" t="s">
        <v>1204</v>
      </c>
      <c r="E141" s="7" t="s">
        <v>10</v>
      </c>
      <c r="F141" s="7" t="s">
        <v>557</v>
      </c>
      <c r="G141" s="7">
        <f t="shared" si="28"/>
        <v>137</v>
      </c>
      <c r="H141" s="7">
        <f t="shared" si="29"/>
        <v>0</v>
      </c>
      <c r="I141" s="7">
        <f t="shared" si="30"/>
        <v>151</v>
      </c>
      <c r="J141" s="1">
        <f t="shared" si="31"/>
        <v>0</v>
      </c>
      <c r="K141" s="7">
        <f t="shared" si="32"/>
        <v>120</v>
      </c>
      <c r="L141" s="7">
        <f t="shared" si="33"/>
        <v>0</v>
      </c>
      <c r="M141" s="12">
        <f t="shared" si="34"/>
        <v>242</v>
      </c>
      <c r="N141" s="12">
        <f t="shared" si="35"/>
        <v>0</v>
      </c>
      <c r="O141" s="7">
        <f t="shared" si="36"/>
        <v>650</v>
      </c>
      <c r="P141" s="7">
        <f t="shared" si="37"/>
        <v>0</v>
      </c>
      <c r="Q141" s="7">
        <v>137</v>
      </c>
      <c r="R141" s="7"/>
      <c r="S141" s="7"/>
      <c r="T141" s="7">
        <v>706</v>
      </c>
      <c r="U141" s="5">
        <v>3.0601851851851852E-2</v>
      </c>
      <c r="V141" s="6" t="s">
        <v>51</v>
      </c>
      <c r="W141" s="6" t="s">
        <v>1204</v>
      </c>
      <c r="X141" s="7" t="s">
        <v>10</v>
      </c>
      <c r="Y141" s="7" t="s">
        <v>557</v>
      </c>
      <c r="Z141" s="7"/>
      <c r="AA141" s="7">
        <v>151</v>
      </c>
      <c r="AB141" s="1"/>
      <c r="AC141" s="1"/>
      <c r="AD141" s="7">
        <v>680</v>
      </c>
      <c r="AE141" s="56">
        <v>2.9583333333333336E-2</v>
      </c>
      <c r="AF141" s="6" t="s">
        <v>51</v>
      </c>
      <c r="AG141" s="6" t="s">
        <v>1204</v>
      </c>
      <c r="AH141" s="7" t="s">
        <v>10</v>
      </c>
      <c r="AI141" s="7" t="s">
        <v>557</v>
      </c>
      <c r="AJ141" s="7"/>
      <c r="AK141" s="7">
        <v>120</v>
      </c>
      <c r="AL141" s="7"/>
      <c r="AM141" s="7"/>
      <c r="AN141" s="7">
        <v>680</v>
      </c>
      <c r="AO141" s="11">
        <v>3.1747685185185184E-2</v>
      </c>
      <c r="AP141" s="6" t="s">
        <v>51</v>
      </c>
      <c r="AQ141" s="6" t="s">
        <v>1204</v>
      </c>
      <c r="AR141" s="7" t="s">
        <v>10</v>
      </c>
      <c r="AS141" s="7" t="s">
        <v>557</v>
      </c>
      <c r="AT141" s="7"/>
      <c r="AU141" s="12">
        <f>AU$440</f>
        <v>242</v>
      </c>
      <c r="AV141" s="12"/>
      <c r="AW141" s="12"/>
      <c r="AX141" s="12"/>
      <c r="AY141" s="59"/>
      <c r="AZ141" s="13" t="str">
        <f>$V141</f>
        <v>Will</v>
      </c>
      <c r="BA141" s="13" t="str">
        <f>$W141</f>
        <v>Gower</v>
      </c>
      <c r="BB141" s="12" t="str">
        <f>$X141</f>
        <v>S</v>
      </c>
      <c r="BC141" s="12" t="str">
        <f>$Y141</f>
        <v>ORH</v>
      </c>
      <c r="BD141" s="7"/>
      <c r="BE141" t="b">
        <f t="shared" si="38"/>
        <v>1</v>
      </c>
      <c r="BF141" t="b">
        <f t="shared" si="39"/>
        <v>1</v>
      </c>
      <c r="BG141" t="b">
        <f t="shared" si="40"/>
        <v>1</v>
      </c>
      <c r="BH141" t="b">
        <f t="shared" si="41"/>
        <v>1</v>
      </c>
    </row>
    <row r="142" spans="1:60" x14ac:dyDescent="0.3">
      <c r="A142">
        <v>139</v>
      </c>
      <c r="B142">
        <v>27</v>
      </c>
      <c r="C142" s="6" t="str">
        <f>$AF142</f>
        <v>John</v>
      </c>
      <c r="D142" s="6" t="str">
        <f>$AG142</f>
        <v>Rose</v>
      </c>
      <c r="E142" s="7" t="str">
        <f>$AH142</f>
        <v>V 50</v>
      </c>
      <c r="F142" s="7" t="str">
        <f>$AI142</f>
        <v>TPK</v>
      </c>
      <c r="G142" s="12">
        <f t="shared" si="28"/>
        <v>266</v>
      </c>
      <c r="H142" s="12">
        <f t="shared" si="29"/>
        <v>76</v>
      </c>
      <c r="I142" s="7">
        <f t="shared" si="30"/>
        <v>147</v>
      </c>
      <c r="J142" s="1">
        <f t="shared" si="31"/>
        <v>29</v>
      </c>
      <c r="K142" s="7">
        <f t="shared" si="32"/>
        <v>125</v>
      </c>
      <c r="L142" s="7">
        <f t="shared" si="33"/>
        <v>26</v>
      </c>
      <c r="M142" s="7">
        <f t="shared" si="34"/>
        <v>114</v>
      </c>
      <c r="N142" s="7">
        <f t="shared" si="35"/>
        <v>23</v>
      </c>
      <c r="O142" s="7">
        <f t="shared" si="36"/>
        <v>652</v>
      </c>
      <c r="P142" s="7">
        <f t="shared" si="37"/>
        <v>154</v>
      </c>
      <c r="Q142" s="12">
        <f>Q$440</f>
        <v>266</v>
      </c>
      <c r="R142" s="12">
        <f>R$442</f>
        <v>76</v>
      </c>
      <c r="S142" s="12"/>
      <c r="T142" s="12"/>
      <c r="U142" s="59"/>
      <c r="V142" s="13" t="str">
        <f>$AF142</f>
        <v>John</v>
      </c>
      <c r="W142" s="13" t="str">
        <f>$AG142</f>
        <v>Rose</v>
      </c>
      <c r="X142" s="12" t="str">
        <f>$AH142</f>
        <v>V 50</v>
      </c>
      <c r="Y142" s="12" t="str">
        <f>$AI142</f>
        <v>TPK</v>
      </c>
      <c r="Z142" s="7"/>
      <c r="AA142" s="7">
        <v>147</v>
      </c>
      <c r="AB142" s="1">
        <v>29</v>
      </c>
      <c r="AC142" s="1">
        <v>83</v>
      </c>
      <c r="AD142" s="7">
        <v>420</v>
      </c>
      <c r="AE142" s="56">
        <v>2.9444444444444443E-2</v>
      </c>
      <c r="AF142" s="6" t="s">
        <v>210</v>
      </c>
      <c r="AG142" s="6" t="s">
        <v>253</v>
      </c>
      <c r="AH142" s="7" t="s">
        <v>57</v>
      </c>
      <c r="AI142" s="7" t="s">
        <v>552</v>
      </c>
      <c r="AJ142" s="7"/>
      <c r="AK142" s="7">
        <v>125</v>
      </c>
      <c r="AL142" s="7">
        <v>26</v>
      </c>
      <c r="AM142" s="7">
        <v>74</v>
      </c>
      <c r="AN142" s="7">
        <v>420</v>
      </c>
      <c r="AO142" s="11">
        <v>3.1875000000000001E-2</v>
      </c>
      <c r="AP142" s="6" t="s">
        <v>210</v>
      </c>
      <c r="AQ142" s="6" t="s">
        <v>253</v>
      </c>
      <c r="AR142" s="7" t="s">
        <v>57</v>
      </c>
      <c r="AS142" s="7" t="s">
        <v>552</v>
      </c>
      <c r="AT142" s="7"/>
      <c r="AU142" s="7">
        <v>114</v>
      </c>
      <c r="AV142" s="7">
        <v>23</v>
      </c>
      <c r="AW142" s="7">
        <v>67</v>
      </c>
      <c r="AX142" s="7">
        <v>420</v>
      </c>
      <c r="AY142" s="11">
        <v>2.9375000000000002E-2</v>
      </c>
      <c r="AZ142" s="6" t="s">
        <v>210</v>
      </c>
      <c r="BA142" s="6" t="s">
        <v>253</v>
      </c>
      <c r="BB142" s="7" t="s">
        <v>57</v>
      </c>
      <c r="BC142" s="7" t="s">
        <v>552</v>
      </c>
      <c r="BD142" s="7"/>
      <c r="BE142" t="b">
        <f t="shared" si="38"/>
        <v>1</v>
      </c>
      <c r="BF142" t="b">
        <f t="shared" si="39"/>
        <v>1</v>
      </c>
      <c r="BG142" t="b">
        <f t="shared" si="40"/>
        <v>1</v>
      </c>
      <c r="BH142" t="b">
        <f t="shared" si="41"/>
        <v>1</v>
      </c>
    </row>
    <row r="143" spans="1:60" x14ac:dyDescent="0.3">
      <c r="A143">
        <v>140</v>
      </c>
      <c r="B143">
        <v>51</v>
      </c>
      <c r="C143" s="6" t="s">
        <v>146</v>
      </c>
      <c r="D143" s="6" t="s">
        <v>255</v>
      </c>
      <c r="E143" s="7" t="s">
        <v>17</v>
      </c>
      <c r="F143" s="7" t="s">
        <v>34</v>
      </c>
      <c r="G143" s="7">
        <f t="shared" si="28"/>
        <v>132</v>
      </c>
      <c r="H143" s="7">
        <f t="shared" si="29"/>
        <v>49</v>
      </c>
      <c r="I143" s="7">
        <f t="shared" si="30"/>
        <v>158</v>
      </c>
      <c r="J143" s="7">
        <f t="shared" si="31"/>
        <v>58</v>
      </c>
      <c r="K143" s="7">
        <f t="shared" si="32"/>
        <v>121</v>
      </c>
      <c r="L143" s="7">
        <f t="shared" si="33"/>
        <v>43</v>
      </c>
      <c r="M143" s="12">
        <f t="shared" si="34"/>
        <v>242</v>
      </c>
      <c r="N143" s="12">
        <f t="shared" si="35"/>
        <v>87</v>
      </c>
      <c r="O143" s="7">
        <f t="shared" si="36"/>
        <v>653</v>
      </c>
      <c r="P143" s="7">
        <f t="shared" si="37"/>
        <v>237</v>
      </c>
      <c r="Q143" s="7">
        <v>132</v>
      </c>
      <c r="R143" s="7">
        <v>49</v>
      </c>
      <c r="S143" s="7">
        <v>73</v>
      </c>
      <c r="T143" s="7">
        <v>865</v>
      </c>
      <c r="U143" s="5">
        <v>3.0266203703703705E-2</v>
      </c>
      <c r="V143" s="6" t="s">
        <v>146</v>
      </c>
      <c r="W143" s="6" t="s">
        <v>255</v>
      </c>
      <c r="X143" s="7" t="s">
        <v>17</v>
      </c>
      <c r="Y143" s="7" t="s">
        <v>34</v>
      </c>
      <c r="Z143" s="7"/>
      <c r="AA143" s="7">
        <v>158</v>
      </c>
      <c r="AB143" s="7">
        <v>58</v>
      </c>
      <c r="AC143" s="1">
        <v>92</v>
      </c>
      <c r="AD143" s="7">
        <v>865</v>
      </c>
      <c r="AE143" s="56">
        <v>2.9837962962962965E-2</v>
      </c>
      <c r="AF143" s="6" t="s">
        <v>146</v>
      </c>
      <c r="AG143" s="6" t="s">
        <v>255</v>
      </c>
      <c r="AH143" s="7" t="s">
        <v>17</v>
      </c>
      <c r="AI143" s="7" t="s">
        <v>34</v>
      </c>
      <c r="AJ143" s="7"/>
      <c r="AK143" s="7">
        <v>121</v>
      </c>
      <c r="AL143" s="7">
        <v>43</v>
      </c>
      <c r="AM143" s="7">
        <v>70</v>
      </c>
      <c r="AN143" s="7">
        <v>865</v>
      </c>
      <c r="AO143" s="11">
        <v>3.1770833333333331E-2</v>
      </c>
      <c r="AP143" s="6" t="s">
        <v>146</v>
      </c>
      <c r="AQ143" s="6" t="s">
        <v>255</v>
      </c>
      <c r="AR143" s="7" t="s">
        <v>17</v>
      </c>
      <c r="AS143" s="7" t="s">
        <v>34</v>
      </c>
      <c r="AT143" s="7"/>
      <c r="AU143" s="12">
        <f>AU$440</f>
        <v>242</v>
      </c>
      <c r="AV143" s="12">
        <f>AV$441</f>
        <v>87</v>
      </c>
      <c r="AW143" s="12"/>
      <c r="AX143" s="12"/>
      <c r="AY143" s="59"/>
      <c r="AZ143" s="13" t="str">
        <f>$V143</f>
        <v>Russell</v>
      </c>
      <c r="BA143" s="13" t="str">
        <f>$W143</f>
        <v>Casey</v>
      </c>
      <c r="BB143" s="12" t="str">
        <f>$X143</f>
        <v>V 40</v>
      </c>
      <c r="BC143" s="12" t="str">
        <f>$Y143</f>
        <v>GCR</v>
      </c>
      <c r="BD143" s="7"/>
      <c r="BE143" t="b">
        <f t="shared" si="38"/>
        <v>1</v>
      </c>
      <c r="BF143" t="b">
        <f t="shared" si="39"/>
        <v>1</v>
      </c>
      <c r="BG143" t="b">
        <f t="shared" si="40"/>
        <v>1</v>
      </c>
      <c r="BH143" t="b">
        <f t="shared" si="41"/>
        <v>1</v>
      </c>
    </row>
    <row r="144" spans="1:60" x14ac:dyDescent="0.3">
      <c r="A144">
        <v>140</v>
      </c>
      <c r="C144" s="6" t="s">
        <v>1205</v>
      </c>
      <c r="D144" s="6" t="s">
        <v>361</v>
      </c>
      <c r="E144" s="7" t="s">
        <v>10</v>
      </c>
      <c r="F144" s="7" t="s">
        <v>555</v>
      </c>
      <c r="G144" s="7">
        <f t="shared" si="28"/>
        <v>138</v>
      </c>
      <c r="H144" s="7">
        <f t="shared" si="29"/>
        <v>0</v>
      </c>
      <c r="I144" s="7">
        <f t="shared" si="30"/>
        <v>148</v>
      </c>
      <c r="J144" s="1">
        <f t="shared" si="31"/>
        <v>0</v>
      </c>
      <c r="K144" s="12">
        <f t="shared" si="32"/>
        <v>248</v>
      </c>
      <c r="L144" s="12">
        <f t="shared" si="33"/>
        <v>0</v>
      </c>
      <c r="M144" s="7">
        <f t="shared" si="34"/>
        <v>119</v>
      </c>
      <c r="N144" s="7">
        <f t="shared" si="35"/>
        <v>0</v>
      </c>
      <c r="O144" s="7">
        <f t="shared" si="36"/>
        <v>653</v>
      </c>
      <c r="P144" s="7">
        <f t="shared" si="37"/>
        <v>0</v>
      </c>
      <c r="Q144" s="7">
        <v>138</v>
      </c>
      <c r="R144" s="7"/>
      <c r="S144" s="7"/>
      <c r="T144" s="7">
        <v>94</v>
      </c>
      <c r="U144" s="5">
        <v>3.0624999999999999E-2</v>
      </c>
      <c r="V144" s="6" t="s">
        <v>1205</v>
      </c>
      <c r="W144" s="6" t="s">
        <v>361</v>
      </c>
      <c r="X144" s="7" t="s">
        <v>10</v>
      </c>
      <c r="Y144" s="7" t="s">
        <v>555</v>
      </c>
      <c r="Z144" s="7"/>
      <c r="AA144" s="7">
        <v>148</v>
      </c>
      <c r="AB144" s="1"/>
      <c r="AC144" s="1"/>
      <c r="AD144" s="7">
        <v>94</v>
      </c>
      <c r="AE144" s="56">
        <v>2.9490740740740744E-2</v>
      </c>
      <c r="AF144" s="6" t="s">
        <v>1205</v>
      </c>
      <c r="AG144" s="6" t="s">
        <v>361</v>
      </c>
      <c r="AH144" s="7" t="s">
        <v>10</v>
      </c>
      <c r="AI144" s="7" t="s">
        <v>555</v>
      </c>
      <c r="AJ144" s="7"/>
      <c r="AK144" s="12">
        <f>AK$440</f>
        <v>248</v>
      </c>
      <c r="AL144" s="12"/>
      <c r="AM144" s="12"/>
      <c r="AN144" s="12"/>
      <c r="AO144" s="59"/>
      <c r="AP144" s="13" t="str">
        <f>$V144</f>
        <v>Fergus</v>
      </c>
      <c r="AQ144" s="13" t="str">
        <f>$W144</f>
        <v>Sheridan</v>
      </c>
      <c r="AR144" s="12" t="str">
        <f>$X144</f>
        <v>S</v>
      </c>
      <c r="AS144" s="12" t="str">
        <f>$Y144</f>
        <v>SAS</v>
      </c>
      <c r="AT144" s="7"/>
      <c r="AU144" s="7">
        <v>119</v>
      </c>
      <c r="AV144" s="7"/>
      <c r="AW144" s="7"/>
      <c r="AX144" s="7">
        <v>94</v>
      </c>
      <c r="AY144" s="11">
        <v>2.9560185185185186E-2</v>
      </c>
      <c r="AZ144" s="6" t="s">
        <v>1205</v>
      </c>
      <c r="BA144" s="6" t="s">
        <v>361</v>
      </c>
      <c r="BB144" s="7" t="s">
        <v>10</v>
      </c>
      <c r="BC144" s="7" t="s">
        <v>555</v>
      </c>
      <c r="BD144" s="7"/>
      <c r="BE144" t="b">
        <f t="shared" si="38"/>
        <v>1</v>
      </c>
      <c r="BF144" t="b">
        <f t="shared" si="39"/>
        <v>1</v>
      </c>
      <c r="BG144" t="b">
        <f t="shared" si="40"/>
        <v>1</v>
      </c>
      <c r="BH144" t="b">
        <f t="shared" si="41"/>
        <v>1</v>
      </c>
    </row>
    <row r="145" spans="1:60" x14ac:dyDescent="0.3">
      <c r="A145">
        <v>142</v>
      </c>
      <c r="B145">
        <v>25</v>
      </c>
      <c r="C145" s="6" t="s">
        <v>210</v>
      </c>
      <c r="D145" s="6" t="s">
        <v>212</v>
      </c>
      <c r="E145" s="7" t="s">
        <v>57</v>
      </c>
      <c r="F145" s="7" t="s">
        <v>34</v>
      </c>
      <c r="G145" s="7">
        <f t="shared" si="28"/>
        <v>147</v>
      </c>
      <c r="H145" s="7">
        <f t="shared" si="29"/>
        <v>26</v>
      </c>
      <c r="I145" s="7">
        <f t="shared" si="30"/>
        <v>150</v>
      </c>
      <c r="J145" s="1">
        <f t="shared" si="31"/>
        <v>30</v>
      </c>
      <c r="K145" s="7">
        <f t="shared" si="32"/>
        <v>115</v>
      </c>
      <c r="L145" s="7">
        <f t="shared" si="33"/>
        <v>22</v>
      </c>
      <c r="M145" s="12">
        <f t="shared" si="34"/>
        <v>242</v>
      </c>
      <c r="N145" s="12">
        <f t="shared" si="35"/>
        <v>69</v>
      </c>
      <c r="O145" s="7">
        <f t="shared" si="36"/>
        <v>654</v>
      </c>
      <c r="P145" s="7">
        <f t="shared" si="37"/>
        <v>147</v>
      </c>
      <c r="Q145" s="7">
        <v>147</v>
      </c>
      <c r="R145" s="7">
        <v>26</v>
      </c>
      <c r="S145" s="7">
        <v>83</v>
      </c>
      <c r="T145" s="7">
        <v>907</v>
      </c>
      <c r="U145" s="5">
        <v>3.125E-2</v>
      </c>
      <c r="V145" s="6" t="s">
        <v>210</v>
      </c>
      <c r="W145" s="6" t="s">
        <v>212</v>
      </c>
      <c r="X145" s="7" t="s">
        <v>57</v>
      </c>
      <c r="Y145" s="7" t="s">
        <v>34</v>
      </c>
      <c r="Z145" s="7"/>
      <c r="AA145" s="7">
        <v>150</v>
      </c>
      <c r="AB145" s="1">
        <v>30</v>
      </c>
      <c r="AC145" s="7">
        <v>85</v>
      </c>
      <c r="AD145" s="7">
        <v>907</v>
      </c>
      <c r="AE145" s="56">
        <v>2.9560185185185186E-2</v>
      </c>
      <c r="AF145" s="6" t="s">
        <v>210</v>
      </c>
      <c r="AG145" s="6" t="s">
        <v>212</v>
      </c>
      <c r="AH145" s="7" t="s">
        <v>57</v>
      </c>
      <c r="AI145" s="7" t="s">
        <v>34</v>
      </c>
      <c r="AJ145" s="7"/>
      <c r="AK145" s="7">
        <v>115</v>
      </c>
      <c r="AL145" s="7">
        <v>22</v>
      </c>
      <c r="AM145" s="7">
        <v>66</v>
      </c>
      <c r="AN145" s="7">
        <v>907</v>
      </c>
      <c r="AO145" s="11">
        <v>3.1574074074074074E-2</v>
      </c>
      <c r="AP145" s="6" t="s">
        <v>210</v>
      </c>
      <c r="AQ145" s="6" t="s">
        <v>212</v>
      </c>
      <c r="AR145" s="7" t="s">
        <v>57</v>
      </c>
      <c r="AS145" s="7" t="s">
        <v>34</v>
      </c>
      <c r="AT145" s="7"/>
      <c r="AU145" s="12">
        <f>AU$440</f>
        <v>242</v>
      </c>
      <c r="AV145" s="12">
        <f>AV$442</f>
        <v>69</v>
      </c>
      <c r="AW145" s="12"/>
      <c r="AX145" s="12"/>
      <c r="AY145" s="59"/>
      <c r="AZ145" s="13" t="str">
        <f>$V145</f>
        <v>John</v>
      </c>
      <c r="BA145" s="13" t="str">
        <f>$W145</f>
        <v>McDowall</v>
      </c>
      <c r="BB145" s="12" t="str">
        <f>$X145</f>
        <v>V 50</v>
      </c>
      <c r="BC145" s="12" t="str">
        <f>$Y145</f>
        <v>GCR</v>
      </c>
      <c r="BD145" s="7"/>
      <c r="BE145" t="b">
        <f t="shared" si="38"/>
        <v>1</v>
      </c>
      <c r="BF145" t="b">
        <f t="shared" si="39"/>
        <v>1</v>
      </c>
      <c r="BG145" t="b">
        <f t="shared" si="40"/>
        <v>1</v>
      </c>
      <c r="BH145" t="b">
        <f t="shared" si="41"/>
        <v>1</v>
      </c>
    </row>
    <row r="146" spans="1:60" x14ac:dyDescent="0.3">
      <c r="A146">
        <v>143</v>
      </c>
      <c r="B146">
        <v>52</v>
      </c>
      <c r="C146" s="6" t="str">
        <f>$AF146</f>
        <v>Ben</v>
      </c>
      <c r="D146" s="6" t="str">
        <f>$AG146</f>
        <v>Knight</v>
      </c>
      <c r="E146" s="7" t="str">
        <f>$AH146</f>
        <v>V 40</v>
      </c>
      <c r="F146" s="7" t="str">
        <f>$AI146</f>
        <v>ORH</v>
      </c>
      <c r="G146" s="12">
        <f t="shared" si="28"/>
        <v>266</v>
      </c>
      <c r="H146" s="12">
        <f t="shared" si="29"/>
        <v>100</v>
      </c>
      <c r="I146" s="7">
        <f t="shared" si="30"/>
        <v>81</v>
      </c>
      <c r="J146" s="1">
        <f t="shared" si="31"/>
        <v>29</v>
      </c>
      <c r="K146" s="7">
        <f t="shared" si="32"/>
        <v>69</v>
      </c>
      <c r="L146" s="7">
        <f t="shared" si="33"/>
        <v>25</v>
      </c>
      <c r="M146" s="12">
        <f t="shared" si="34"/>
        <v>242</v>
      </c>
      <c r="N146" s="12">
        <f t="shared" si="35"/>
        <v>87</v>
      </c>
      <c r="O146" s="7">
        <f t="shared" si="36"/>
        <v>658</v>
      </c>
      <c r="P146" s="7">
        <f t="shared" si="37"/>
        <v>241</v>
      </c>
      <c r="Q146" s="12">
        <f>Q$440</f>
        <v>266</v>
      </c>
      <c r="R146" s="12">
        <f>R$441</f>
        <v>100</v>
      </c>
      <c r="S146" s="12"/>
      <c r="T146" s="12"/>
      <c r="U146" s="59"/>
      <c r="V146" s="13" t="str">
        <f>$AF146</f>
        <v>Ben</v>
      </c>
      <c r="W146" s="13" t="str">
        <f>$AG146</f>
        <v>Knight</v>
      </c>
      <c r="X146" s="12" t="str">
        <f>$AH146</f>
        <v>V 40</v>
      </c>
      <c r="Y146" s="12" t="str">
        <f>$AI146</f>
        <v>ORH</v>
      </c>
      <c r="Z146" s="7"/>
      <c r="AA146" s="7">
        <v>81</v>
      </c>
      <c r="AB146" s="1">
        <v>29</v>
      </c>
      <c r="AC146" s="1">
        <v>39</v>
      </c>
      <c r="AD146" s="7">
        <v>654</v>
      </c>
      <c r="AE146" s="56">
        <v>2.6400462962962962E-2</v>
      </c>
      <c r="AF146" s="6" t="s">
        <v>58</v>
      </c>
      <c r="AG146" s="6" t="s">
        <v>131</v>
      </c>
      <c r="AH146" s="7" t="s">
        <v>17</v>
      </c>
      <c r="AI146" s="7" t="s">
        <v>557</v>
      </c>
      <c r="AJ146" s="7"/>
      <c r="AK146" s="7">
        <v>69</v>
      </c>
      <c r="AL146" s="7">
        <v>25</v>
      </c>
      <c r="AM146" s="7">
        <v>34</v>
      </c>
      <c r="AN146" s="7">
        <v>654</v>
      </c>
      <c r="AO146" s="11">
        <v>2.8958333333333332E-2</v>
      </c>
      <c r="AP146" s="6" t="s">
        <v>58</v>
      </c>
      <c r="AQ146" s="6" t="s">
        <v>131</v>
      </c>
      <c r="AR146" s="7" t="s">
        <v>17</v>
      </c>
      <c r="AS146" s="7" t="s">
        <v>557</v>
      </c>
      <c r="AT146" s="7"/>
      <c r="AU146" s="12">
        <f>AU$440</f>
        <v>242</v>
      </c>
      <c r="AV146" s="12">
        <f>AV$441</f>
        <v>87</v>
      </c>
      <c r="AW146" s="12"/>
      <c r="AX146" s="12"/>
      <c r="AY146" s="59"/>
      <c r="AZ146" s="13" t="str">
        <f>$V146</f>
        <v>Ben</v>
      </c>
      <c r="BA146" s="13" t="str">
        <f>$W146</f>
        <v>Knight</v>
      </c>
      <c r="BB146" s="12" t="str">
        <f>$X146</f>
        <v>V 40</v>
      </c>
      <c r="BC146" s="12" t="str">
        <f>$Y146</f>
        <v>ORH</v>
      </c>
      <c r="BD146" s="7"/>
      <c r="BE146" t="b">
        <f t="shared" si="38"/>
        <v>1</v>
      </c>
      <c r="BF146" t="b">
        <f t="shared" si="39"/>
        <v>1</v>
      </c>
      <c r="BG146" t="b">
        <f t="shared" si="40"/>
        <v>1</v>
      </c>
      <c r="BH146" t="b">
        <f t="shared" si="41"/>
        <v>1</v>
      </c>
    </row>
    <row r="147" spans="1:60" x14ac:dyDescent="0.3">
      <c r="A147">
        <v>144</v>
      </c>
      <c r="C147" s="6" t="s">
        <v>86</v>
      </c>
      <c r="D147" s="6" t="s">
        <v>1192</v>
      </c>
      <c r="E147" s="7" t="s">
        <v>10</v>
      </c>
      <c r="F147" s="7" t="s">
        <v>557</v>
      </c>
      <c r="G147" s="7">
        <f t="shared" si="28"/>
        <v>77</v>
      </c>
      <c r="H147" s="7">
        <f t="shared" si="29"/>
        <v>0</v>
      </c>
      <c r="I147" s="7">
        <f t="shared" si="30"/>
        <v>97</v>
      </c>
      <c r="J147" s="1">
        <f t="shared" si="31"/>
        <v>0</v>
      </c>
      <c r="K147" s="12">
        <f t="shared" si="32"/>
        <v>248</v>
      </c>
      <c r="L147" s="12">
        <f t="shared" si="33"/>
        <v>0</v>
      </c>
      <c r="M147" s="12">
        <f t="shared" si="34"/>
        <v>242</v>
      </c>
      <c r="N147" s="12">
        <f t="shared" si="35"/>
        <v>0</v>
      </c>
      <c r="O147" s="7">
        <f t="shared" si="36"/>
        <v>664</v>
      </c>
      <c r="P147" s="7">
        <f t="shared" si="37"/>
        <v>0</v>
      </c>
      <c r="Q147" s="7">
        <v>77</v>
      </c>
      <c r="R147" s="7"/>
      <c r="S147" s="7"/>
      <c r="T147" s="7">
        <v>693</v>
      </c>
      <c r="U147" s="5"/>
      <c r="V147" s="6" t="s">
        <v>86</v>
      </c>
      <c r="W147" s="6" t="s">
        <v>1192</v>
      </c>
      <c r="X147" s="7" t="s">
        <v>10</v>
      </c>
      <c r="Y147" s="7" t="s">
        <v>557</v>
      </c>
      <c r="Z147" s="7"/>
      <c r="AA147" s="7">
        <v>97</v>
      </c>
      <c r="AB147" s="1"/>
      <c r="AC147" s="1"/>
      <c r="AD147" s="7">
        <v>677</v>
      </c>
      <c r="AE147" s="56">
        <v>2.7071759259259261E-2</v>
      </c>
      <c r="AF147" s="6" t="s">
        <v>86</v>
      </c>
      <c r="AG147" s="6" t="s">
        <v>1192</v>
      </c>
      <c r="AH147" s="7" t="s">
        <v>10</v>
      </c>
      <c r="AI147" s="7" t="s">
        <v>557</v>
      </c>
      <c r="AJ147" s="7"/>
      <c r="AK147" s="12">
        <f>AK$440</f>
        <v>248</v>
      </c>
      <c r="AL147" s="12"/>
      <c r="AM147" s="12"/>
      <c r="AN147" s="12"/>
      <c r="AO147" s="59"/>
      <c r="AP147" s="13" t="str">
        <f>$V147</f>
        <v>Bruce</v>
      </c>
      <c r="AQ147" s="13" t="str">
        <f>$W147</f>
        <v>Horne</v>
      </c>
      <c r="AR147" s="12" t="str">
        <f>$X147</f>
        <v>S</v>
      </c>
      <c r="AS147" s="12" t="str">
        <f>$Y147</f>
        <v>ORH</v>
      </c>
      <c r="AT147" s="7"/>
      <c r="AU147" s="12">
        <f>AU$440</f>
        <v>242</v>
      </c>
      <c r="AV147" s="12"/>
      <c r="AW147" s="12"/>
      <c r="AX147" s="12"/>
      <c r="AY147" s="59"/>
      <c r="AZ147" s="13" t="str">
        <f>$V147</f>
        <v>Bruce</v>
      </c>
      <c r="BA147" s="13" t="str">
        <f>$W147</f>
        <v>Horne</v>
      </c>
      <c r="BB147" s="12" t="str">
        <f>$X147</f>
        <v>S</v>
      </c>
      <c r="BC147" s="12" t="str">
        <f>$Y147</f>
        <v>ORH</v>
      </c>
      <c r="BD147" s="7"/>
      <c r="BE147" t="b">
        <f t="shared" si="38"/>
        <v>1</v>
      </c>
      <c r="BF147" t="b">
        <f t="shared" si="39"/>
        <v>1</v>
      </c>
      <c r="BG147" t="b">
        <f t="shared" si="40"/>
        <v>1</v>
      </c>
      <c r="BH147" t="b">
        <f t="shared" si="41"/>
        <v>1</v>
      </c>
    </row>
    <row r="148" spans="1:60" x14ac:dyDescent="0.3">
      <c r="A148">
        <v>145</v>
      </c>
      <c r="B148">
        <v>26</v>
      </c>
      <c r="C148" s="6" t="s">
        <v>635</v>
      </c>
      <c r="D148" s="6" t="s">
        <v>636</v>
      </c>
      <c r="E148" s="7" t="s">
        <v>57</v>
      </c>
      <c r="F148" s="7" t="s">
        <v>555</v>
      </c>
      <c r="G148" s="7">
        <f t="shared" si="28"/>
        <v>139</v>
      </c>
      <c r="H148" s="7">
        <f t="shared" si="29"/>
        <v>24</v>
      </c>
      <c r="I148" s="12">
        <f t="shared" si="30"/>
        <v>298</v>
      </c>
      <c r="J148" s="12">
        <f t="shared" si="31"/>
        <v>84</v>
      </c>
      <c r="K148" s="7">
        <f t="shared" si="32"/>
        <v>106</v>
      </c>
      <c r="L148" s="7">
        <f t="shared" si="33"/>
        <v>19</v>
      </c>
      <c r="M148" s="7">
        <f t="shared" si="34"/>
        <v>122</v>
      </c>
      <c r="N148" s="7">
        <f t="shared" si="35"/>
        <v>26</v>
      </c>
      <c r="O148" s="7">
        <f t="shared" si="36"/>
        <v>665</v>
      </c>
      <c r="P148" s="7">
        <f t="shared" si="37"/>
        <v>153</v>
      </c>
      <c r="Q148" s="7">
        <v>139</v>
      </c>
      <c r="R148" s="7">
        <v>24</v>
      </c>
      <c r="S148" s="7">
        <v>77</v>
      </c>
      <c r="T148" s="7">
        <v>106</v>
      </c>
      <c r="U148" s="5">
        <v>3.0636574074074073E-2</v>
      </c>
      <c r="V148" s="6" t="s">
        <v>635</v>
      </c>
      <c r="W148" s="6" t="s">
        <v>636</v>
      </c>
      <c r="X148" s="7" t="s">
        <v>57</v>
      </c>
      <c r="Y148" s="7" t="s">
        <v>555</v>
      </c>
      <c r="Z148" s="7"/>
      <c r="AA148" s="12">
        <f>AA$440</f>
        <v>298</v>
      </c>
      <c r="AB148" s="12">
        <f>AB$442</f>
        <v>84</v>
      </c>
      <c r="AC148" s="12"/>
      <c r="AD148" s="12"/>
      <c r="AE148" s="59"/>
      <c r="AF148" s="13" t="str">
        <f>$V148</f>
        <v>Gwynfor</v>
      </c>
      <c r="AG148" s="13" t="str">
        <f>$W148</f>
        <v>Tyley</v>
      </c>
      <c r="AH148" s="12" t="str">
        <f>$X148</f>
        <v>V 50</v>
      </c>
      <c r="AI148" s="12" t="str">
        <f>$Y148</f>
        <v>SAS</v>
      </c>
      <c r="AJ148" s="7"/>
      <c r="AK148" s="7">
        <v>106</v>
      </c>
      <c r="AL148" s="7">
        <v>19</v>
      </c>
      <c r="AM148" s="7">
        <v>60</v>
      </c>
      <c r="AN148" s="7">
        <v>106</v>
      </c>
      <c r="AO148" s="11">
        <v>3.0763888888888886E-2</v>
      </c>
      <c r="AP148" s="6" t="s">
        <v>635</v>
      </c>
      <c r="AQ148" s="6" t="s">
        <v>636</v>
      </c>
      <c r="AR148" s="7" t="s">
        <v>57</v>
      </c>
      <c r="AS148" s="7" t="s">
        <v>555</v>
      </c>
      <c r="AT148" s="7"/>
      <c r="AU148" s="7">
        <v>122</v>
      </c>
      <c r="AV148" s="7">
        <v>26</v>
      </c>
      <c r="AW148" s="7">
        <v>73</v>
      </c>
      <c r="AX148" s="7">
        <v>106</v>
      </c>
      <c r="AY148" s="11">
        <v>2.9652777777777778E-2</v>
      </c>
      <c r="AZ148" s="6" t="s">
        <v>635</v>
      </c>
      <c r="BA148" s="6" t="s">
        <v>636</v>
      </c>
      <c r="BB148" s="7" t="s">
        <v>57</v>
      </c>
      <c r="BC148" s="7" t="s">
        <v>555</v>
      </c>
      <c r="BD148" s="7"/>
      <c r="BE148" t="b">
        <f t="shared" si="38"/>
        <v>1</v>
      </c>
      <c r="BF148" t="b">
        <f t="shared" si="39"/>
        <v>1</v>
      </c>
      <c r="BG148" t="b">
        <f t="shared" si="40"/>
        <v>1</v>
      </c>
      <c r="BH148" t="b">
        <f t="shared" si="41"/>
        <v>1</v>
      </c>
    </row>
    <row r="149" spans="1:60" x14ac:dyDescent="0.3">
      <c r="A149">
        <v>146</v>
      </c>
      <c r="C149" s="6" t="str">
        <f>$AF149</f>
        <v>Matt</v>
      </c>
      <c r="D149" s="6" t="str">
        <f>$AG149</f>
        <v>Jane</v>
      </c>
      <c r="E149" s="7" t="str">
        <f>$AH149</f>
        <v>S</v>
      </c>
      <c r="F149" s="7" t="str">
        <f>$AI149</f>
        <v>SAS</v>
      </c>
      <c r="G149" s="12">
        <f t="shared" si="28"/>
        <v>266</v>
      </c>
      <c r="H149" s="12">
        <f t="shared" si="29"/>
        <v>0</v>
      </c>
      <c r="I149" s="7">
        <f t="shared" si="30"/>
        <v>91</v>
      </c>
      <c r="J149" s="1">
        <f t="shared" si="31"/>
        <v>0</v>
      </c>
      <c r="K149" s="7">
        <f t="shared" si="32"/>
        <v>72</v>
      </c>
      <c r="L149" s="7">
        <f t="shared" si="33"/>
        <v>0</v>
      </c>
      <c r="M149" s="12">
        <f t="shared" si="34"/>
        <v>242</v>
      </c>
      <c r="N149" s="12">
        <f t="shared" si="35"/>
        <v>0</v>
      </c>
      <c r="O149" s="7">
        <f t="shared" si="36"/>
        <v>671</v>
      </c>
      <c r="P149" s="7">
        <f t="shared" si="37"/>
        <v>0</v>
      </c>
      <c r="Q149" s="12">
        <f>Q$440</f>
        <v>266</v>
      </c>
      <c r="R149" s="12"/>
      <c r="S149" s="12"/>
      <c r="T149" s="12"/>
      <c r="U149" s="59"/>
      <c r="V149" s="13" t="str">
        <f>$AF149</f>
        <v>Matt</v>
      </c>
      <c r="W149" s="13" t="str">
        <f>$AG149</f>
        <v>Jane</v>
      </c>
      <c r="X149" s="12" t="str">
        <f>$AH149</f>
        <v>S</v>
      </c>
      <c r="Y149" s="12" t="str">
        <f>$AI149</f>
        <v>SAS</v>
      </c>
      <c r="Z149" s="7"/>
      <c r="AA149" s="7">
        <v>91</v>
      </c>
      <c r="AB149" s="1"/>
      <c r="AC149" s="1"/>
      <c r="AD149" s="7">
        <v>132</v>
      </c>
      <c r="AE149" s="56">
        <v>2.6793981481481485E-2</v>
      </c>
      <c r="AF149" s="6" t="s">
        <v>78</v>
      </c>
      <c r="AG149" s="6" t="s">
        <v>471</v>
      </c>
      <c r="AH149" s="7" t="s">
        <v>10</v>
      </c>
      <c r="AI149" s="7" t="s">
        <v>555</v>
      </c>
      <c r="AJ149" s="7"/>
      <c r="AK149" s="7">
        <v>72</v>
      </c>
      <c r="AL149" s="7"/>
      <c r="AM149" s="7"/>
      <c r="AN149" s="7">
        <v>132</v>
      </c>
      <c r="AO149" s="11">
        <v>2.9120370370370366E-2</v>
      </c>
      <c r="AP149" s="6" t="s">
        <v>78</v>
      </c>
      <c r="AQ149" s="6" t="s">
        <v>471</v>
      </c>
      <c r="AR149" s="7" t="s">
        <v>10</v>
      </c>
      <c r="AS149" s="7" t="s">
        <v>555</v>
      </c>
      <c r="AT149" s="7"/>
      <c r="AU149" s="12">
        <f>AU$440</f>
        <v>242</v>
      </c>
      <c r="AV149" s="12"/>
      <c r="AW149" s="12"/>
      <c r="AX149" s="12"/>
      <c r="AY149" s="59"/>
      <c r="AZ149" s="13" t="str">
        <f>$V149</f>
        <v>Matt</v>
      </c>
      <c r="BA149" s="13" t="str">
        <f>$W149</f>
        <v>Jane</v>
      </c>
      <c r="BB149" s="12" t="str">
        <f>$X149</f>
        <v>S</v>
      </c>
      <c r="BC149" s="12" t="str">
        <f>$Y149</f>
        <v>SAS</v>
      </c>
      <c r="BD149" s="7"/>
      <c r="BE149" t="b">
        <f t="shared" si="38"/>
        <v>1</v>
      </c>
      <c r="BF149" t="b">
        <f t="shared" si="39"/>
        <v>1</v>
      </c>
      <c r="BG149" t="b">
        <f t="shared" si="40"/>
        <v>1</v>
      </c>
      <c r="BH149" t="b">
        <f t="shared" si="41"/>
        <v>1</v>
      </c>
    </row>
    <row r="150" spans="1:60" x14ac:dyDescent="0.3">
      <c r="A150">
        <v>147</v>
      </c>
      <c r="B150">
        <v>28</v>
      </c>
      <c r="C150" s="6" t="str">
        <f>$AF150</f>
        <v>Paul</v>
      </c>
      <c r="D150" s="6" t="str">
        <f>$AG150</f>
        <v>Ward</v>
      </c>
      <c r="E150" s="7" t="str">
        <f>$AH150</f>
        <v>V 50</v>
      </c>
      <c r="F150" s="7" t="str">
        <f>$AI150</f>
        <v>TPK</v>
      </c>
      <c r="G150" s="12">
        <f t="shared" si="28"/>
        <v>266</v>
      </c>
      <c r="H150" s="12">
        <f t="shared" si="29"/>
        <v>76</v>
      </c>
      <c r="I150" s="7">
        <f t="shared" si="30"/>
        <v>160</v>
      </c>
      <c r="J150" s="1">
        <f t="shared" si="31"/>
        <v>32</v>
      </c>
      <c r="K150" s="7">
        <f t="shared" si="32"/>
        <v>138</v>
      </c>
      <c r="L150" s="7">
        <f t="shared" si="33"/>
        <v>30</v>
      </c>
      <c r="M150" s="7">
        <f t="shared" si="34"/>
        <v>110</v>
      </c>
      <c r="N150" s="7">
        <f t="shared" si="35"/>
        <v>21</v>
      </c>
      <c r="O150" s="7">
        <f t="shared" si="36"/>
        <v>674</v>
      </c>
      <c r="P150" s="7">
        <f t="shared" si="37"/>
        <v>159</v>
      </c>
      <c r="Q150" s="12">
        <f>Q$440</f>
        <v>266</v>
      </c>
      <c r="R150" s="12">
        <f>R$442</f>
        <v>76</v>
      </c>
      <c r="S150" s="12"/>
      <c r="T150" s="12"/>
      <c r="U150" s="59"/>
      <c r="V150" s="13" t="str">
        <f>$AF150</f>
        <v>Paul</v>
      </c>
      <c r="W150" s="13" t="str">
        <f>$AG150</f>
        <v>Ward</v>
      </c>
      <c r="X150" s="12" t="str">
        <f>$AH150</f>
        <v>V 50</v>
      </c>
      <c r="Y150" s="12" t="str">
        <f>$AI150</f>
        <v>TPK</v>
      </c>
      <c r="Z150" s="7"/>
      <c r="AA150" s="7">
        <v>160</v>
      </c>
      <c r="AB150" s="1">
        <v>32</v>
      </c>
      <c r="AC150" s="1">
        <v>93</v>
      </c>
      <c r="AD150" s="7">
        <v>330</v>
      </c>
      <c r="AE150" s="56">
        <v>3.005787037037037E-2</v>
      </c>
      <c r="AF150" s="6" t="s">
        <v>40</v>
      </c>
      <c r="AG150" s="6" t="s">
        <v>199</v>
      </c>
      <c r="AH150" s="7" t="s">
        <v>57</v>
      </c>
      <c r="AI150" s="7" t="s">
        <v>552</v>
      </c>
      <c r="AJ150" s="7"/>
      <c r="AK150" s="7">
        <v>138</v>
      </c>
      <c r="AL150" s="7">
        <v>30</v>
      </c>
      <c r="AM150" s="7">
        <v>85</v>
      </c>
      <c r="AN150" s="7">
        <v>330</v>
      </c>
      <c r="AO150" s="11">
        <v>3.2569444444444443E-2</v>
      </c>
      <c r="AP150" s="6" t="s">
        <v>40</v>
      </c>
      <c r="AQ150" s="6" t="s">
        <v>199</v>
      </c>
      <c r="AR150" s="7" t="s">
        <v>57</v>
      </c>
      <c r="AS150" s="7" t="s">
        <v>552</v>
      </c>
      <c r="AT150" s="7"/>
      <c r="AU150" s="7">
        <v>110</v>
      </c>
      <c r="AV150" s="7">
        <v>21</v>
      </c>
      <c r="AW150" s="7">
        <v>64</v>
      </c>
      <c r="AX150" s="7">
        <v>330</v>
      </c>
      <c r="AY150" s="11">
        <v>2.9224537037037038E-2</v>
      </c>
      <c r="AZ150" s="6" t="s">
        <v>40</v>
      </c>
      <c r="BA150" s="6" t="s">
        <v>199</v>
      </c>
      <c r="BB150" s="7" t="s">
        <v>57</v>
      </c>
      <c r="BC150" s="7" t="s">
        <v>552</v>
      </c>
      <c r="BD150" s="7"/>
      <c r="BE150" t="b">
        <f t="shared" si="38"/>
        <v>1</v>
      </c>
      <c r="BF150" t="b">
        <f t="shared" si="39"/>
        <v>1</v>
      </c>
      <c r="BG150" t="b">
        <f t="shared" si="40"/>
        <v>1</v>
      </c>
      <c r="BH150" t="b">
        <f t="shared" si="41"/>
        <v>1</v>
      </c>
    </row>
    <row r="151" spans="1:60" x14ac:dyDescent="0.3">
      <c r="A151">
        <v>148</v>
      </c>
      <c r="B151">
        <v>53</v>
      </c>
      <c r="C151" s="6" t="str">
        <f>$AF151</f>
        <v>Adam</v>
      </c>
      <c r="D151" s="6" t="str">
        <f>$AG151</f>
        <v>Herron</v>
      </c>
      <c r="E151" s="7" t="str">
        <f>$AH151</f>
        <v>V 40</v>
      </c>
      <c r="F151" s="7" t="str">
        <f>$AI151</f>
        <v>SAS</v>
      </c>
      <c r="G151" s="12">
        <f t="shared" si="28"/>
        <v>266</v>
      </c>
      <c r="H151" s="12">
        <f t="shared" si="29"/>
        <v>100</v>
      </c>
      <c r="I151" s="7">
        <f t="shared" si="30"/>
        <v>167</v>
      </c>
      <c r="J151" s="7">
        <f t="shared" si="31"/>
        <v>61</v>
      </c>
      <c r="K151" s="7">
        <f t="shared" si="32"/>
        <v>118</v>
      </c>
      <c r="L151" s="7">
        <f t="shared" si="33"/>
        <v>42</v>
      </c>
      <c r="M151" s="7">
        <f t="shared" si="34"/>
        <v>125</v>
      </c>
      <c r="N151" s="7">
        <f t="shared" si="35"/>
        <v>47</v>
      </c>
      <c r="O151" s="7">
        <f t="shared" si="36"/>
        <v>676</v>
      </c>
      <c r="P151" s="7">
        <f t="shared" si="37"/>
        <v>250</v>
      </c>
      <c r="Q151" s="12">
        <f>Q$440</f>
        <v>266</v>
      </c>
      <c r="R151" s="12">
        <f>R$441</f>
        <v>100</v>
      </c>
      <c r="S151" s="12"/>
      <c r="T151" s="12"/>
      <c r="U151" s="59"/>
      <c r="V151" s="13" t="str">
        <f>$AF151</f>
        <v>Adam</v>
      </c>
      <c r="W151" s="13" t="str">
        <f>$AG151</f>
        <v>Herron</v>
      </c>
      <c r="X151" s="12" t="str">
        <f>$AH151</f>
        <v>V 40</v>
      </c>
      <c r="Y151" s="12" t="str">
        <f>$AI151</f>
        <v>SAS</v>
      </c>
      <c r="Z151" s="7"/>
      <c r="AA151" s="7">
        <v>167</v>
      </c>
      <c r="AB151" s="7">
        <v>61</v>
      </c>
      <c r="AC151" s="7">
        <v>97</v>
      </c>
      <c r="AD151" s="7">
        <v>57</v>
      </c>
      <c r="AE151" s="56">
        <v>3.0335648148148146E-2</v>
      </c>
      <c r="AF151" s="6" t="s">
        <v>24</v>
      </c>
      <c r="AG151" s="6" t="s">
        <v>1536</v>
      </c>
      <c r="AH151" s="7" t="s">
        <v>17</v>
      </c>
      <c r="AI151" s="7" t="s">
        <v>555</v>
      </c>
      <c r="AJ151" s="7"/>
      <c r="AK151" s="7">
        <v>118</v>
      </c>
      <c r="AL151" s="7">
        <v>42</v>
      </c>
      <c r="AM151" s="7">
        <v>69</v>
      </c>
      <c r="AN151" s="7">
        <v>57</v>
      </c>
      <c r="AO151" s="11">
        <v>3.1689814814814816E-2</v>
      </c>
      <c r="AP151" s="6" t="s">
        <v>24</v>
      </c>
      <c r="AQ151" s="6" t="s">
        <v>1536</v>
      </c>
      <c r="AR151" s="7" t="s">
        <v>17</v>
      </c>
      <c r="AS151" s="7" t="s">
        <v>555</v>
      </c>
      <c r="AT151" s="7"/>
      <c r="AU151" s="7">
        <v>125</v>
      </c>
      <c r="AV151" s="7">
        <v>47</v>
      </c>
      <c r="AW151" s="7">
        <v>76</v>
      </c>
      <c r="AX151" s="7">
        <v>57</v>
      </c>
      <c r="AY151" s="11">
        <v>2.9733796296296296E-2</v>
      </c>
      <c r="AZ151" s="6" t="s">
        <v>24</v>
      </c>
      <c r="BA151" s="6" t="s">
        <v>1536</v>
      </c>
      <c r="BB151" s="7" t="s">
        <v>17</v>
      </c>
      <c r="BC151" s="7" t="s">
        <v>555</v>
      </c>
      <c r="BD151" s="7"/>
      <c r="BE151" t="b">
        <f t="shared" si="38"/>
        <v>1</v>
      </c>
      <c r="BF151" t="b">
        <f t="shared" si="39"/>
        <v>1</v>
      </c>
      <c r="BG151" t="b">
        <f t="shared" si="40"/>
        <v>1</v>
      </c>
      <c r="BH151" t="b">
        <f t="shared" si="41"/>
        <v>1</v>
      </c>
    </row>
    <row r="152" spans="1:60" x14ac:dyDescent="0.3">
      <c r="A152">
        <v>149</v>
      </c>
      <c r="B152">
        <v>56</v>
      </c>
      <c r="C152" s="6" t="str">
        <f>$AF152</f>
        <v>Daniel</v>
      </c>
      <c r="D152" s="6" t="str">
        <f>$AG152</f>
        <v>Van der Walt</v>
      </c>
      <c r="E152" s="7" t="str">
        <f>$AH152</f>
        <v>V 40</v>
      </c>
      <c r="F152" s="7" t="str">
        <f>$AI152</f>
        <v>GCR</v>
      </c>
      <c r="G152" s="12">
        <f t="shared" si="28"/>
        <v>266</v>
      </c>
      <c r="H152" s="12">
        <f t="shared" si="29"/>
        <v>100</v>
      </c>
      <c r="I152" s="7">
        <f t="shared" si="30"/>
        <v>159</v>
      </c>
      <c r="J152" s="1">
        <f t="shared" si="31"/>
        <v>59</v>
      </c>
      <c r="K152" s="7">
        <f t="shared" si="32"/>
        <v>127</v>
      </c>
      <c r="L152" s="7">
        <f t="shared" si="33"/>
        <v>47</v>
      </c>
      <c r="M152" s="7">
        <f t="shared" si="34"/>
        <v>128</v>
      </c>
      <c r="N152" s="7">
        <f t="shared" si="35"/>
        <v>48</v>
      </c>
      <c r="O152" s="7">
        <f t="shared" si="36"/>
        <v>680</v>
      </c>
      <c r="P152" s="7">
        <f t="shared" si="37"/>
        <v>254</v>
      </c>
      <c r="Q152" s="12">
        <f>Q$440</f>
        <v>266</v>
      </c>
      <c r="R152" s="12">
        <f>R$441</f>
        <v>100</v>
      </c>
      <c r="S152" s="12"/>
      <c r="T152" s="12"/>
      <c r="U152" s="59"/>
      <c r="V152" s="13" t="str">
        <f>$AF152</f>
        <v>Daniel</v>
      </c>
      <c r="W152" s="13" t="str">
        <f>$AG152</f>
        <v>Van der Walt</v>
      </c>
      <c r="X152" s="12" t="str">
        <f>$AH152</f>
        <v>V 40</v>
      </c>
      <c r="Y152" s="12" t="str">
        <f>$AI152</f>
        <v>GCR</v>
      </c>
      <c r="Z152" s="7"/>
      <c r="AA152" s="7">
        <v>159</v>
      </c>
      <c r="AB152" s="1">
        <v>59</v>
      </c>
      <c r="AC152" s="1"/>
      <c r="AD152" s="7">
        <v>789</v>
      </c>
      <c r="AE152" s="56">
        <v>3.0000000000000002E-2</v>
      </c>
      <c r="AF152" s="6" t="s">
        <v>32</v>
      </c>
      <c r="AG152" s="6" t="s">
        <v>1534</v>
      </c>
      <c r="AH152" s="7" t="s">
        <v>17</v>
      </c>
      <c r="AI152" s="7" t="s">
        <v>34</v>
      </c>
      <c r="AJ152" s="7"/>
      <c r="AK152" s="7">
        <v>127</v>
      </c>
      <c r="AL152" s="7">
        <v>47</v>
      </c>
      <c r="AM152" s="7">
        <v>76</v>
      </c>
      <c r="AN152" s="7">
        <v>789</v>
      </c>
      <c r="AO152" s="11">
        <v>3.2025462962962964E-2</v>
      </c>
      <c r="AP152" s="6" t="s">
        <v>32</v>
      </c>
      <c r="AQ152" s="6" t="s">
        <v>1534</v>
      </c>
      <c r="AR152" s="7" t="s">
        <v>17</v>
      </c>
      <c r="AS152" s="7" t="s">
        <v>34</v>
      </c>
      <c r="AT152" s="7"/>
      <c r="AU152" s="7">
        <v>128</v>
      </c>
      <c r="AV152" s="7">
        <v>48</v>
      </c>
      <c r="AW152" s="7">
        <v>79</v>
      </c>
      <c r="AX152" s="7">
        <v>789</v>
      </c>
      <c r="AY152" s="11">
        <v>2.9988425925925929E-2</v>
      </c>
      <c r="AZ152" s="6" t="s">
        <v>32</v>
      </c>
      <c r="BA152" s="6" t="s">
        <v>1534</v>
      </c>
      <c r="BB152" s="7" t="s">
        <v>17</v>
      </c>
      <c r="BC152" s="7" t="s">
        <v>34</v>
      </c>
      <c r="BD152" s="7"/>
      <c r="BE152" t="b">
        <f t="shared" si="38"/>
        <v>1</v>
      </c>
      <c r="BF152" t="b">
        <f t="shared" si="39"/>
        <v>1</v>
      </c>
      <c r="BG152" t="b">
        <f t="shared" si="40"/>
        <v>1</v>
      </c>
      <c r="BH152" t="b">
        <f t="shared" si="41"/>
        <v>1</v>
      </c>
    </row>
    <row r="153" spans="1:60" x14ac:dyDescent="0.3">
      <c r="A153">
        <v>150</v>
      </c>
      <c r="B153">
        <v>54</v>
      </c>
      <c r="C153" s="6" t="s">
        <v>113</v>
      </c>
      <c r="D153" s="6" t="s">
        <v>1212</v>
      </c>
      <c r="E153" s="7" t="s">
        <v>17</v>
      </c>
      <c r="F153" s="7" t="s">
        <v>555</v>
      </c>
      <c r="G153" s="7">
        <f t="shared" si="28"/>
        <v>157</v>
      </c>
      <c r="H153" s="7">
        <f t="shared" si="29"/>
        <v>60</v>
      </c>
      <c r="I153" s="7">
        <f t="shared" si="30"/>
        <v>141</v>
      </c>
      <c r="J153" s="1">
        <f t="shared" si="31"/>
        <v>50</v>
      </c>
      <c r="K153" s="12">
        <f t="shared" si="32"/>
        <v>248</v>
      </c>
      <c r="L153" s="12">
        <f t="shared" si="33"/>
        <v>89</v>
      </c>
      <c r="M153" s="7">
        <f t="shared" si="34"/>
        <v>138</v>
      </c>
      <c r="N153" s="7">
        <f t="shared" si="35"/>
        <v>53</v>
      </c>
      <c r="O153" s="7">
        <f t="shared" si="36"/>
        <v>684</v>
      </c>
      <c r="P153" s="7">
        <f t="shared" si="37"/>
        <v>252</v>
      </c>
      <c r="Q153" s="7">
        <v>157</v>
      </c>
      <c r="R153" s="7">
        <v>60</v>
      </c>
      <c r="S153" s="7">
        <v>92</v>
      </c>
      <c r="T153" s="7">
        <v>55</v>
      </c>
      <c r="U153" s="5"/>
      <c r="V153" s="6" t="s">
        <v>113</v>
      </c>
      <c r="W153" s="6" t="s">
        <v>1212</v>
      </c>
      <c r="X153" s="7" t="s">
        <v>17</v>
      </c>
      <c r="Y153" s="7" t="s">
        <v>555</v>
      </c>
      <c r="Z153" s="7"/>
      <c r="AA153" s="7">
        <v>141</v>
      </c>
      <c r="AB153" s="1">
        <v>50</v>
      </c>
      <c r="AC153" s="1">
        <v>78</v>
      </c>
      <c r="AD153" s="7">
        <v>55</v>
      </c>
      <c r="AE153" s="56">
        <v>2.9259259259259259E-2</v>
      </c>
      <c r="AF153" s="6" t="s">
        <v>113</v>
      </c>
      <c r="AG153" s="6" t="s">
        <v>1212</v>
      </c>
      <c r="AH153" s="7" t="s">
        <v>17</v>
      </c>
      <c r="AI153" s="7" t="s">
        <v>555</v>
      </c>
      <c r="AJ153" s="7"/>
      <c r="AK153" s="12">
        <f>AK$440</f>
        <v>248</v>
      </c>
      <c r="AL153" s="12">
        <f>AL$441</f>
        <v>89</v>
      </c>
      <c r="AM153" s="12"/>
      <c r="AN153" s="12"/>
      <c r="AO153" s="59"/>
      <c r="AP153" s="13" t="str">
        <f>$V153</f>
        <v>Martin</v>
      </c>
      <c r="AQ153" s="13" t="str">
        <f>$W153</f>
        <v>Healey</v>
      </c>
      <c r="AR153" s="12" t="str">
        <f>$X153</f>
        <v>V 40</v>
      </c>
      <c r="AS153" s="12" t="str">
        <f>$Y153</f>
        <v>SAS</v>
      </c>
      <c r="AT153" s="7"/>
      <c r="AU153" s="7">
        <v>138</v>
      </c>
      <c r="AV153" s="7">
        <v>53</v>
      </c>
      <c r="AW153" s="7">
        <v>86</v>
      </c>
      <c r="AX153" s="7">
        <v>55</v>
      </c>
      <c r="AY153" s="11">
        <v>3.0520833333333334E-2</v>
      </c>
      <c r="AZ153" s="6" t="s">
        <v>113</v>
      </c>
      <c r="BA153" s="6" t="s">
        <v>1212</v>
      </c>
      <c r="BB153" s="7" t="s">
        <v>17</v>
      </c>
      <c r="BC153" s="7" t="s">
        <v>555</v>
      </c>
      <c r="BD153" s="7"/>
      <c r="BE153" t="b">
        <f t="shared" si="38"/>
        <v>1</v>
      </c>
      <c r="BF153" t="b">
        <f t="shared" si="39"/>
        <v>1</v>
      </c>
      <c r="BG153" t="b">
        <f t="shared" si="40"/>
        <v>1</v>
      </c>
      <c r="BH153" t="b">
        <f t="shared" si="41"/>
        <v>1</v>
      </c>
    </row>
    <row r="154" spans="1:60" x14ac:dyDescent="0.3">
      <c r="A154">
        <v>150</v>
      </c>
      <c r="B154">
        <v>60</v>
      </c>
      <c r="C154" s="6" t="s">
        <v>78</v>
      </c>
      <c r="D154" s="6" t="s">
        <v>73</v>
      </c>
      <c r="E154" s="7" t="s">
        <v>17</v>
      </c>
      <c r="F154" s="7" t="s">
        <v>550</v>
      </c>
      <c r="G154" s="7">
        <f t="shared" si="28"/>
        <v>186</v>
      </c>
      <c r="H154" s="7">
        <f t="shared" si="29"/>
        <v>71</v>
      </c>
      <c r="I154" s="7">
        <f t="shared" si="30"/>
        <v>182</v>
      </c>
      <c r="J154" s="1">
        <f t="shared" si="31"/>
        <v>68</v>
      </c>
      <c r="K154" s="7">
        <f t="shared" si="32"/>
        <v>167</v>
      </c>
      <c r="L154" s="7">
        <f t="shared" si="33"/>
        <v>61</v>
      </c>
      <c r="M154" s="7">
        <f t="shared" si="34"/>
        <v>149</v>
      </c>
      <c r="N154" s="7">
        <f t="shared" si="35"/>
        <v>60</v>
      </c>
      <c r="O154" s="7">
        <f t="shared" si="36"/>
        <v>684</v>
      </c>
      <c r="P154" s="7">
        <f t="shared" si="37"/>
        <v>260</v>
      </c>
      <c r="Q154" s="7">
        <v>186</v>
      </c>
      <c r="R154" s="7">
        <v>71</v>
      </c>
      <c r="S154" s="7">
        <v>117</v>
      </c>
      <c r="T154" s="7">
        <v>536</v>
      </c>
      <c r="U154" s="5"/>
      <c r="V154" s="6" t="s">
        <v>78</v>
      </c>
      <c r="W154" s="6" t="s">
        <v>73</v>
      </c>
      <c r="X154" s="7" t="s">
        <v>17</v>
      </c>
      <c r="Y154" s="7" t="s">
        <v>550</v>
      </c>
      <c r="Z154" s="7"/>
      <c r="AA154" s="7">
        <v>182</v>
      </c>
      <c r="AB154" s="1">
        <v>68</v>
      </c>
      <c r="AC154" s="1">
        <v>111</v>
      </c>
      <c r="AD154" s="7">
        <v>536</v>
      </c>
      <c r="AE154" s="56">
        <v>3.0995370370370371E-2</v>
      </c>
      <c r="AF154" s="6" t="s">
        <v>78</v>
      </c>
      <c r="AG154" s="6" t="s">
        <v>73</v>
      </c>
      <c r="AH154" s="7" t="s">
        <v>17</v>
      </c>
      <c r="AI154" s="7" t="s">
        <v>550</v>
      </c>
      <c r="AJ154" s="7"/>
      <c r="AK154" s="7">
        <v>167</v>
      </c>
      <c r="AL154" s="7">
        <v>61</v>
      </c>
      <c r="AM154" s="7">
        <v>113</v>
      </c>
      <c r="AN154" s="7">
        <v>536</v>
      </c>
      <c r="AO154" s="11">
        <v>3.4814814814814819E-2</v>
      </c>
      <c r="AP154" s="6" t="s">
        <v>78</v>
      </c>
      <c r="AQ154" s="6" t="s">
        <v>73</v>
      </c>
      <c r="AR154" s="7" t="s">
        <v>17</v>
      </c>
      <c r="AS154" s="7" t="s">
        <v>550</v>
      </c>
      <c r="AT154" s="7"/>
      <c r="AU154" s="7">
        <v>149</v>
      </c>
      <c r="AV154" s="7">
        <v>60</v>
      </c>
      <c r="AW154" s="7">
        <v>97</v>
      </c>
      <c r="AX154" s="7">
        <v>536</v>
      </c>
      <c r="AY154" s="11">
        <v>3.125E-2</v>
      </c>
      <c r="AZ154" s="6" t="s">
        <v>78</v>
      </c>
      <c r="BA154" s="6" t="s">
        <v>73</v>
      </c>
      <c r="BB154" s="7" t="s">
        <v>17</v>
      </c>
      <c r="BC154" s="7" t="s">
        <v>550</v>
      </c>
      <c r="BD154" s="7"/>
      <c r="BE154" t="b">
        <f t="shared" si="38"/>
        <v>1</v>
      </c>
      <c r="BF154" t="b">
        <f t="shared" si="39"/>
        <v>1</v>
      </c>
      <c r="BG154" t="b">
        <f t="shared" si="40"/>
        <v>1</v>
      </c>
      <c r="BH154" t="b">
        <f t="shared" si="41"/>
        <v>1</v>
      </c>
    </row>
    <row r="155" spans="1:60" x14ac:dyDescent="0.3">
      <c r="A155">
        <v>152</v>
      </c>
      <c r="B155">
        <v>3</v>
      </c>
      <c r="C155" s="6" t="s">
        <v>200</v>
      </c>
      <c r="D155" s="6" t="s">
        <v>676</v>
      </c>
      <c r="E155" s="7" t="s">
        <v>98</v>
      </c>
      <c r="F155" s="7" t="s">
        <v>557</v>
      </c>
      <c r="G155" s="7">
        <f t="shared" si="28"/>
        <v>175</v>
      </c>
      <c r="H155" s="7">
        <f t="shared" si="29"/>
        <v>5</v>
      </c>
      <c r="I155" s="7">
        <f t="shared" si="30"/>
        <v>197</v>
      </c>
      <c r="J155" s="1">
        <f t="shared" si="31"/>
        <v>8</v>
      </c>
      <c r="K155" s="7">
        <f t="shared" si="32"/>
        <v>166</v>
      </c>
      <c r="L155" s="7">
        <f t="shared" si="33"/>
        <v>10</v>
      </c>
      <c r="M155" s="7">
        <f t="shared" si="34"/>
        <v>150</v>
      </c>
      <c r="N155" s="7">
        <f t="shared" si="35"/>
        <v>6</v>
      </c>
      <c r="O155" s="7">
        <f t="shared" si="36"/>
        <v>688</v>
      </c>
      <c r="P155" s="7">
        <f t="shared" si="37"/>
        <v>29</v>
      </c>
      <c r="Q155" s="7">
        <v>175</v>
      </c>
      <c r="R155" s="7">
        <v>5</v>
      </c>
      <c r="S155" s="7">
        <v>108</v>
      </c>
      <c r="T155" s="7">
        <v>657</v>
      </c>
      <c r="U155" s="5"/>
      <c r="V155" s="6" t="s">
        <v>200</v>
      </c>
      <c r="W155" s="6" t="s">
        <v>676</v>
      </c>
      <c r="X155" s="7" t="s">
        <v>98</v>
      </c>
      <c r="Y155" s="7" t="s">
        <v>557</v>
      </c>
      <c r="Z155" s="7"/>
      <c r="AA155" s="7">
        <v>197</v>
      </c>
      <c r="AB155" s="1">
        <v>8</v>
      </c>
      <c r="AC155" s="1">
        <v>122</v>
      </c>
      <c r="AD155" s="7">
        <v>657</v>
      </c>
      <c r="AE155" s="56">
        <v>3.172453703703703E-2</v>
      </c>
      <c r="AF155" s="6" t="s">
        <v>200</v>
      </c>
      <c r="AG155" s="6" t="s">
        <v>676</v>
      </c>
      <c r="AH155" s="7" t="s">
        <v>98</v>
      </c>
      <c r="AI155" s="7" t="s">
        <v>557</v>
      </c>
      <c r="AJ155" s="7"/>
      <c r="AK155" s="7">
        <v>166</v>
      </c>
      <c r="AL155" s="7">
        <v>10</v>
      </c>
      <c r="AM155" s="7">
        <v>112</v>
      </c>
      <c r="AN155" s="7">
        <v>657</v>
      </c>
      <c r="AO155" s="11">
        <v>3.471064814814815E-2</v>
      </c>
      <c r="AP155" s="6" t="s">
        <v>200</v>
      </c>
      <c r="AQ155" s="6" t="s">
        <v>676</v>
      </c>
      <c r="AR155" s="7" t="s">
        <v>98</v>
      </c>
      <c r="AS155" s="7" t="s">
        <v>557</v>
      </c>
      <c r="AT155" s="7"/>
      <c r="AU155" s="7">
        <v>150</v>
      </c>
      <c r="AV155" s="7">
        <v>6</v>
      </c>
      <c r="AW155" s="7">
        <v>98</v>
      </c>
      <c r="AX155" s="7">
        <v>657</v>
      </c>
      <c r="AY155" s="11">
        <v>3.1307870370370368E-2</v>
      </c>
      <c r="AZ155" s="6" t="s">
        <v>200</v>
      </c>
      <c r="BA155" s="6" t="s">
        <v>676</v>
      </c>
      <c r="BB155" s="7" t="s">
        <v>98</v>
      </c>
      <c r="BC155" s="7" t="s">
        <v>557</v>
      </c>
      <c r="BD155" s="7"/>
      <c r="BE155" t="b">
        <f t="shared" si="38"/>
        <v>1</v>
      </c>
      <c r="BF155" t="b">
        <f t="shared" si="39"/>
        <v>1</v>
      </c>
      <c r="BG155" t="b">
        <f t="shared" si="40"/>
        <v>1</v>
      </c>
      <c r="BH155" t="b">
        <f t="shared" si="41"/>
        <v>1</v>
      </c>
    </row>
    <row r="156" spans="1:60" x14ac:dyDescent="0.3">
      <c r="A156">
        <v>153</v>
      </c>
      <c r="B156">
        <v>5</v>
      </c>
      <c r="C156" s="6" t="str">
        <f>$AF156</f>
        <v>Andrew</v>
      </c>
      <c r="D156" s="6" t="str">
        <f>$AG156</f>
        <v>Dobinson</v>
      </c>
      <c r="E156" s="7" t="str">
        <f>$AH156</f>
        <v>V 60</v>
      </c>
      <c r="F156" s="7" t="str">
        <f>$AI156</f>
        <v>SAS</v>
      </c>
      <c r="G156" s="12">
        <f t="shared" si="28"/>
        <v>266</v>
      </c>
      <c r="H156" s="12">
        <f t="shared" si="29"/>
        <v>30</v>
      </c>
      <c r="I156" s="7">
        <f t="shared" si="30"/>
        <v>149</v>
      </c>
      <c r="J156" s="1">
        <f t="shared" si="31"/>
        <v>3</v>
      </c>
      <c r="K156" s="7">
        <f t="shared" si="32"/>
        <v>134</v>
      </c>
      <c r="L156" s="7">
        <f t="shared" si="33"/>
        <v>4</v>
      </c>
      <c r="M156" s="7">
        <f t="shared" si="34"/>
        <v>141</v>
      </c>
      <c r="N156" s="7">
        <f t="shared" si="35"/>
        <v>5</v>
      </c>
      <c r="O156" s="7">
        <f t="shared" si="36"/>
        <v>690</v>
      </c>
      <c r="P156" s="7">
        <f t="shared" si="37"/>
        <v>42</v>
      </c>
      <c r="Q156" s="12">
        <f>Q$440</f>
        <v>266</v>
      </c>
      <c r="R156" s="12">
        <f>R$443</f>
        <v>30</v>
      </c>
      <c r="S156" s="12"/>
      <c r="T156" s="12"/>
      <c r="U156" s="59"/>
      <c r="V156" s="13" t="str">
        <f>$AF156</f>
        <v>Andrew</v>
      </c>
      <c r="W156" s="13" t="str">
        <f>$AG156</f>
        <v>Dobinson</v>
      </c>
      <c r="X156" s="12" t="str">
        <f>$AH156</f>
        <v>V 60</v>
      </c>
      <c r="Y156" s="12" t="str">
        <f>$AI156</f>
        <v>SAS</v>
      </c>
      <c r="Z156" s="7"/>
      <c r="AA156" s="7">
        <v>149</v>
      </c>
      <c r="AB156" s="1">
        <v>3</v>
      </c>
      <c r="AC156" s="1">
        <v>84</v>
      </c>
      <c r="AD156" s="7">
        <v>41</v>
      </c>
      <c r="AE156" s="56">
        <v>2.9525462962962965E-2</v>
      </c>
      <c r="AF156" s="6" t="s">
        <v>134</v>
      </c>
      <c r="AG156" s="6" t="s">
        <v>638</v>
      </c>
      <c r="AH156" s="7" t="s">
        <v>98</v>
      </c>
      <c r="AI156" s="7" t="s">
        <v>555</v>
      </c>
      <c r="AJ156" s="7"/>
      <c r="AK156" s="7">
        <v>134</v>
      </c>
      <c r="AL156" s="7">
        <v>4</v>
      </c>
      <c r="AM156" s="7">
        <v>82</v>
      </c>
      <c r="AN156" s="7">
        <v>41</v>
      </c>
      <c r="AO156" s="11">
        <v>3.2349537037037038E-2</v>
      </c>
      <c r="AP156" s="6" t="s">
        <v>134</v>
      </c>
      <c r="AQ156" s="6" t="s">
        <v>638</v>
      </c>
      <c r="AR156" s="7" t="s">
        <v>98</v>
      </c>
      <c r="AS156" s="7" t="s">
        <v>555</v>
      </c>
      <c r="AT156" s="7"/>
      <c r="AU156" s="7">
        <v>141</v>
      </c>
      <c r="AV156" s="7">
        <v>5</v>
      </c>
      <c r="AW156" s="7">
        <v>89</v>
      </c>
      <c r="AX156" s="7">
        <v>41</v>
      </c>
      <c r="AY156" s="11">
        <v>3.0729166666666665E-2</v>
      </c>
      <c r="AZ156" s="6" t="s">
        <v>134</v>
      </c>
      <c r="BA156" s="6" t="s">
        <v>638</v>
      </c>
      <c r="BB156" s="7" t="s">
        <v>98</v>
      </c>
      <c r="BC156" s="7" t="s">
        <v>555</v>
      </c>
      <c r="BD156" s="7"/>
      <c r="BE156" t="b">
        <f t="shared" si="38"/>
        <v>1</v>
      </c>
      <c r="BF156" t="b">
        <f t="shared" si="39"/>
        <v>1</v>
      </c>
      <c r="BG156" t="b">
        <f t="shared" si="40"/>
        <v>1</v>
      </c>
      <c r="BH156" t="b">
        <f t="shared" si="41"/>
        <v>1</v>
      </c>
    </row>
    <row r="157" spans="1:60" x14ac:dyDescent="0.3">
      <c r="A157">
        <v>154</v>
      </c>
      <c r="B157">
        <v>59</v>
      </c>
      <c r="C157" s="6" t="str">
        <f>$AF157</f>
        <v>Nick</v>
      </c>
      <c r="D157" s="6" t="str">
        <f>$AG157</f>
        <v>Butcher</v>
      </c>
      <c r="E157" s="7" t="str">
        <f>$AH157</f>
        <v>V 40</v>
      </c>
      <c r="F157" s="7" t="str">
        <f>$AI157</f>
        <v>TPK</v>
      </c>
      <c r="G157" s="12">
        <f t="shared" si="28"/>
        <v>266</v>
      </c>
      <c r="H157" s="12">
        <f t="shared" si="29"/>
        <v>100</v>
      </c>
      <c r="I157" s="7">
        <f t="shared" si="30"/>
        <v>163</v>
      </c>
      <c r="J157" s="1">
        <f t="shared" si="31"/>
        <v>59</v>
      </c>
      <c r="K157" s="7">
        <f t="shared" si="32"/>
        <v>129</v>
      </c>
      <c r="L157" s="7">
        <f t="shared" si="33"/>
        <v>49</v>
      </c>
      <c r="M157" s="7">
        <f t="shared" si="34"/>
        <v>134</v>
      </c>
      <c r="N157" s="7">
        <f t="shared" si="35"/>
        <v>51</v>
      </c>
      <c r="O157" s="7">
        <f t="shared" si="36"/>
        <v>692</v>
      </c>
      <c r="P157" s="7">
        <f t="shared" si="37"/>
        <v>259</v>
      </c>
      <c r="Q157" s="12">
        <f>Q$440</f>
        <v>266</v>
      </c>
      <c r="R157" s="12">
        <f>R$441</f>
        <v>100</v>
      </c>
      <c r="S157" s="12"/>
      <c r="T157" s="12"/>
      <c r="U157" s="59"/>
      <c r="V157" s="13" t="str">
        <f>$AF157</f>
        <v>Nick</v>
      </c>
      <c r="W157" s="13" t="str">
        <f>$AG157</f>
        <v>Butcher</v>
      </c>
      <c r="X157" s="12" t="str">
        <f>$AH157</f>
        <v>V 40</v>
      </c>
      <c r="Y157" s="12" t="str">
        <f>$AI157</f>
        <v>TPK</v>
      </c>
      <c r="Z157" s="7"/>
      <c r="AA157" s="7">
        <v>163</v>
      </c>
      <c r="AB157" s="1">
        <v>59</v>
      </c>
      <c r="AC157" s="7">
        <v>94</v>
      </c>
      <c r="AD157" s="7">
        <v>428</v>
      </c>
      <c r="AE157" s="56">
        <v>3.0162037037037032E-2</v>
      </c>
      <c r="AF157" s="6" t="s">
        <v>229</v>
      </c>
      <c r="AG157" s="6" t="s">
        <v>874</v>
      </c>
      <c r="AH157" s="7" t="s">
        <v>17</v>
      </c>
      <c r="AI157" s="7" t="s">
        <v>552</v>
      </c>
      <c r="AJ157" s="7"/>
      <c r="AK157" s="7">
        <v>129</v>
      </c>
      <c r="AL157" s="7">
        <v>49</v>
      </c>
      <c r="AM157" s="7">
        <v>78</v>
      </c>
      <c r="AN157" s="7">
        <v>428</v>
      </c>
      <c r="AO157" s="11">
        <v>3.2083333333333332E-2</v>
      </c>
      <c r="AP157" s="6" t="s">
        <v>229</v>
      </c>
      <c r="AQ157" s="6" t="s">
        <v>874</v>
      </c>
      <c r="AR157" s="7" t="s">
        <v>17</v>
      </c>
      <c r="AS157" s="7" t="s">
        <v>552</v>
      </c>
      <c r="AT157" s="7"/>
      <c r="AU157" s="7">
        <v>134</v>
      </c>
      <c r="AV157" s="7">
        <v>51</v>
      </c>
      <c r="AW157" s="7">
        <v>82</v>
      </c>
      <c r="AX157" s="7">
        <v>428</v>
      </c>
      <c r="AY157" s="11">
        <v>3.0312500000000003E-2</v>
      </c>
      <c r="AZ157" s="6" t="s">
        <v>229</v>
      </c>
      <c r="BA157" s="6" t="s">
        <v>874</v>
      </c>
      <c r="BB157" s="7" t="s">
        <v>17</v>
      </c>
      <c r="BC157" s="7" t="s">
        <v>552</v>
      </c>
      <c r="BD157" s="7"/>
      <c r="BE157" t="b">
        <f t="shared" si="38"/>
        <v>1</v>
      </c>
      <c r="BF157" t="b">
        <f t="shared" si="39"/>
        <v>1</v>
      </c>
      <c r="BG157" t="b">
        <f t="shared" si="40"/>
        <v>1</v>
      </c>
      <c r="BH157" t="b">
        <f t="shared" si="41"/>
        <v>1</v>
      </c>
    </row>
    <row r="158" spans="1:60" x14ac:dyDescent="0.3">
      <c r="A158">
        <v>154</v>
      </c>
      <c r="B158">
        <v>35</v>
      </c>
      <c r="C158" s="6" t="str">
        <f>$AF158</f>
        <v>Steve</v>
      </c>
      <c r="D158" s="6" t="str">
        <f>$AG158</f>
        <v>McKeown</v>
      </c>
      <c r="E158" s="7" t="str">
        <f>$AH158</f>
        <v>V 50</v>
      </c>
      <c r="F158" s="7" t="str">
        <f>$AI158</f>
        <v>NHRR</v>
      </c>
      <c r="G158" s="12">
        <f t="shared" si="28"/>
        <v>266</v>
      </c>
      <c r="H158" s="12">
        <f t="shared" si="29"/>
        <v>76</v>
      </c>
      <c r="I158" s="7">
        <f t="shared" si="30"/>
        <v>100</v>
      </c>
      <c r="J158" s="1">
        <f t="shared" si="31"/>
        <v>13</v>
      </c>
      <c r="K158" s="12">
        <f t="shared" si="32"/>
        <v>248</v>
      </c>
      <c r="L158" s="12">
        <f t="shared" si="33"/>
        <v>77</v>
      </c>
      <c r="M158" s="7">
        <f t="shared" si="34"/>
        <v>78</v>
      </c>
      <c r="N158" s="7">
        <f t="shared" si="35"/>
        <v>12</v>
      </c>
      <c r="O158" s="7">
        <f t="shared" si="36"/>
        <v>692</v>
      </c>
      <c r="P158" s="7">
        <f t="shared" si="37"/>
        <v>178</v>
      </c>
      <c r="Q158" s="12">
        <f>Q$440</f>
        <v>266</v>
      </c>
      <c r="R158" s="12">
        <f>R$442</f>
        <v>76</v>
      </c>
      <c r="S158" s="12"/>
      <c r="T158" s="12"/>
      <c r="U158" s="59"/>
      <c r="V158" s="13" t="str">
        <f>$AF158</f>
        <v>Steve</v>
      </c>
      <c r="W158" s="13" t="str">
        <f>$AG158</f>
        <v>McKeown</v>
      </c>
      <c r="X158" s="12" t="str">
        <f>$AH158</f>
        <v>V 50</v>
      </c>
      <c r="Y158" s="12" t="str">
        <f>$AI158</f>
        <v>NHRR</v>
      </c>
      <c r="Z158" s="7"/>
      <c r="AA158" s="7">
        <v>100</v>
      </c>
      <c r="AB158" s="1">
        <v>13</v>
      </c>
      <c r="AC158" s="7">
        <v>49</v>
      </c>
      <c r="AD158" s="7">
        <v>562</v>
      </c>
      <c r="AE158" s="56">
        <v>2.7175925925925926E-2</v>
      </c>
      <c r="AF158" s="6" t="s">
        <v>127</v>
      </c>
      <c r="AG158" s="6" t="s">
        <v>742</v>
      </c>
      <c r="AH158" s="7" t="s">
        <v>57</v>
      </c>
      <c r="AI158" s="7" t="s">
        <v>550</v>
      </c>
      <c r="AJ158" s="7"/>
      <c r="AK158" s="12">
        <f>AK$440</f>
        <v>248</v>
      </c>
      <c r="AL158" s="12">
        <f>AL$442</f>
        <v>77</v>
      </c>
      <c r="AM158" s="12"/>
      <c r="AN158" s="12"/>
      <c r="AO158" s="59"/>
      <c r="AP158" s="13" t="str">
        <f>$V158</f>
        <v>Steve</v>
      </c>
      <c r="AQ158" s="13" t="str">
        <f>$W158</f>
        <v>McKeown</v>
      </c>
      <c r="AR158" s="12" t="str">
        <f>$X158</f>
        <v>V 50</v>
      </c>
      <c r="AS158" s="12" t="str">
        <f>$Y158</f>
        <v>NHRR</v>
      </c>
      <c r="AT158" s="7"/>
      <c r="AU158" s="7">
        <v>78</v>
      </c>
      <c r="AV158" s="7">
        <v>12</v>
      </c>
      <c r="AW158" s="7">
        <v>41</v>
      </c>
      <c r="AX158" s="7">
        <v>562</v>
      </c>
      <c r="AY158" s="11">
        <v>2.7337962962962963E-2</v>
      </c>
      <c r="AZ158" s="6" t="s">
        <v>127</v>
      </c>
      <c r="BA158" s="6" t="s">
        <v>742</v>
      </c>
      <c r="BB158" s="7" t="s">
        <v>57</v>
      </c>
      <c r="BC158" s="7" t="s">
        <v>550</v>
      </c>
      <c r="BD158" s="7"/>
      <c r="BE158" t="b">
        <f t="shared" si="38"/>
        <v>1</v>
      </c>
      <c r="BF158" t="b">
        <f t="shared" si="39"/>
        <v>1</v>
      </c>
      <c r="BG158" t="b">
        <f t="shared" si="40"/>
        <v>1</v>
      </c>
      <c r="BH158" t="b">
        <f t="shared" si="41"/>
        <v>1</v>
      </c>
    </row>
    <row r="159" spans="1:60" x14ac:dyDescent="0.3">
      <c r="A159">
        <v>154</v>
      </c>
      <c r="B159">
        <v>56</v>
      </c>
      <c r="C159" s="6" t="str">
        <f>$AF159</f>
        <v>Richard</v>
      </c>
      <c r="D159" s="6" t="str">
        <f>$AG159</f>
        <v>Willcox</v>
      </c>
      <c r="E159" s="7" t="str">
        <f>$AH159</f>
        <v>V 40</v>
      </c>
      <c r="F159" s="7" t="str">
        <f>$AI159</f>
        <v>GCR</v>
      </c>
      <c r="G159" s="12">
        <f t="shared" si="28"/>
        <v>266</v>
      </c>
      <c r="H159" s="12">
        <f t="shared" si="29"/>
        <v>100</v>
      </c>
      <c r="I159" s="7">
        <f t="shared" si="30"/>
        <v>96</v>
      </c>
      <c r="J159" s="7">
        <f t="shared" si="31"/>
        <v>34</v>
      </c>
      <c r="K159" s="12">
        <f t="shared" si="32"/>
        <v>248</v>
      </c>
      <c r="L159" s="12">
        <f t="shared" si="33"/>
        <v>89</v>
      </c>
      <c r="M159" s="7">
        <f t="shared" si="34"/>
        <v>82</v>
      </c>
      <c r="N159" s="7">
        <f t="shared" si="35"/>
        <v>31</v>
      </c>
      <c r="O159" s="7">
        <f t="shared" si="36"/>
        <v>692</v>
      </c>
      <c r="P159" s="7">
        <f t="shared" si="37"/>
        <v>254</v>
      </c>
      <c r="Q159" s="12">
        <f>Q$440</f>
        <v>266</v>
      </c>
      <c r="R159" s="12">
        <f>R$441</f>
        <v>100</v>
      </c>
      <c r="S159" s="12"/>
      <c r="T159" s="12"/>
      <c r="U159" s="59"/>
      <c r="V159" s="13" t="str">
        <f>$AF159</f>
        <v>Richard</v>
      </c>
      <c r="W159" s="13" t="str">
        <f>$AG159</f>
        <v>Willcox</v>
      </c>
      <c r="X159" s="12" t="str">
        <f>$AH159</f>
        <v>V 40</v>
      </c>
      <c r="Y159" s="12" t="str">
        <f>$AI159</f>
        <v>GCR</v>
      </c>
      <c r="Z159" s="7"/>
      <c r="AA159" s="7">
        <v>96</v>
      </c>
      <c r="AB159" s="7">
        <v>34</v>
      </c>
      <c r="AC159" s="7">
        <v>46</v>
      </c>
      <c r="AD159" s="7">
        <v>937</v>
      </c>
      <c r="AE159" s="56">
        <v>2.7002314814814812E-2</v>
      </c>
      <c r="AF159" s="6" t="s">
        <v>135</v>
      </c>
      <c r="AG159" s="6" t="s">
        <v>136</v>
      </c>
      <c r="AH159" s="7" t="s">
        <v>17</v>
      </c>
      <c r="AI159" s="7" t="s">
        <v>34</v>
      </c>
      <c r="AJ159" s="7"/>
      <c r="AK159" s="12">
        <f>AK$440</f>
        <v>248</v>
      </c>
      <c r="AL159" s="12">
        <f>AL$441</f>
        <v>89</v>
      </c>
      <c r="AM159" s="12"/>
      <c r="AN159" s="12"/>
      <c r="AO159" s="59"/>
      <c r="AP159" s="13" t="str">
        <f>$V159</f>
        <v>Richard</v>
      </c>
      <c r="AQ159" s="13" t="str">
        <f>$W159</f>
        <v>Willcox</v>
      </c>
      <c r="AR159" s="12" t="str">
        <f>$X159</f>
        <v>V 40</v>
      </c>
      <c r="AS159" s="12" t="str">
        <f>$Y159</f>
        <v>GCR</v>
      </c>
      <c r="AT159" s="7"/>
      <c r="AU159" s="7">
        <v>82</v>
      </c>
      <c r="AV159" s="7">
        <v>31</v>
      </c>
      <c r="AW159" s="7">
        <v>43</v>
      </c>
      <c r="AX159" s="7">
        <v>937</v>
      </c>
      <c r="AY159" s="11">
        <v>2.7465277777777779E-2</v>
      </c>
      <c r="AZ159" s="6" t="s">
        <v>135</v>
      </c>
      <c r="BA159" s="6" t="s">
        <v>136</v>
      </c>
      <c r="BB159" s="7" t="s">
        <v>17</v>
      </c>
      <c r="BC159" s="7" t="s">
        <v>34</v>
      </c>
      <c r="BD159" s="7"/>
      <c r="BE159" t="b">
        <f t="shared" si="38"/>
        <v>1</v>
      </c>
      <c r="BF159" t="b">
        <f t="shared" si="39"/>
        <v>1</v>
      </c>
      <c r="BG159" t="b">
        <f t="shared" si="40"/>
        <v>1</v>
      </c>
      <c r="BH159" t="b">
        <f t="shared" si="41"/>
        <v>1</v>
      </c>
    </row>
    <row r="160" spans="1:60" x14ac:dyDescent="0.3">
      <c r="A160">
        <v>157</v>
      </c>
      <c r="C160" s="6" t="str">
        <f>$AF160</f>
        <v>Stefan</v>
      </c>
      <c r="D160" s="6" t="str">
        <f>$AG160</f>
        <v>Gauntlett</v>
      </c>
      <c r="E160" s="7" t="str">
        <f>$AH160</f>
        <v>S</v>
      </c>
      <c r="F160" s="7" t="str">
        <f>$AI160</f>
        <v>WJ</v>
      </c>
      <c r="G160" s="12">
        <f t="shared" si="28"/>
        <v>266</v>
      </c>
      <c r="H160" s="12">
        <f t="shared" si="29"/>
        <v>0</v>
      </c>
      <c r="I160" s="7">
        <f t="shared" si="30"/>
        <v>103</v>
      </c>
      <c r="J160" s="1">
        <f t="shared" si="31"/>
        <v>0</v>
      </c>
      <c r="K160" s="7">
        <f t="shared" si="32"/>
        <v>86</v>
      </c>
      <c r="L160" s="7">
        <f t="shared" si="33"/>
        <v>0</v>
      </c>
      <c r="M160" s="12">
        <f t="shared" si="34"/>
        <v>242</v>
      </c>
      <c r="N160" s="12">
        <f t="shared" si="35"/>
        <v>0</v>
      </c>
      <c r="O160" s="7">
        <f t="shared" si="36"/>
        <v>697</v>
      </c>
      <c r="P160" s="7">
        <f t="shared" si="37"/>
        <v>0</v>
      </c>
      <c r="Q160" s="12">
        <f>Q$440</f>
        <v>266</v>
      </c>
      <c r="R160" s="12"/>
      <c r="S160" s="12"/>
      <c r="T160" s="12"/>
      <c r="U160" s="59"/>
      <c r="V160" s="13" t="str">
        <f>$AF160</f>
        <v>Stefan</v>
      </c>
      <c r="W160" s="13" t="str">
        <f>$AG160</f>
        <v>Gauntlett</v>
      </c>
      <c r="X160" s="12" t="str">
        <f>$AH160</f>
        <v>S</v>
      </c>
      <c r="Y160" s="12" t="str">
        <f>$AI160</f>
        <v>WJ</v>
      </c>
      <c r="Z160" s="7"/>
      <c r="AA160" s="7">
        <v>103</v>
      </c>
      <c r="AB160" s="1"/>
      <c r="AC160" s="1"/>
      <c r="AD160" s="7">
        <v>961</v>
      </c>
      <c r="AE160" s="56">
        <v>2.7245370370370371E-2</v>
      </c>
      <c r="AF160" s="6" t="s">
        <v>1527</v>
      </c>
      <c r="AG160" s="6" t="s">
        <v>1528</v>
      </c>
      <c r="AH160" s="7" t="s">
        <v>10</v>
      </c>
      <c r="AI160" s="7" t="s">
        <v>14</v>
      </c>
      <c r="AJ160" s="7"/>
      <c r="AK160" s="7">
        <v>86</v>
      </c>
      <c r="AL160" s="7"/>
      <c r="AM160" s="7"/>
      <c r="AN160" s="7">
        <v>961</v>
      </c>
      <c r="AO160" s="11">
        <v>2.9756944444444444E-2</v>
      </c>
      <c r="AP160" s="6" t="s">
        <v>1527</v>
      </c>
      <c r="AQ160" s="6" t="s">
        <v>1528</v>
      </c>
      <c r="AR160" s="7" t="s">
        <v>10</v>
      </c>
      <c r="AS160" s="7" t="s">
        <v>14</v>
      </c>
      <c r="AT160" s="7"/>
      <c r="AU160" s="12">
        <f>AU$440</f>
        <v>242</v>
      </c>
      <c r="AV160" s="12"/>
      <c r="AW160" s="12"/>
      <c r="AX160" s="12"/>
      <c r="AY160" s="59"/>
      <c r="AZ160" s="13" t="str">
        <f>$V160</f>
        <v>Stefan</v>
      </c>
      <c r="BA160" s="13" t="str">
        <f>$W160</f>
        <v>Gauntlett</v>
      </c>
      <c r="BB160" s="12" t="str">
        <f>$X160</f>
        <v>S</v>
      </c>
      <c r="BC160" s="12" t="str">
        <f>$Y160</f>
        <v>WJ</v>
      </c>
      <c r="BD160" s="7"/>
      <c r="BE160" t="b">
        <f t="shared" si="38"/>
        <v>1</v>
      </c>
      <c r="BF160" t="b">
        <f t="shared" si="39"/>
        <v>1</v>
      </c>
      <c r="BG160" t="b">
        <f t="shared" si="40"/>
        <v>1</v>
      </c>
      <c r="BH160" t="b">
        <f t="shared" si="41"/>
        <v>1</v>
      </c>
    </row>
    <row r="161" spans="1:60" x14ac:dyDescent="0.3">
      <c r="A161">
        <v>158</v>
      </c>
      <c r="B161">
        <v>55</v>
      </c>
      <c r="C161" s="6" t="s">
        <v>135</v>
      </c>
      <c r="D161" s="6" t="s">
        <v>824</v>
      </c>
      <c r="E161" s="7" t="s">
        <v>17</v>
      </c>
      <c r="F161" s="7" t="s">
        <v>555</v>
      </c>
      <c r="G161" s="7">
        <f t="shared" si="28"/>
        <v>114</v>
      </c>
      <c r="H161" s="7">
        <f t="shared" si="29"/>
        <v>42</v>
      </c>
      <c r="I161" s="7">
        <f t="shared" si="30"/>
        <v>98</v>
      </c>
      <c r="J161" s="1">
        <f t="shared" si="31"/>
        <v>35</v>
      </c>
      <c r="K161" s="12">
        <f t="shared" si="32"/>
        <v>248</v>
      </c>
      <c r="L161" s="12">
        <f t="shared" si="33"/>
        <v>89</v>
      </c>
      <c r="M161" s="12">
        <f t="shared" si="34"/>
        <v>242</v>
      </c>
      <c r="N161" s="12">
        <f t="shared" si="35"/>
        <v>87</v>
      </c>
      <c r="O161" s="7">
        <f t="shared" si="36"/>
        <v>702</v>
      </c>
      <c r="P161" s="7">
        <f t="shared" si="37"/>
        <v>253</v>
      </c>
      <c r="Q161" s="7">
        <v>114</v>
      </c>
      <c r="R161" s="7">
        <v>42</v>
      </c>
      <c r="S161" s="7">
        <v>61</v>
      </c>
      <c r="T161" s="7">
        <v>69</v>
      </c>
      <c r="U161" s="5"/>
      <c r="V161" s="6" t="s">
        <v>135</v>
      </c>
      <c r="W161" s="6" t="s">
        <v>824</v>
      </c>
      <c r="X161" s="7" t="s">
        <v>17</v>
      </c>
      <c r="Y161" s="7" t="s">
        <v>555</v>
      </c>
      <c r="Z161" s="7"/>
      <c r="AA161" s="7">
        <v>98</v>
      </c>
      <c r="AB161" s="1">
        <v>35</v>
      </c>
      <c r="AC161" s="1">
        <v>47</v>
      </c>
      <c r="AD161" s="7">
        <v>69</v>
      </c>
      <c r="AE161" s="56">
        <v>2.7083333333333334E-2</v>
      </c>
      <c r="AF161" s="6" t="s">
        <v>135</v>
      </c>
      <c r="AG161" s="6" t="s">
        <v>824</v>
      </c>
      <c r="AH161" s="7" t="s">
        <v>17</v>
      </c>
      <c r="AI161" s="7" t="s">
        <v>555</v>
      </c>
      <c r="AJ161" s="7"/>
      <c r="AK161" s="12">
        <f>AK$440</f>
        <v>248</v>
      </c>
      <c r="AL161" s="12">
        <f>AL$441</f>
        <v>89</v>
      </c>
      <c r="AM161" s="12"/>
      <c r="AN161" s="12"/>
      <c r="AO161" s="59"/>
      <c r="AP161" s="13" t="str">
        <f>$V161</f>
        <v>Richard</v>
      </c>
      <c r="AQ161" s="13" t="str">
        <f>$W161</f>
        <v>Kett</v>
      </c>
      <c r="AR161" s="12" t="str">
        <f>$X161</f>
        <v>V 40</v>
      </c>
      <c r="AS161" s="12" t="str">
        <f>$Y161</f>
        <v>SAS</v>
      </c>
      <c r="AT161" s="7"/>
      <c r="AU161" s="12">
        <f>AU$440</f>
        <v>242</v>
      </c>
      <c r="AV161" s="12">
        <f>AV$441</f>
        <v>87</v>
      </c>
      <c r="AW161" s="12"/>
      <c r="AX161" s="12"/>
      <c r="AY161" s="59"/>
      <c r="AZ161" s="13" t="str">
        <f>$V161</f>
        <v>Richard</v>
      </c>
      <c r="BA161" s="13" t="str">
        <f>$W161</f>
        <v>Kett</v>
      </c>
      <c r="BB161" s="12" t="str">
        <f>$X161</f>
        <v>V 40</v>
      </c>
      <c r="BC161" s="12" t="str">
        <f>$Y161</f>
        <v>SAS</v>
      </c>
      <c r="BD161" s="7"/>
      <c r="BE161" t="b">
        <f t="shared" si="38"/>
        <v>1</v>
      </c>
      <c r="BF161" t="b">
        <f t="shared" si="39"/>
        <v>1</v>
      </c>
      <c r="BG161" t="b">
        <f t="shared" si="40"/>
        <v>1</v>
      </c>
      <c r="BH161" t="b">
        <f t="shared" si="41"/>
        <v>1</v>
      </c>
    </row>
    <row r="162" spans="1:60" x14ac:dyDescent="0.3">
      <c r="A162">
        <v>159</v>
      </c>
      <c r="B162">
        <v>37</v>
      </c>
      <c r="C162" s="6" t="str">
        <f>$AF162</f>
        <v>David</v>
      </c>
      <c r="D162" s="6" t="str">
        <f>$AG162</f>
        <v>Gregory</v>
      </c>
      <c r="E162" s="7" t="str">
        <f>$AH162</f>
        <v>V 50</v>
      </c>
      <c r="F162" s="7" t="str">
        <f>$AI162</f>
        <v>SAS</v>
      </c>
      <c r="G162" s="12">
        <f t="shared" si="28"/>
        <v>266</v>
      </c>
      <c r="H162" s="12">
        <f t="shared" si="29"/>
        <v>76</v>
      </c>
      <c r="I162" s="7">
        <f t="shared" si="30"/>
        <v>94</v>
      </c>
      <c r="J162" s="1">
        <f t="shared" si="31"/>
        <v>12</v>
      </c>
      <c r="K162" s="12">
        <f t="shared" si="32"/>
        <v>248</v>
      </c>
      <c r="L162" s="12">
        <f t="shared" si="33"/>
        <v>77</v>
      </c>
      <c r="M162" s="7">
        <f t="shared" si="34"/>
        <v>95</v>
      </c>
      <c r="N162" s="7">
        <f t="shared" si="35"/>
        <v>17</v>
      </c>
      <c r="O162" s="7">
        <f t="shared" si="36"/>
        <v>703</v>
      </c>
      <c r="P162" s="7">
        <f t="shared" si="37"/>
        <v>182</v>
      </c>
      <c r="Q162" s="12">
        <f>Q$440</f>
        <v>266</v>
      </c>
      <c r="R162" s="12">
        <f>R$442</f>
        <v>76</v>
      </c>
      <c r="S162" s="12"/>
      <c r="T162" s="12"/>
      <c r="U162" s="59"/>
      <c r="V162" s="13" t="str">
        <f>$AF162</f>
        <v>David</v>
      </c>
      <c r="W162" s="13" t="str">
        <f>$AG162</f>
        <v>Gregory</v>
      </c>
      <c r="X162" s="12" t="str">
        <f>$AH162</f>
        <v>V 50</v>
      </c>
      <c r="Y162" s="12" t="str">
        <f>$AI162</f>
        <v>SAS</v>
      </c>
      <c r="Z162" s="7"/>
      <c r="AA162" s="7">
        <v>94</v>
      </c>
      <c r="AB162" s="1">
        <v>12</v>
      </c>
      <c r="AC162" s="1">
        <v>44</v>
      </c>
      <c r="AD162" s="7">
        <v>50</v>
      </c>
      <c r="AE162" s="56">
        <v>2.6863425925925926E-2</v>
      </c>
      <c r="AF162" s="6" t="s">
        <v>88</v>
      </c>
      <c r="AG162" s="6" t="s">
        <v>1526</v>
      </c>
      <c r="AH162" s="7" t="s">
        <v>57</v>
      </c>
      <c r="AI162" s="7" t="s">
        <v>555</v>
      </c>
      <c r="AJ162" s="7"/>
      <c r="AK162" s="12">
        <f>AK$440</f>
        <v>248</v>
      </c>
      <c r="AL162" s="12">
        <f>AL$442</f>
        <v>77</v>
      </c>
      <c r="AM162" s="12"/>
      <c r="AN162" s="12"/>
      <c r="AO162" s="59"/>
      <c r="AP162" s="13" t="str">
        <f>$V162</f>
        <v>David</v>
      </c>
      <c r="AQ162" s="13" t="str">
        <f>$W162</f>
        <v>Gregory</v>
      </c>
      <c r="AR162" s="12" t="str">
        <f>$X162</f>
        <v>V 50</v>
      </c>
      <c r="AS162" s="12" t="str">
        <f>$Y162</f>
        <v>SAS</v>
      </c>
      <c r="AT162" s="7"/>
      <c r="AU162" s="7">
        <v>95</v>
      </c>
      <c r="AV162" s="7">
        <v>17</v>
      </c>
      <c r="AW162" s="7">
        <v>53</v>
      </c>
      <c r="AX162" s="7">
        <v>50</v>
      </c>
      <c r="AY162" s="11">
        <v>2.8287037037037034E-2</v>
      </c>
      <c r="AZ162" s="6" t="s">
        <v>88</v>
      </c>
      <c r="BA162" s="6" t="s">
        <v>1526</v>
      </c>
      <c r="BB162" s="7" t="s">
        <v>57</v>
      </c>
      <c r="BC162" s="7" t="s">
        <v>555</v>
      </c>
      <c r="BD162" s="7"/>
      <c r="BE162" t="b">
        <f t="shared" si="38"/>
        <v>1</v>
      </c>
      <c r="BF162" t="b">
        <f t="shared" si="39"/>
        <v>1</v>
      </c>
      <c r="BG162" t="b">
        <f t="shared" si="40"/>
        <v>1</v>
      </c>
      <c r="BH162" t="b">
        <f t="shared" si="41"/>
        <v>1</v>
      </c>
    </row>
    <row r="163" spans="1:60" x14ac:dyDescent="0.3">
      <c r="A163">
        <v>160</v>
      </c>
      <c r="B163">
        <v>35</v>
      </c>
      <c r="C163" s="6" t="s">
        <v>611</v>
      </c>
      <c r="D163" s="6" t="s">
        <v>612</v>
      </c>
      <c r="E163" s="7" t="s">
        <v>57</v>
      </c>
      <c r="F163" s="7" t="s">
        <v>555</v>
      </c>
      <c r="G163" s="7">
        <f t="shared" si="28"/>
        <v>88</v>
      </c>
      <c r="H163" s="7">
        <f t="shared" si="29"/>
        <v>11</v>
      </c>
      <c r="I163" s="12">
        <f t="shared" si="30"/>
        <v>298</v>
      </c>
      <c r="J163" s="12">
        <f t="shared" si="31"/>
        <v>84</v>
      </c>
      <c r="K163" s="7">
        <f t="shared" si="32"/>
        <v>81</v>
      </c>
      <c r="L163" s="7">
        <f t="shared" si="33"/>
        <v>14</v>
      </c>
      <c r="M163" s="12">
        <f t="shared" si="34"/>
        <v>242</v>
      </c>
      <c r="N163" s="12">
        <f t="shared" si="35"/>
        <v>69</v>
      </c>
      <c r="O163" s="7">
        <f t="shared" si="36"/>
        <v>709</v>
      </c>
      <c r="P163" s="7">
        <f t="shared" si="37"/>
        <v>178</v>
      </c>
      <c r="Q163" s="7">
        <v>88</v>
      </c>
      <c r="R163" s="7">
        <v>11</v>
      </c>
      <c r="S163" s="7">
        <v>41</v>
      </c>
      <c r="T163" s="7">
        <v>78</v>
      </c>
      <c r="U163" s="5"/>
      <c r="V163" s="6" t="s">
        <v>611</v>
      </c>
      <c r="W163" s="6" t="s">
        <v>612</v>
      </c>
      <c r="X163" s="7" t="s">
        <v>57</v>
      </c>
      <c r="Y163" s="7" t="s">
        <v>555</v>
      </c>
      <c r="Z163" s="7"/>
      <c r="AA163" s="12">
        <f>AA$440</f>
        <v>298</v>
      </c>
      <c r="AB163" s="12">
        <f>AB$442</f>
        <v>84</v>
      </c>
      <c r="AC163" s="12"/>
      <c r="AD163" s="12"/>
      <c r="AE163" s="59"/>
      <c r="AF163" s="13" t="str">
        <f>$V163</f>
        <v>Errol</v>
      </c>
      <c r="AG163" s="13" t="str">
        <f>$W163</f>
        <v>Maginley</v>
      </c>
      <c r="AH163" s="12" t="str">
        <f>$X163</f>
        <v>V 50</v>
      </c>
      <c r="AI163" s="12" t="str">
        <f>$Y163</f>
        <v>SAS</v>
      </c>
      <c r="AJ163" s="7"/>
      <c r="AK163" s="7">
        <v>81</v>
      </c>
      <c r="AL163" s="7">
        <v>14</v>
      </c>
      <c r="AM163" s="7">
        <v>42</v>
      </c>
      <c r="AN163" s="7">
        <v>78</v>
      </c>
      <c r="AO163" s="11">
        <v>2.9374999999999998E-2</v>
      </c>
      <c r="AP163" s="6" t="s">
        <v>611</v>
      </c>
      <c r="AQ163" s="6" t="s">
        <v>612</v>
      </c>
      <c r="AR163" s="7" t="s">
        <v>57</v>
      </c>
      <c r="AS163" s="7" t="s">
        <v>555</v>
      </c>
      <c r="AT163" s="7"/>
      <c r="AU163" s="12">
        <f>AU$440</f>
        <v>242</v>
      </c>
      <c r="AV163" s="12">
        <f>AV$442</f>
        <v>69</v>
      </c>
      <c r="AW163" s="12"/>
      <c r="AX163" s="12"/>
      <c r="AY163" s="59"/>
      <c r="AZ163" s="13" t="str">
        <f>$V163</f>
        <v>Errol</v>
      </c>
      <c r="BA163" s="13" t="str">
        <f>$W163</f>
        <v>Maginley</v>
      </c>
      <c r="BB163" s="12" t="str">
        <f>$X163</f>
        <v>V 50</v>
      </c>
      <c r="BC163" s="12" t="str">
        <f>$Y163</f>
        <v>SAS</v>
      </c>
      <c r="BD163" s="7"/>
      <c r="BE163" t="b">
        <f t="shared" si="38"/>
        <v>1</v>
      </c>
      <c r="BF163" t="b">
        <f t="shared" si="39"/>
        <v>1</v>
      </c>
      <c r="BG163" t="b">
        <f t="shared" si="40"/>
        <v>1</v>
      </c>
      <c r="BH163" t="b">
        <f t="shared" si="41"/>
        <v>1</v>
      </c>
    </row>
    <row r="164" spans="1:60" x14ac:dyDescent="0.3">
      <c r="A164">
        <v>161</v>
      </c>
      <c r="B164">
        <v>40</v>
      </c>
      <c r="C164" s="6" t="str">
        <f>$AF164</f>
        <v>Andy</v>
      </c>
      <c r="D164" s="6" t="str">
        <f>$AG164</f>
        <v>Auld</v>
      </c>
      <c r="E164" s="7" t="str">
        <f>$AH164</f>
        <v>V 50</v>
      </c>
      <c r="F164" s="7" t="str">
        <f>$AI164</f>
        <v>SAS</v>
      </c>
      <c r="G164" s="12">
        <f t="shared" si="28"/>
        <v>266</v>
      </c>
      <c r="H164" s="12">
        <f t="shared" si="29"/>
        <v>76</v>
      </c>
      <c r="I164" s="7">
        <f t="shared" si="30"/>
        <v>113</v>
      </c>
      <c r="J164" s="1">
        <f t="shared" si="31"/>
        <v>19</v>
      </c>
      <c r="K164" s="12">
        <f t="shared" si="32"/>
        <v>248</v>
      </c>
      <c r="L164" s="12">
        <f t="shared" si="33"/>
        <v>77</v>
      </c>
      <c r="M164" s="7">
        <f t="shared" si="34"/>
        <v>86</v>
      </c>
      <c r="N164" s="7">
        <f t="shared" si="35"/>
        <v>14</v>
      </c>
      <c r="O164" s="7">
        <f t="shared" si="36"/>
        <v>713</v>
      </c>
      <c r="P164" s="7">
        <f t="shared" si="37"/>
        <v>186</v>
      </c>
      <c r="Q164" s="12">
        <f>Q$440</f>
        <v>266</v>
      </c>
      <c r="R164" s="12">
        <f>R$442</f>
        <v>76</v>
      </c>
      <c r="S164" s="12"/>
      <c r="T164" s="12"/>
      <c r="U164" s="59"/>
      <c r="V164" s="13" t="str">
        <f>$AF164</f>
        <v>Andy</v>
      </c>
      <c r="W164" s="13" t="str">
        <f>$AG164</f>
        <v>Auld</v>
      </c>
      <c r="X164" s="12" t="str">
        <f>$AH164</f>
        <v>V 50</v>
      </c>
      <c r="Y164" s="12" t="str">
        <f>$AI164</f>
        <v>SAS</v>
      </c>
      <c r="Z164" s="7"/>
      <c r="AA164" s="7">
        <v>113</v>
      </c>
      <c r="AB164" s="1">
        <v>19</v>
      </c>
      <c r="AC164" s="1">
        <v>60</v>
      </c>
      <c r="AD164" s="7">
        <v>115</v>
      </c>
      <c r="AE164" s="56">
        <v>2.7719907407407408E-2</v>
      </c>
      <c r="AF164" s="6" t="s">
        <v>50</v>
      </c>
      <c r="AG164" s="6" t="s">
        <v>590</v>
      </c>
      <c r="AH164" s="7" t="s">
        <v>57</v>
      </c>
      <c r="AI164" s="7" t="s">
        <v>555</v>
      </c>
      <c r="AJ164" s="7"/>
      <c r="AK164" s="12">
        <f>AK$440</f>
        <v>248</v>
      </c>
      <c r="AL164" s="12">
        <f>AL$442</f>
        <v>77</v>
      </c>
      <c r="AM164" s="12"/>
      <c r="AN164" s="12"/>
      <c r="AO164" s="59"/>
      <c r="AP164" s="13" t="str">
        <f>$V164</f>
        <v>Andy</v>
      </c>
      <c r="AQ164" s="13" t="str">
        <f>$W164</f>
        <v>Auld</v>
      </c>
      <c r="AR164" s="12" t="str">
        <f>$X164</f>
        <v>V 50</v>
      </c>
      <c r="AS164" s="12" t="str">
        <f>$Y164</f>
        <v>SAS</v>
      </c>
      <c r="AT164" s="7"/>
      <c r="AU164" s="7">
        <v>86</v>
      </c>
      <c r="AV164" s="7">
        <v>14</v>
      </c>
      <c r="AW164" s="7">
        <v>47</v>
      </c>
      <c r="AX164" s="7">
        <v>115</v>
      </c>
      <c r="AY164" s="11">
        <v>2.7604166666666669E-2</v>
      </c>
      <c r="AZ164" s="6" t="s">
        <v>50</v>
      </c>
      <c r="BA164" s="6" t="s">
        <v>590</v>
      </c>
      <c r="BB164" s="7" t="s">
        <v>57</v>
      </c>
      <c r="BC164" s="7" t="s">
        <v>555</v>
      </c>
      <c r="BD164" s="7"/>
      <c r="BE164" t="b">
        <f t="shared" si="38"/>
        <v>1</v>
      </c>
      <c r="BF164" t="b">
        <f t="shared" si="39"/>
        <v>1</v>
      </c>
      <c r="BG164" t="b">
        <f t="shared" si="40"/>
        <v>1</v>
      </c>
      <c r="BH164" t="b">
        <f t="shared" si="41"/>
        <v>1</v>
      </c>
    </row>
    <row r="165" spans="1:60" x14ac:dyDescent="0.3">
      <c r="A165">
        <v>162</v>
      </c>
      <c r="C165" s="6" t="s">
        <v>12</v>
      </c>
      <c r="D165" s="6" t="s">
        <v>599</v>
      </c>
      <c r="E165" s="7" t="s">
        <v>10</v>
      </c>
      <c r="F165" s="7" t="s">
        <v>555</v>
      </c>
      <c r="G165" s="7">
        <f t="shared" si="28"/>
        <v>68</v>
      </c>
      <c r="H165" s="7">
        <f t="shared" si="29"/>
        <v>0</v>
      </c>
      <c r="I165" s="12">
        <f t="shared" si="30"/>
        <v>298</v>
      </c>
      <c r="J165" s="12">
        <f t="shared" si="31"/>
        <v>0</v>
      </c>
      <c r="K165" s="12">
        <f t="shared" si="32"/>
        <v>248</v>
      </c>
      <c r="L165" s="12">
        <f t="shared" si="33"/>
        <v>0</v>
      </c>
      <c r="M165" s="7">
        <f t="shared" si="34"/>
        <v>104</v>
      </c>
      <c r="N165" s="7">
        <f t="shared" si="35"/>
        <v>0</v>
      </c>
      <c r="O165" s="7">
        <f t="shared" si="36"/>
        <v>718</v>
      </c>
      <c r="P165" s="7">
        <f t="shared" si="37"/>
        <v>0</v>
      </c>
      <c r="Q165" s="7">
        <v>68</v>
      </c>
      <c r="R165" s="7"/>
      <c r="S165" s="7"/>
      <c r="T165" s="7">
        <v>21</v>
      </c>
      <c r="U165" s="54" t="s">
        <v>1189</v>
      </c>
      <c r="V165" s="6" t="s">
        <v>12</v>
      </c>
      <c r="W165" s="6" t="s">
        <v>599</v>
      </c>
      <c r="X165" s="7" t="s">
        <v>10</v>
      </c>
      <c r="Y165" s="7" t="s">
        <v>555</v>
      </c>
      <c r="Z165" s="7"/>
      <c r="AA165" s="12">
        <f>AA$440</f>
        <v>298</v>
      </c>
      <c r="AB165" s="12"/>
      <c r="AC165" s="12"/>
      <c r="AD165" s="12"/>
      <c r="AE165" s="59"/>
      <c r="AF165" s="13" t="str">
        <f>$V165</f>
        <v>Michael</v>
      </c>
      <c r="AG165" s="13" t="str">
        <f>$W165</f>
        <v>Austin</v>
      </c>
      <c r="AH165" s="12" t="str">
        <f>$X165</f>
        <v>S</v>
      </c>
      <c r="AI165" s="12" t="str">
        <f>$Y165</f>
        <v>SAS</v>
      </c>
      <c r="AJ165" s="7"/>
      <c r="AK165" s="12">
        <f>AK$440</f>
        <v>248</v>
      </c>
      <c r="AL165" s="12"/>
      <c r="AM165" s="12"/>
      <c r="AN165" s="12"/>
      <c r="AO165" s="59"/>
      <c r="AP165" s="13" t="str">
        <f>$V165</f>
        <v>Michael</v>
      </c>
      <c r="AQ165" s="13" t="str">
        <f>$W165</f>
        <v>Austin</v>
      </c>
      <c r="AR165" s="12" t="str">
        <f>$X165</f>
        <v>S</v>
      </c>
      <c r="AS165" s="12" t="str">
        <f>$Y165</f>
        <v>SAS</v>
      </c>
      <c r="AT165" s="7"/>
      <c r="AU165" s="7">
        <v>104</v>
      </c>
      <c r="AV165" s="7"/>
      <c r="AW165" s="7"/>
      <c r="AX165" s="7">
        <v>21</v>
      </c>
      <c r="AY165" s="11">
        <v>2.8773148148148148E-2</v>
      </c>
      <c r="AZ165" s="6" t="s">
        <v>12</v>
      </c>
      <c r="BA165" s="6" t="s">
        <v>599</v>
      </c>
      <c r="BB165" s="7" t="s">
        <v>10</v>
      </c>
      <c r="BC165" s="7" t="s">
        <v>555</v>
      </c>
      <c r="BD165" s="7"/>
      <c r="BE165" t="b">
        <f t="shared" si="38"/>
        <v>1</v>
      </c>
      <c r="BF165" t="b">
        <f t="shared" si="39"/>
        <v>1</v>
      </c>
      <c r="BG165" t="b">
        <f t="shared" si="40"/>
        <v>1</v>
      </c>
      <c r="BH165" t="b">
        <f t="shared" si="41"/>
        <v>1</v>
      </c>
    </row>
    <row r="166" spans="1:60" x14ac:dyDescent="0.3">
      <c r="A166">
        <v>162</v>
      </c>
      <c r="B166">
        <v>31</v>
      </c>
      <c r="C166" s="6" t="s">
        <v>127</v>
      </c>
      <c r="D166" s="6" t="s">
        <v>475</v>
      </c>
      <c r="E166" s="7" t="s">
        <v>57</v>
      </c>
      <c r="F166" s="7" t="s">
        <v>550</v>
      </c>
      <c r="G166" s="7">
        <f t="shared" si="28"/>
        <v>159</v>
      </c>
      <c r="H166" s="7">
        <f t="shared" si="29"/>
        <v>30</v>
      </c>
      <c r="I166" s="7">
        <f t="shared" si="30"/>
        <v>165</v>
      </c>
      <c r="J166" s="1">
        <f t="shared" si="31"/>
        <v>33</v>
      </c>
      <c r="K166" s="12">
        <f t="shared" si="32"/>
        <v>248</v>
      </c>
      <c r="L166" s="12">
        <f t="shared" si="33"/>
        <v>77</v>
      </c>
      <c r="M166" s="7">
        <f t="shared" si="34"/>
        <v>146</v>
      </c>
      <c r="N166" s="7">
        <f t="shared" si="35"/>
        <v>32</v>
      </c>
      <c r="O166" s="7">
        <f t="shared" si="36"/>
        <v>718</v>
      </c>
      <c r="P166" s="7">
        <f t="shared" si="37"/>
        <v>172</v>
      </c>
      <c r="Q166" s="7">
        <v>159</v>
      </c>
      <c r="R166" s="7">
        <v>30</v>
      </c>
      <c r="S166" s="7">
        <v>93</v>
      </c>
      <c r="T166" s="7">
        <v>551</v>
      </c>
      <c r="U166" s="5"/>
      <c r="V166" s="6" t="s">
        <v>127</v>
      </c>
      <c r="W166" s="6" t="s">
        <v>475</v>
      </c>
      <c r="X166" s="7" t="s">
        <v>57</v>
      </c>
      <c r="Y166" s="7" t="s">
        <v>550</v>
      </c>
      <c r="Z166" s="7"/>
      <c r="AA166" s="7">
        <v>165</v>
      </c>
      <c r="AB166" s="1">
        <v>33</v>
      </c>
      <c r="AC166" s="1">
        <v>95</v>
      </c>
      <c r="AD166" s="7">
        <v>551</v>
      </c>
      <c r="AE166" s="56">
        <v>3.0219907407407407E-2</v>
      </c>
      <c r="AF166" s="6" t="s">
        <v>127</v>
      </c>
      <c r="AG166" s="6" t="s">
        <v>475</v>
      </c>
      <c r="AH166" s="7" t="s">
        <v>57</v>
      </c>
      <c r="AI166" s="7" t="s">
        <v>550</v>
      </c>
      <c r="AJ166" s="7"/>
      <c r="AK166" s="12">
        <f>AK$440</f>
        <v>248</v>
      </c>
      <c r="AL166" s="12">
        <f>AL$442</f>
        <v>77</v>
      </c>
      <c r="AM166" s="12"/>
      <c r="AN166" s="12"/>
      <c r="AO166" s="59"/>
      <c r="AP166" s="13" t="str">
        <f>$V166</f>
        <v>Steve</v>
      </c>
      <c r="AQ166" s="13" t="str">
        <f>$W166</f>
        <v>Tracey</v>
      </c>
      <c r="AR166" s="12" t="str">
        <f>$X166</f>
        <v>V 50</v>
      </c>
      <c r="AS166" s="12" t="str">
        <f>$Y166</f>
        <v>NHRR</v>
      </c>
      <c r="AT166" s="7"/>
      <c r="AU166" s="7">
        <v>146</v>
      </c>
      <c r="AV166" s="7">
        <v>32</v>
      </c>
      <c r="AW166" s="7">
        <v>94</v>
      </c>
      <c r="AX166" s="7">
        <v>551</v>
      </c>
      <c r="AY166" s="11">
        <v>3.1134259259259257E-2</v>
      </c>
      <c r="AZ166" s="6" t="s">
        <v>127</v>
      </c>
      <c r="BA166" s="6" t="s">
        <v>475</v>
      </c>
      <c r="BB166" s="7" t="s">
        <v>57</v>
      </c>
      <c r="BC166" s="7" t="s">
        <v>550</v>
      </c>
      <c r="BD166" s="7"/>
      <c r="BE166" t="b">
        <f t="shared" si="38"/>
        <v>1</v>
      </c>
      <c r="BF166" t="b">
        <f t="shared" si="39"/>
        <v>1</v>
      </c>
      <c r="BG166" t="b">
        <f t="shared" si="40"/>
        <v>1</v>
      </c>
      <c r="BH166" t="b">
        <f t="shared" si="41"/>
        <v>1</v>
      </c>
    </row>
    <row r="167" spans="1:60" x14ac:dyDescent="0.3">
      <c r="A167">
        <v>164</v>
      </c>
      <c r="B167">
        <v>6</v>
      </c>
      <c r="C167" s="6" t="str">
        <f>$AF167</f>
        <v>Elwyn</v>
      </c>
      <c r="D167" s="6" t="str">
        <f>$AG167</f>
        <v>Howell</v>
      </c>
      <c r="E167" s="7" t="str">
        <f>$AH167</f>
        <v>V 60</v>
      </c>
      <c r="F167" s="7" t="str">
        <f>$AI167</f>
        <v>NHRR</v>
      </c>
      <c r="G167" s="12">
        <f t="shared" si="28"/>
        <v>266</v>
      </c>
      <c r="H167" s="12">
        <f t="shared" si="29"/>
        <v>30</v>
      </c>
      <c r="I167" s="7">
        <f t="shared" si="30"/>
        <v>179</v>
      </c>
      <c r="J167" s="1">
        <f t="shared" si="31"/>
        <v>4</v>
      </c>
      <c r="K167" s="7">
        <f t="shared" si="32"/>
        <v>148</v>
      </c>
      <c r="L167" s="7">
        <f t="shared" si="33"/>
        <v>6</v>
      </c>
      <c r="M167" s="7">
        <f t="shared" si="34"/>
        <v>127</v>
      </c>
      <c r="N167" s="7">
        <f t="shared" si="35"/>
        <v>3</v>
      </c>
      <c r="O167" s="7">
        <f t="shared" si="36"/>
        <v>720</v>
      </c>
      <c r="P167" s="7">
        <f t="shared" si="37"/>
        <v>43</v>
      </c>
      <c r="Q167" s="12">
        <f>Q$440</f>
        <v>266</v>
      </c>
      <c r="R167" s="12">
        <f>R$443</f>
        <v>30</v>
      </c>
      <c r="S167" s="12"/>
      <c r="T167" s="12"/>
      <c r="U167" s="59"/>
      <c r="V167" s="13" t="str">
        <f>$AF167</f>
        <v>Elwyn</v>
      </c>
      <c r="W167" s="13" t="str">
        <f>$AG167</f>
        <v>Howell</v>
      </c>
      <c r="X167" s="12" t="str">
        <f>$AH167</f>
        <v>V 60</v>
      </c>
      <c r="Y167" s="12" t="str">
        <f>$AI167</f>
        <v>NHRR</v>
      </c>
      <c r="Z167" s="7"/>
      <c r="AA167" s="7">
        <v>179</v>
      </c>
      <c r="AB167" s="1">
        <v>4</v>
      </c>
      <c r="AC167" s="1">
        <v>108</v>
      </c>
      <c r="AD167" s="7">
        <v>578</v>
      </c>
      <c r="AE167" s="56">
        <v>3.0902777777777779E-2</v>
      </c>
      <c r="AF167" s="6" t="s">
        <v>646</v>
      </c>
      <c r="AG167" s="6" t="s">
        <v>647</v>
      </c>
      <c r="AH167" s="7" t="s">
        <v>98</v>
      </c>
      <c r="AI167" s="7" t="s">
        <v>550</v>
      </c>
      <c r="AJ167" s="7"/>
      <c r="AK167" s="7">
        <v>148</v>
      </c>
      <c r="AL167" s="7">
        <v>6</v>
      </c>
      <c r="AM167" s="7">
        <v>95</v>
      </c>
      <c r="AN167" s="7">
        <v>578</v>
      </c>
      <c r="AO167" s="11">
        <v>3.3460648148148149E-2</v>
      </c>
      <c r="AP167" s="6" t="s">
        <v>646</v>
      </c>
      <c r="AQ167" s="6" t="s">
        <v>647</v>
      </c>
      <c r="AR167" s="7" t="s">
        <v>98</v>
      </c>
      <c r="AS167" s="7" t="s">
        <v>550</v>
      </c>
      <c r="AT167" s="7"/>
      <c r="AU167" s="7">
        <v>127</v>
      </c>
      <c r="AV167" s="7">
        <v>3</v>
      </c>
      <c r="AW167" s="7">
        <v>78</v>
      </c>
      <c r="AX167" s="7">
        <v>578</v>
      </c>
      <c r="AY167" s="11">
        <v>2.9976851851851852E-2</v>
      </c>
      <c r="AZ167" s="6" t="s">
        <v>646</v>
      </c>
      <c r="BA167" s="6" t="s">
        <v>647</v>
      </c>
      <c r="BB167" s="7" t="s">
        <v>98</v>
      </c>
      <c r="BC167" s="7" t="s">
        <v>550</v>
      </c>
      <c r="BD167" s="7"/>
      <c r="BE167" t="b">
        <f t="shared" si="38"/>
        <v>1</v>
      </c>
      <c r="BF167" t="b">
        <f t="shared" si="39"/>
        <v>1</v>
      </c>
      <c r="BG167" t="b">
        <f t="shared" si="40"/>
        <v>1</v>
      </c>
      <c r="BH167" t="b">
        <f t="shared" si="41"/>
        <v>1</v>
      </c>
    </row>
    <row r="168" spans="1:60" x14ac:dyDescent="0.3">
      <c r="A168">
        <v>165</v>
      </c>
      <c r="B168">
        <v>29</v>
      </c>
      <c r="C168" s="6" t="s">
        <v>915</v>
      </c>
      <c r="D168" s="6" t="s">
        <v>609</v>
      </c>
      <c r="E168" s="7" t="s">
        <v>57</v>
      </c>
      <c r="F168" s="7" t="s">
        <v>34</v>
      </c>
      <c r="G168" s="7">
        <f t="shared" si="28"/>
        <v>187</v>
      </c>
      <c r="H168" s="7">
        <f t="shared" si="29"/>
        <v>40</v>
      </c>
      <c r="I168" s="7">
        <f t="shared" si="30"/>
        <v>205</v>
      </c>
      <c r="J168" s="1">
        <f t="shared" si="31"/>
        <v>46</v>
      </c>
      <c r="K168" s="7">
        <f t="shared" si="32"/>
        <v>165</v>
      </c>
      <c r="L168" s="7">
        <f t="shared" si="33"/>
        <v>42</v>
      </c>
      <c r="M168" s="7">
        <f t="shared" si="34"/>
        <v>166</v>
      </c>
      <c r="N168" s="7">
        <f t="shared" si="35"/>
        <v>39</v>
      </c>
      <c r="O168" s="7">
        <f t="shared" si="36"/>
        <v>723</v>
      </c>
      <c r="P168" s="7">
        <f t="shared" si="37"/>
        <v>167</v>
      </c>
      <c r="Q168" s="7">
        <v>187</v>
      </c>
      <c r="R168" s="7">
        <v>40</v>
      </c>
      <c r="S168" s="7">
        <v>118</v>
      </c>
      <c r="T168" s="7">
        <v>852</v>
      </c>
      <c r="U168" s="5"/>
      <c r="V168" s="6" t="s">
        <v>915</v>
      </c>
      <c r="W168" s="6" t="s">
        <v>609</v>
      </c>
      <c r="X168" s="7" t="s">
        <v>57</v>
      </c>
      <c r="Y168" s="7" t="s">
        <v>34</v>
      </c>
      <c r="Z168" s="7"/>
      <c r="AA168" s="7">
        <v>205</v>
      </c>
      <c r="AB168" s="1">
        <v>46</v>
      </c>
      <c r="AC168" s="1">
        <v>129</v>
      </c>
      <c r="AD168" s="7">
        <v>852</v>
      </c>
      <c r="AE168" s="56">
        <v>3.2280092592592596E-2</v>
      </c>
      <c r="AF168" s="6" t="s">
        <v>915</v>
      </c>
      <c r="AG168" s="6" t="s">
        <v>609</v>
      </c>
      <c r="AH168" s="7" t="s">
        <v>57</v>
      </c>
      <c r="AI168" s="7" t="s">
        <v>34</v>
      </c>
      <c r="AJ168" s="7"/>
      <c r="AK168" s="7">
        <v>165</v>
      </c>
      <c r="AL168" s="7">
        <v>42</v>
      </c>
      <c r="AM168" s="7">
        <v>111</v>
      </c>
      <c r="AN168" s="7">
        <v>852</v>
      </c>
      <c r="AO168" s="11">
        <v>3.4687500000000003E-2</v>
      </c>
      <c r="AP168" s="6" t="s">
        <v>915</v>
      </c>
      <c r="AQ168" s="6" t="s">
        <v>609</v>
      </c>
      <c r="AR168" s="7" t="s">
        <v>57</v>
      </c>
      <c r="AS168" s="7" t="s">
        <v>34</v>
      </c>
      <c r="AT168" s="7"/>
      <c r="AU168" s="7">
        <v>166</v>
      </c>
      <c r="AV168" s="7">
        <v>39</v>
      </c>
      <c r="AW168" s="7">
        <v>111</v>
      </c>
      <c r="AX168" s="7">
        <v>852</v>
      </c>
      <c r="AY168" s="11">
        <v>3.2731481481481486E-2</v>
      </c>
      <c r="AZ168" s="6" t="s">
        <v>915</v>
      </c>
      <c r="BA168" s="6" t="s">
        <v>609</v>
      </c>
      <c r="BB168" s="7" t="s">
        <v>57</v>
      </c>
      <c r="BC168" s="7" t="s">
        <v>34</v>
      </c>
      <c r="BD168" s="7"/>
      <c r="BE168" t="b">
        <f t="shared" si="38"/>
        <v>1</v>
      </c>
      <c r="BF168" t="b">
        <f t="shared" si="39"/>
        <v>1</v>
      </c>
      <c r="BG168" t="b">
        <f t="shared" si="40"/>
        <v>1</v>
      </c>
      <c r="BH168" t="b">
        <f t="shared" si="41"/>
        <v>1</v>
      </c>
    </row>
    <row r="169" spans="1:60" x14ac:dyDescent="0.3">
      <c r="A169">
        <v>166</v>
      </c>
      <c r="B169">
        <v>13</v>
      </c>
      <c r="C169" s="6" t="s">
        <v>192</v>
      </c>
      <c r="D169" s="6" t="s">
        <v>52</v>
      </c>
      <c r="E169" s="7" t="s">
        <v>98</v>
      </c>
      <c r="F169" s="7" t="s">
        <v>14</v>
      </c>
      <c r="G169" s="7">
        <f t="shared" si="28"/>
        <v>99</v>
      </c>
      <c r="H169" s="7">
        <f t="shared" si="29"/>
        <v>1</v>
      </c>
      <c r="I169" s="12">
        <f t="shared" si="30"/>
        <v>298</v>
      </c>
      <c r="J169" s="12">
        <f t="shared" si="31"/>
        <v>41</v>
      </c>
      <c r="K169" s="7">
        <f t="shared" si="32"/>
        <v>88</v>
      </c>
      <c r="L169" s="7">
        <f t="shared" si="33"/>
        <v>1</v>
      </c>
      <c r="M169" s="12">
        <f t="shared" si="34"/>
        <v>242</v>
      </c>
      <c r="N169" s="12">
        <f t="shared" si="35"/>
        <v>39</v>
      </c>
      <c r="O169" s="7">
        <f t="shared" si="36"/>
        <v>727</v>
      </c>
      <c r="P169" s="7">
        <f t="shared" si="37"/>
        <v>82</v>
      </c>
      <c r="Q169" s="7">
        <v>99</v>
      </c>
      <c r="R169" s="7">
        <v>1</v>
      </c>
      <c r="S169" s="7">
        <v>49</v>
      </c>
      <c r="T169" s="7">
        <v>956</v>
      </c>
      <c r="U169" s="5">
        <v>2.8032407407407405E-2</v>
      </c>
      <c r="V169" s="6" t="s">
        <v>192</v>
      </c>
      <c r="W169" s="6" t="s">
        <v>52</v>
      </c>
      <c r="X169" s="7" t="s">
        <v>98</v>
      </c>
      <c r="Y169" s="7" t="s">
        <v>14</v>
      </c>
      <c r="Z169" s="7"/>
      <c r="AA169" s="12">
        <f>AA$440</f>
        <v>298</v>
      </c>
      <c r="AB169" s="12">
        <f>AB$443</f>
        <v>41</v>
      </c>
      <c r="AC169" s="12"/>
      <c r="AD169" s="12"/>
      <c r="AE169" s="59"/>
      <c r="AF169" s="13" t="str">
        <f>$V169</f>
        <v>Garth</v>
      </c>
      <c r="AG169" s="13" t="str">
        <f>$W169</f>
        <v>Morris</v>
      </c>
      <c r="AH169" s="12" t="str">
        <f>$X169</f>
        <v>V 60</v>
      </c>
      <c r="AI169" s="12" t="str">
        <f>$Y169</f>
        <v>WJ</v>
      </c>
      <c r="AJ169" s="7"/>
      <c r="AK169" s="7">
        <v>88</v>
      </c>
      <c r="AL169" s="7">
        <v>1</v>
      </c>
      <c r="AM169" s="7">
        <v>47</v>
      </c>
      <c r="AN169" s="7">
        <v>956</v>
      </c>
      <c r="AO169" s="11">
        <v>2.9884259259259256E-2</v>
      </c>
      <c r="AP169" s="6" t="s">
        <v>192</v>
      </c>
      <c r="AQ169" s="6" t="s">
        <v>52</v>
      </c>
      <c r="AR169" s="7" t="s">
        <v>98</v>
      </c>
      <c r="AS169" s="7" t="s">
        <v>14</v>
      </c>
      <c r="AT169" s="7"/>
      <c r="AU169" s="12">
        <f>AU$440</f>
        <v>242</v>
      </c>
      <c r="AV169" s="12">
        <f>AV$443</f>
        <v>39</v>
      </c>
      <c r="AW169" s="12"/>
      <c r="AX169" s="12"/>
      <c r="AY169" s="59"/>
      <c r="AZ169" s="13" t="str">
        <f>$V169</f>
        <v>Garth</v>
      </c>
      <c r="BA169" s="13" t="str">
        <f>$W169</f>
        <v>Morris</v>
      </c>
      <c r="BB169" s="12" t="str">
        <f>$X169</f>
        <v>V 60</v>
      </c>
      <c r="BC169" s="12" t="str">
        <f>$Y169</f>
        <v>WJ</v>
      </c>
      <c r="BD169" s="7"/>
      <c r="BE169" t="b">
        <f t="shared" si="38"/>
        <v>1</v>
      </c>
      <c r="BF169" t="b">
        <f t="shared" si="39"/>
        <v>1</v>
      </c>
      <c r="BG169" t="b">
        <f t="shared" si="40"/>
        <v>1</v>
      </c>
      <c r="BH169" t="b">
        <f t="shared" si="41"/>
        <v>1</v>
      </c>
    </row>
    <row r="170" spans="1:60" x14ac:dyDescent="0.3">
      <c r="A170">
        <v>167</v>
      </c>
      <c r="B170">
        <v>63</v>
      </c>
      <c r="C170" s="6" t="str">
        <f>$AF170</f>
        <v>Jason</v>
      </c>
      <c r="D170" s="6" t="str">
        <f>$AG170</f>
        <v>A'Court</v>
      </c>
      <c r="E170" s="7" t="str">
        <f>$AH170</f>
        <v>V 40</v>
      </c>
      <c r="F170" s="7" t="str">
        <f>$AI170</f>
        <v>SAS</v>
      </c>
      <c r="G170" s="12">
        <f t="shared" si="28"/>
        <v>266</v>
      </c>
      <c r="H170" s="12">
        <f t="shared" si="29"/>
        <v>100</v>
      </c>
      <c r="I170" s="7">
        <f t="shared" si="30"/>
        <v>180</v>
      </c>
      <c r="J170" s="7">
        <f t="shared" si="31"/>
        <v>67</v>
      </c>
      <c r="K170" s="7">
        <f t="shared" si="32"/>
        <v>147</v>
      </c>
      <c r="L170" s="7">
        <f t="shared" si="33"/>
        <v>55</v>
      </c>
      <c r="M170" s="7">
        <f t="shared" si="34"/>
        <v>135</v>
      </c>
      <c r="N170" s="7">
        <f t="shared" si="35"/>
        <v>52</v>
      </c>
      <c r="O170" s="7">
        <f t="shared" si="36"/>
        <v>728</v>
      </c>
      <c r="P170" s="7">
        <f t="shared" si="37"/>
        <v>274</v>
      </c>
      <c r="Q170" s="12">
        <f>Q$440</f>
        <v>266</v>
      </c>
      <c r="R170" s="12">
        <f>R$441</f>
        <v>100</v>
      </c>
      <c r="S170" s="12"/>
      <c r="T170" s="12"/>
      <c r="U170" s="59"/>
      <c r="V170" s="13" t="str">
        <f>$AF170</f>
        <v>Jason</v>
      </c>
      <c r="W170" s="13" t="str">
        <f>$AG170</f>
        <v>A'Court</v>
      </c>
      <c r="X170" s="12" t="str">
        <f>$AH170</f>
        <v>V 40</v>
      </c>
      <c r="Y170" s="12" t="str">
        <f>$AI170</f>
        <v>SAS</v>
      </c>
      <c r="Z170" s="7"/>
      <c r="AA170" s="7">
        <v>180</v>
      </c>
      <c r="AB170" s="7">
        <v>67</v>
      </c>
      <c r="AC170" s="7">
        <v>109</v>
      </c>
      <c r="AD170" s="7">
        <v>17</v>
      </c>
      <c r="AE170" s="56">
        <v>3.0902777777777779E-2</v>
      </c>
      <c r="AF170" s="6" t="s">
        <v>79</v>
      </c>
      <c r="AG170" s="6" t="s">
        <v>637</v>
      </c>
      <c r="AH170" s="7" t="s">
        <v>17</v>
      </c>
      <c r="AI170" s="7" t="s">
        <v>555</v>
      </c>
      <c r="AJ170" s="7"/>
      <c r="AK170" s="7">
        <v>147</v>
      </c>
      <c r="AL170" s="7">
        <v>55</v>
      </c>
      <c r="AM170" s="7">
        <v>94</v>
      </c>
      <c r="AN170" s="7">
        <v>17</v>
      </c>
      <c r="AO170" s="11">
        <v>3.3298611111111112E-2</v>
      </c>
      <c r="AP170" s="6" t="s">
        <v>79</v>
      </c>
      <c r="AQ170" s="6" t="s">
        <v>637</v>
      </c>
      <c r="AR170" s="7" t="s">
        <v>17</v>
      </c>
      <c r="AS170" s="7" t="s">
        <v>555</v>
      </c>
      <c r="AT170" s="7"/>
      <c r="AU170" s="7">
        <v>135</v>
      </c>
      <c r="AV170" s="7">
        <v>52</v>
      </c>
      <c r="AW170" s="7">
        <v>83</v>
      </c>
      <c r="AX170" s="7">
        <v>17</v>
      </c>
      <c r="AY170" s="11">
        <v>3.0312500000000003E-2</v>
      </c>
      <c r="AZ170" s="6" t="s">
        <v>79</v>
      </c>
      <c r="BA170" s="6" t="s">
        <v>637</v>
      </c>
      <c r="BB170" s="7" t="s">
        <v>17</v>
      </c>
      <c r="BC170" s="7" t="s">
        <v>555</v>
      </c>
      <c r="BD170" s="7"/>
      <c r="BE170" t="b">
        <f t="shared" si="38"/>
        <v>1</v>
      </c>
      <c r="BF170" t="b">
        <f t="shared" si="39"/>
        <v>1</v>
      </c>
      <c r="BG170" t="b">
        <f t="shared" si="40"/>
        <v>1</v>
      </c>
      <c r="BH170" t="b">
        <f t="shared" si="41"/>
        <v>1</v>
      </c>
    </row>
    <row r="171" spans="1:60" x14ac:dyDescent="0.3">
      <c r="A171">
        <v>168</v>
      </c>
      <c r="C171" s="6" t="str">
        <f>$AF171</f>
        <v>Martin</v>
      </c>
      <c r="D171" s="6" t="str">
        <f>$AG171</f>
        <v>Mitchell</v>
      </c>
      <c r="E171" s="7" t="str">
        <f>$AH171</f>
        <v>S</v>
      </c>
      <c r="F171" s="7" t="str">
        <f>$AI171</f>
        <v>GCR</v>
      </c>
      <c r="G171" s="12">
        <f t="shared" si="28"/>
        <v>266</v>
      </c>
      <c r="H171" s="12">
        <f t="shared" si="29"/>
        <v>0</v>
      </c>
      <c r="I171" s="7">
        <f t="shared" si="30"/>
        <v>120</v>
      </c>
      <c r="J171" s="1">
        <f t="shared" si="31"/>
        <v>0</v>
      </c>
      <c r="K171" s="12">
        <f t="shared" si="32"/>
        <v>248</v>
      </c>
      <c r="L171" s="12">
        <f t="shared" si="33"/>
        <v>0</v>
      </c>
      <c r="M171" s="7">
        <f t="shared" si="34"/>
        <v>96</v>
      </c>
      <c r="N171" s="7">
        <f t="shared" si="35"/>
        <v>0</v>
      </c>
      <c r="O171" s="7">
        <f t="shared" si="36"/>
        <v>730</v>
      </c>
      <c r="P171" s="7">
        <f t="shared" si="37"/>
        <v>0</v>
      </c>
      <c r="Q171" s="12">
        <f>Q$440</f>
        <v>266</v>
      </c>
      <c r="R171" s="12"/>
      <c r="S171" s="12"/>
      <c r="T171" s="12"/>
      <c r="U171" s="59"/>
      <c r="V171" s="13" t="str">
        <f>$AF171</f>
        <v>Martin</v>
      </c>
      <c r="W171" s="13" t="str">
        <f>$AG171</f>
        <v>Mitchell</v>
      </c>
      <c r="X171" s="12" t="str">
        <f>$AH171</f>
        <v>S</v>
      </c>
      <c r="Y171" s="12" t="str">
        <f>$AI171</f>
        <v>GCR</v>
      </c>
      <c r="Z171" s="7"/>
      <c r="AA171" s="7">
        <v>120</v>
      </c>
      <c r="AB171" s="1"/>
      <c r="AC171" s="1"/>
      <c r="AD171" s="7">
        <v>920</v>
      </c>
      <c r="AE171" s="56">
        <v>2.809027777777778E-2</v>
      </c>
      <c r="AF171" s="6" t="s">
        <v>113</v>
      </c>
      <c r="AG171" s="6" t="s">
        <v>783</v>
      </c>
      <c r="AH171" s="7" t="s">
        <v>10</v>
      </c>
      <c r="AI171" s="7" t="s">
        <v>34</v>
      </c>
      <c r="AJ171" s="7"/>
      <c r="AK171" s="12">
        <f>AK$440</f>
        <v>248</v>
      </c>
      <c r="AL171" s="12"/>
      <c r="AM171" s="12"/>
      <c r="AN171" s="12"/>
      <c r="AO171" s="59"/>
      <c r="AP171" s="13" t="str">
        <f>$V171</f>
        <v>Martin</v>
      </c>
      <c r="AQ171" s="13" t="str">
        <f>$W171</f>
        <v>Mitchell</v>
      </c>
      <c r="AR171" s="12" t="str">
        <f>$X171</f>
        <v>S</v>
      </c>
      <c r="AS171" s="12" t="str">
        <f>$Y171</f>
        <v>GCR</v>
      </c>
      <c r="AT171" s="7"/>
      <c r="AU171" s="7">
        <v>96</v>
      </c>
      <c r="AV171" s="7"/>
      <c r="AW171" s="7"/>
      <c r="AX171" s="7">
        <v>920</v>
      </c>
      <c r="AY171" s="11">
        <v>2.8298611111111111E-2</v>
      </c>
      <c r="AZ171" s="6" t="s">
        <v>113</v>
      </c>
      <c r="BA171" s="6" t="s">
        <v>783</v>
      </c>
      <c r="BB171" s="7" t="s">
        <v>10</v>
      </c>
      <c r="BC171" s="7" t="s">
        <v>34</v>
      </c>
      <c r="BD171" s="7"/>
      <c r="BE171" t="b">
        <f t="shared" si="38"/>
        <v>1</v>
      </c>
      <c r="BF171" t="b">
        <f t="shared" si="39"/>
        <v>1</v>
      </c>
      <c r="BG171" t="b">
        <f t="shared" si="40"/>
        <v>1</v>
      </c>
      <c r="BH171" t="b">
        <f t="shared" si="41"/>
        <v>1</v>
      </c>
    </row>
    <row r="172" spans="1:60" x14ac:dyDescent="0.3">
      <c r="A172">
        <v>169</v>
      </c>
      <c r="B172">
        <v>32</v>
      </c>
      <c r="C172" s="6" t="s">
        <v>12</v>
      </c>
      <c r="D172" s="6" t="s">
        <v>126</v>
      </c>
      <c r="E172" s="7" t="s">
        <v>57</v>
      </c>
      <c r="F172" s="7" t="s">
        <v>34</v>
      </c>
      <c r="G172" s="7">
        <f t="shared" si="28"/>
        <v>152</v>
      </c>
      <c r="H172" s="7">
        <f t="shared" si="29"/>
        <v>28</v>
      </c>
      <c r="I172" s="7">
        <f t="shared" si="30"/>
        <v>183</v>
      </c>
      <c r="J172" s="1">
        <f t="shared" si="31"/>
        <v>40</v>
      </c>
      <c r="K172" s="7">
        <f t="shared" si="32"/>
        <v>154</v>
      </c>
      <c r="L172" s="7">
        <f t="shared" si="33"/>
        <v>38</v>
      </c>
      <c r="M172" s="12">
        <f t="shared" si="34"/>
        <v>242</v>
      </c>
      <c r="N172" s="12">
        <f t="shared" si="35"/>
        <v>69</v>
      </c>
      <c r="O172" s="7">
        <f t="shared" si="36"/>
        <v>731</v>
      </c>
      <c r="P172" s="7">
        <f t="shared" si="37"/>
        <v>175</v>
      </c>
      <c r="Q172" s="7">
        <v>152</v>
      </c>
      <c r="R172" s="7">
        <v>28</v>
      </c>
      <c r="S172" s="7">
        <v>88</v>
      </c>
      <c r="T172" s="7">
        <v>885</v>
      </c>
      <c r="U172" s="5"/>
      <c r="V172" s="6" t="s">
        <v>12</v>
      </c>
      <c r="W172" s="6" t="s">
        <v>126</v>
      </c>
      <c r="X172" s="7" t="s">
        <v>57</v>
      </c>
      <c r="Y172" s="7" t="s">
        <v>34</v>
      </c>
      <c r="Z172" s="7"/>
      <c r="AA172" s="7">
        <v>183</v>
      </c>
      <c r="AB172" s="1">
        <v>40</v>
      </c>
      <c r="AC172" s="7">
        <v>112</v>
      </c>
      <c r="AD172" s="7">
        <v>885</v>
      </c>
      <c r="AE172" s="56">
        <v>3.1006944444444445E-2</v>
      </c>
      <c r="AF172" s="6" t="s">
        <v>12</v>
      </c>
      <c r="AG172" s="6" t="s">
        <v>126</v>
      </c>
      <c r="AH172" s="7" t="s">
        <v>57</v>
      </c>
      <c r="AI172" s="7" t="s">
        <v>34</v>
      </c>
      <c r="AJ172" s="7"/>
      <c r="AK172" s="7">
        <v>154</v>
      </c>
      <c r="AL172" s="7">
        <v>38</v>
      </c>
      <c r="AM172" s="7">
        <v>100</v>
      </c>
      <c r="AN172" s="7">
        <v>885</v>
      </c>
      <c r="AO172" s="11">
        <v>3.3842592592592591E-2</v>
      </c>
      <c r="AP172" s="6" t="s">
        <v>12</v>
      </c>
      <c r="AQ172" s="6" t="s">
        <v>126</v>
      </c>
      <c r="AR172" s="7" t="s">
        <v>57</v>
      </c>
      <c r="AS172" s="7" t="s">
        <v>34</v>
      </c>
      <c r="AT172" s="7"/>
      <c r="AU172" s="12">
        <f>AU$440</f>
        <v>242</v>
      </c>
      <c r="AV172" s="12">
        <f>AV$442</f>
        <v>69</v>
      </c>
      <c r="AW172" s="12"/>
      <c r="AX172" s="12"/>
      <c r="AY172" s="59"/>
      <c r="AZ172" s="13" t="str">
        <f>$V172</f>
        <v>Michael</v>
      </c>
      <c r="BA172" s="13" t="str">
        <f>$W172</f>
        <v>Grant</v>
      </c>
      <c r="BB172" s="12" t="str">
        <f>$X172</f>
        <v>V 50</v>
      </c>
      <c r="BC172" s="12" t="str">
        <f>$Y172</f>
        <v>GCR</v>
      </c>
      <c r="BD172" s="7"/>
      <c r="BE172" t="b">
        <f t="shared" si="38"/>
        <v>1</v>
      </c>
      <c r="BF172" t="b">
        <f t="shared" si="39"/>
        <v>1</v>
      </c>
      <c r="BG172" t="b">
        <f t="shared" si="40"/>
        <v>1</v>
      </c>
      <c r="BH172" t="b">
        <f t="shared" si="41"/>
        <v>1</v>
      </c>
    </row>
    <row r="173" spans="1:60" x14ac:dyDescent="0.3">
      <c r="A173">
        <v>170</v>
      </c>
      <c r="B173">
        <v>34</v>
      </c>
      <c r="C173" s="6" t="s">
        <v>217</v>
      </c>
      <c r="D173" s="6" t="s">
        <v>226</v>
      </c>
      <c r="E173" s="7" t="s">
        <v>57</v>
      </c>
      <c r="F173" s="7" t="s">
        <v>34</v>
      </c>
      <c r="G173" s="7">
        <f t="shared" si="28"/>
        <v>160</v>
      </c>
      <c r="H173" s="7">
        <f t="shared" si="29"/>
        <v>31</v>
      </c>
      <c r="I173" s="7">
        <f t="shared" si="30"/>
        <v>181</v>
      </c>
      <c r="J173" s="1">
        <f t="shared" si="31"/>
        <v>39</v>
      </c>
      <c r="K173" s="7">
        <f t="shared" si="32"/>
        <v>152</v>
      </c>
      <c r="L173" s="7">
        <f t="shared" si="33"/>
        <v>37</v>
      </c>
      <c r="M173" s="12">
        <f t="shared" si="34"/>
        <v>242</v>
      </c>
      <c r="N173" s="12">
        <f t="shared" si="35"/>
        <v>69</v>
      </c>
      <c r="O173" s="7">
        <f t="shared" si="36"/>
        <v>735</v>
      </c>
      <c r="P173" s="7">
        <f t="shared" si="37"/>
        <v>176</v>
      </c>
      <c r="Q173" s="7">
        <v>160</v>
      </c>
      <c r="R173" s="7">
        <v>31</v>
      </c>
      <c r="S173" s="7">
        <v>94</v>
      </c>
      <c r="T173" s="7">
        <v>922</v>
      </c>
      <c r="U173" s="5"/>
      <c r="V173" s="6" t="s">
        <v>217</v>
      </c>
      <c r="W173" s="6" t="s">
        <v>226</v>
      </c>
      <c r="X173" s="7" t="s">
        <v>57</v>
      </c>
      <c r="Y173" s="7" t="s">
        <v>34</v>
      </c>
      <c r="Z173" s="7"/>
      <c r="AA173" s="7">
        <v>181</v>
      </c>
      <c r="AB173" s="1">
        <v>39</v>
      </c>
      <c r="AC173" s="1">
        <v>110</v>
      </c>
      <c r="AD173" s="7">
        <v>922</v>
      </c>
      <c r="AE173" s="56">
        <v>3.0972222222222224E-2</v>
      </c>
      <c r="AF173" s="6" t="s">
        <v>217</v>
      </c>
      <c r="AG173" s="6" t="s">
        <v>226</v>
      </c>
      <c r="AH173" s="7" t="s">
        <v>57</v>
      </c>
      <c r="AI173" s="7" t="s">
        <v>34</v>
      </c>
      <c r="AJ173" s="7"/>
      <c r="AK173" s="7">
        <v>152</v>
      </c>
      <c r="AL173" s="7">
        <v>37</v>
      </c>
      <c r="AM173" s="7">
        <v>98</v>
      </c>
      <c r="AN173" s="7">
        <v>922</v>
      </c>
      <c r="AO173" s="11">
        <v>3.3680555555555561E-2</v>
      </c>
      <c r="AP173" s="6" t="s">
        <v>217</v>
      </c>
      <c r="AQ173" s="6" t="s">
        <v>226</v>
      </c>
      <c r="AR173" s="7" t="s">
        <v>57</v>
      </c>
      <c r="AS173" s="7" t="s">
        <v>34</v>
      </c>
      <c r="AT173" s="7"/>
      <c r="AU173" s="12">
        <f>AU$440</f>
        <v>242</v>
      </c>
      <c r="AV173" s="12">
        <f>AV$442</f>
        <v>69</v>
      </c>
      <c r="AW173" s="12"/>
      <c r="AX173" s="12"/>
      <c r="AY173" s="59"/>
      <c r="AZ173" s="13" t="str">
        <f>$V173</f>
        <v>Alan</v>
      </c>
      <c r="BA173" s="13" t="str">
        <f>$W173</f>
        <v>Routledge</v>
      </c>
      <c r="BB173" s="12" t="str">
        <f>$X173</f>
        <v>V 50</v>
      </c>
      <c r="BC173" s="12" t="str">
        <f>$Y173</f>
        <v>GCR</v>
      </c>
      <c r="BD173" s="7"/>
      <c r="BE173" t="b">
        <f t="shared" si="38"/>
        <v>1</v>
      </c>
      <c r="BF173" t="b">
        <f t="shared" si="39"/>
        <v>1</v>
      </c>
      <c r="BG173" t="b">
        <f t="shared" si="40"/>
        <v>1</v>
      </c>
      <c r="BH173" t="b">
        <f t="shared" si="41"/>
        <v>1</v>
      </c>
    </row>
    <row r="174" spans="1:60" x14ac:dyDescent="0.3">
      <c r="A174">
        <v>171</v>
      </c>
      <c r="B174">
        <v>32</v>
      </c>
      <c r="C174" s="6" t="s">
        <v>1089</v>
      </c>
      <c r="D174" s="6" t="s">
        <v>1090</v>
      </c>
      <c r="E174" s="7" t="s">
        <v>57</v>
      </c>
      <c r="F174" s="7" t="s">
        <v>557</v>
      </c>
      <c r="G174" s="7">
        <f t="shared" si="28"/>
        <v>167</v>
      </c>
      <c r="H174" s="7">
        <f t="shared" si="29"/>
        <v>33</v>
      </c>
      <c r="I174" s="7">
        <f t="shared" si="30"/>
        <v>177</v>
      </c>
      <c r="J174" s="1">
        <f t="shared" si="31"/>
        <v>37</v>
      </c>
      <c r="K174" s="7">
        <f t="shared" si="32"/>
        <v>151</v>
      </c>
      <c r="L174" s="7">
        <f t="shared" si="33"/>
        <v>36</v>
      </c>
      <c r="M174" s="12">
        <f t="shared" si="34"/>
        <v>242</v>
      </c>
      <c r="N174" s="12">
        <f t="shared" si="35"/>
        <v>69</v>
      </c>
      <c r="O174" s="7">
        <f t="shared" si="36"/>
        <v>737</v>
      </c>
      <c r="P174" s="7">
        <f t="shared" si="37"/>
        <v>175</v>
      </c>
      <c r="Q174" s="7">
        <v>167</v>
      </c>
      <c r="R174" s="7">
        <v>33</v>
      </c>
      <c r="S174" s="7">
        <v>100</v>
      </c>
      <c r="T174" s="7">
        <v>638</v>
      </c>
      <c r="U174" s="54" t="s">
        <v>1216</v>
      </c>
      <c r="V174" s="6" t="s">
        <v>1089</v>
      </c>
      <c r="W174" s="6" t="s">
        <v>1090</v>
      </c>
      <c r="X174" s="7" t="s">
        <v>57</v>
      </c>
      <c r="Y174" s="7" t="s">
        <v>557</v>
      </c>
      <c r="Z174" s="7"/>
      <c r="AA174" s="7">
        <v>177</v>
      </c>
      <c r="AB174" s="1">
        <v>37</v>
      </c>
      <c r="AC174" s="7">
        <v>106</v>
      </c>
      <c r="AD174" s="7">
        <v>638</v>
      </c>
      <c r="AE174" s="56">
        <v>3.078703703703704E-2</v>
      </c>
      <c r="AF174" s="6" t="s">
        <v>1089</v>
      </c>
      <c r="AG174" s="6" t="s">
        <v>1090</v>
      </c>
      <c r="AH174" s="7" t="s">
        <v>57</v>
      </c>
      <c r="AI174" s="7" t="s">
        <v>557</v>
      </c>
      <c r="AJ174" s="7"/>
      <c r="AK174" s="7">
        <v>151</v>
      </c>
      <c r="AL174" s="7">
        <v>36</v>
      </c>
      <c r="AM174" s="7">
        <v>97</v>
      </c>
      <c r="AN174" s="7">
        <v>638</v>
      </c>
      <c r="AO174" s="11">
        <v>3.3611111111111112E-2</v>
      </c>
      <c r="AP174" s="6" t="s">
        <v>1089</v>
      </c>
      <c r="AQ174" s="6" t="s">
        <v>1090</v>
      </c>
      <c r="AR174" s="7" t="s">
        <v>57</v>
      </c>
      <c r="AS174" s="7" t="s">
        <v>557</v>
      </c>
      <c r="AT174" s="7"/>
      <c r="AU174" s="12">
        <f>AU$440</f>
        <v>242</v>
      </c>
      <c r="AV174" s="12">
        <f>AV$442</f>
        <v>69</v>
      </c>
      <c r="AW174" s="12"/>
      <c r="AX174" s="12"/>
      <c r="AY174" s="59"/>
      <c r="AZ174" s="13" t="str">
        <f>$V174</f>
        <v>Brendan</v>
      </c>
      <c r="BA174" s="13" t="str">
        <f>$W174</f>
        <v>Clooney</v>
      </c>
      <c r="BB174" s="12" t="str">
        <f>$X174</f>
        <v>V 50</v>
      </c>
      <c r="BC174" s="12" t="str">
        <f>$Y174</f>
        <v>ORH</v>
      </c>
      <c r="BD174" s="7"/>
      <c r="BE174" t="b">
        <f t="shared" si="38"/>
        <v>1</v>
      </c>
      <c r="BF174" t="b">
        <f t="shared" si="39"/>
        <v>1</v>
      </c>
      <c r="BG174" t="b">
        <f t="shared" si="40"/>
        <v>1</v>
      </c>
      <c r="BH174" t="b">
        <f t="shared" si="41"/>
        <v>1</v>
      </c>
    </row>
    <row r="175" spans="1:60" x14ac:dyDescent="0.3">
      <c r="A175">
        <v>172</v>
      </c>
      <c r="B175">
        <v>61</v>
      </c>
      <c r="C175" s="6" t="s">
        <v>29</v>
      </c>
      <c r="D175" s="6" t="s">
        <v>1737</v>
      </c>
      <c r="E175" s="7" t="s">
        <v>17</v>
      </c>
      <c r="F175" s="7" t="s">
        <v>555</v>
      </c>
      <c r="G175" s="12">
        <f t="shared" si="28"/>
        <v>266</v>
      </c>
      <c r="H175" s="12">
        <f t="shared" si="29"/>
        <v>100</v>
      </c>
      <c r="I175" s="12">
        <f t="shared" si="30"/>
        <v>298</v>
      </c>
      <c r="J175" s="12">
        <f t="shared" si="31"/>
        <v>101</v>
      </c>
      <c r="K175" s="7">
        <f t="shared" si="32"/>
        <v>87</v>
      </c>
      <c r="L175" s="7">
        <f t="shared" si="33"/>
        <v>32</v>
      </c>
      <c r="M175" s="7">
        <f t="shared" si="34"/>
        <v>88</v>
      </c>
      <c r="N175" s="7">
        <f t="shared" si="35"/>
        <v>34</v>
      </c>
      <c r="O175" s="7">
        <f t="shared" si="36"/>
        <v>739</v>
      </c>
      <c r="P175" s="7">
        <f t="shared" si="37"/>
        <v>267</v>
      </c>
      <c r="Q175" s="12">
        <f>Q$440</f>
        <v>266</v>
      </c>
      <c r="R175" s="12">
        <f>R$441</f>
        <v>100</v>
      </c>
      <c r="S175" s="7"/>
      <c r="T175" s="7"/>
      <c r="U175" s="5"/>
      <c r="V175" s="13" t="str">
        <f>$C175</f>
        <v>James</v>
      </c>
      <c r="W175" s="13" t="str">
        <f>$D175</f>
        <v>Izzard</v>
      </c>
      <c r="X175" s="12" t="str">
        <f>$E175</f>
        <v>V 40</v>
      </c>
      <c r="Y175" s="12" t="str">
        <f>$F175</f>
        <v>SAS</v>
      </c>
      <c r="Z175" s="7"/>
      <c r="AA175" s="12">
        <f>AA$440</f>
        <v>298</v>
      </c>
      <c r="AB175" s="12">
        <f>AB$441</f>
        <v>101</v>
      </c>
      <c r="AC175" s="7"/>
      <c r="AD175" s="7"/>
      <c r="AE175" s="5"/>
      <c r="AF175" s="13" t="str">
        <f>$C175</f>
        <v>James</v>
      </c>
      <c r="AG175" s="13" t="str">
        <f>$D175</f>
        <v>Izzard</v>
      </c>
      <c r="AH175" s="12" t="str">
        <f>$E175</f>
        <v>V 40</v>
      </c>
      <c r="AI175" s="12" t="str">
        <f>$F175</f>
        <v>SAS</v>
      </c>
      <c r="AJ175" s="7"/>
      <c r="AK175" s="7">
        <v>87</v>
      </c>
      <c r="AL175" s="7">
        <v>32</v>
      </c>
      <c r="AM175" s="7">
        <v>46</v>
      </c>
      <c r="AN175" s="7">
        <v>61</v>
      </c>
      <c r="AO175" s="11">
        <v>2.9861111111111113E-2</v>
      </c>
      <c r="AP175" s="6" t="s">
        <v>29</v>
      </c>
      <c r="AQ175" s="6" t="s">
        <v>1737</v>
      </c>
      <c r="AR175" s="7" t="s">
        <v>17</v>
      </c>
      <c r="AS175" s="7" t="s">
        <v>555</v>
      </c>
      <c r="AT175" s="7"/>
      <c r="AU175" s="7">
        <v>88</v>
      </c>
      <c r="AV175" s="7">
        <v>34</v>
      </c>
      <c r="AW175" s="7">
        <v>48</v>
      </c>
      <c r="AX175" s="7">
        <v>61</v>
      </c>
      <c r="AY175" s="11">
        <v>2.7800925925925923E-2</v>
      </c>
      <c r="AZ175" s="6" t="s">
        <v>29</v>
      </c>
      <c r="BA175" s="6" t="s">
        <v>1737</v>
      </c>
      <c r="BB175" s="7" t="s">
        <v>17</v>
      </c>
      <c r="BC175" s="7" t="s">
        <v>555</v>
      </c>
      <c r="BD175" s="7"/>
      <c r="BE175" t="b">
        <f t="shared" si="38"/>
        <v>1</v>
      </c>
      <c r="BF175" t="b">
        <f t="shared" si="39"/>
        <v>1</v>
      </c>
      <c r="BG175" t="b">
        <f t="shared" si="40"/>
        <v>1</v>
      </c>
      <c r="BH175" t="b">
        <f t="shared" si="41"/>
        <v>1</v>
      </c>
    </row>
    <row r="176" spans="1:60" x14ac:dyDescent="0.3">
      <c r="A176">
        <v>173</v>
      </c>
      <c r="B176">
        <v>62</v>
      </c>
      <c r="C176" s="6" t="s">
        <v>135</v>
      </c>
      <c r="D176" s="6" t="s">
        <v>586</v>
      </c>
      <c r="E176" s="7" t="s">
        <v>17</v>
      </c>
      <c r="F176" s="7" t="s">
        <v>552</v>
      </c>
      <c r="G176" s="7">
        <f t="shared" si="28"/>
        <v>146</v>
      </c>
      <c r="H176" s="7">
        <f t="shared" si="29"/>
        <v>55</v>
      </c>
      <c r="I176" s="12">
        <f t="shared" si="30"/>
        <v>298</v>
      </c>
      <c r="J176" s="12">
        <f t="shared" si="31"/>
        <v>101</v>
      </c>
      <c r="K176" s="7">
        <f t="shared" si="32"/>
        <v>144</v>
      </c>
      <c r="L176" s="7">
        <f t="shared" si="33"/>
        <v>53</v>
      </c>
      <c r="M176" s="7">
        <f t="shared" si="34"/>
        <v>156</v>
      </c>
      <c r="N176" s="7">
        <f t="shared" si="35"/>
        <v>61</v>
      </c>
      <c r="O176" s="7">
        <f t="shared" si="36"/>
        <v>744</v>
      </c>
      <c r="P176" s="7">
        <f t="shared" si="37"/>
        <v>270</v>
      </c>
      <c r="Q176" s="7">
        <v>146</v>
      </c>
      <c r="R176" s="7">
        <v>55</v>
      </c>
      <c r="S176" s="7">
        <v>82</v>
      </c>
      <c r="T176" s="7">
        <v>395</v>
      </c>
      <c r="U176" s="54" t="s">
        <v>1207</v>
      </c>
      <c r="V176" s="6" t="s">
        <v>135</v>
      </c>
      <c r="W176" s="6" t="s">
        <v>586</v>
      </c>
      <c r="X176" s="7" t="s">
        <v>17</v>
      </c>
      <c r="Y176" s="7" t="s">
        <v>552</v>
      </c>
      <c r="Z176" s="7"/>
      <c r="AA176" s="12">
        <f>AA$440</f>
        <v>298</v>
      </c>
      <c r="AB176" s="12">
        <f>AB$441</f>
        <v>101</v>
      </c>
      <c r="AC176" s="12"/>
      <c r="AD176" s="12"/>
      <c r="AE176" s="59"/>
      <c r="AF176" s="13" t="str">
        <f>$V176</f>
        <v>Richard</v>
      </c>
      <c r="AG176" s="13" t="str">
        <f>$W176</f>
        <v>Allen</v>
      </c>
      <c r="AH176" s="12" t="str">
        <f>$X176</f>
        <v>V 40</v>
      </c>
      <c r="AI176" s="12" t="str">
        <f>$Y176</f>
        <v>TPK</v>
      </c>
      <c r="AJ176" s="7"/>
      <c r="AK176" s="7">
        <v>144</v>
      </c>
      <c r="AL176" s="7">
        <v>53</v>
      </c>
      <c r="AM176" s="7">
        <v>91</v>
      </c>
      <c r="AN176" s="7">
        <v>395</v>
      </c>
      <c r="AO176" s="11">
        <v>3.321759259259259E-2</v>
      </c>
      <c r="AP176" s="6" t="s">
        <v>135</v>
      </c>
      <c r="AQ176" s="6" t="s">
        <v>586</v>
      </c>
      <c r="AR176" s="7" t="s">
        <v>17</v>
      </c>
      <c r="AS176" s="7" t="s">
        <v>552</v>
      </c>
      <c r="AT176" s="7"/>
      <c r="AU176" s="7">
        <v>156</v>
      </c>
      <c r="AV176" s="7">
        <v>61</v>
      </c>
      <c r="AW176" s="7">
        <v>103</v>
      </c>
      <c r="AX176" s="7">
        <v>395</v>
      </c>
      <c r="AY176" s="11">
        <v>3.184027777777778E-2</v>
      </c>
      <c r="AZ176" s="6" t="s">
        <v>135</v>
      </c>
      <c r="BA176" s="6" t="s">
        <v>586</v>
      </c>
      <c r="BB176" s="7" t="s">
        <v>17</v>
      </c>
      <c r="BC176" s="7" t="s">
        <v>552</v>
      </c>
      <c r="BD176" s="7"/>
      <c r="BE176" t="b">
        <f t="shared" si="38"/>
        <v>1</v>
      </c>
      <c r="BF176" t="b">
        <f t="shared" si="39"/>
        <v>1</v>
      </c>
      <c r="BG176" t="b">
        <f t="shared" si="40"/>
        <v>1</v>
      </c>
      <c r="BH176" t="b">
        <f t="shared" si="41"/>
        <v>1</v>
      </c>
    </row>
    <row r="177" spans="1:60" x14ac:dyDescent="0.3">
      <c r="A177">
        <v>174</v>
      </c>
      <c r="C177" s="6" t="s">
        <v>69</v>
      </c>
      <c r="D177" s="6" t="s">
        <v>1213</v>
      </c>
      <c r="E177" s="7" t="s">
        <v>10</v>
      </c>
      <c r="F177" s="7" t="s">
        <v>555</v>
      </c>
      <c r="G177" s="7">
        <f t="shared" si="28"/>
        <v>158</v>
      </c>
      <c r="H177" s="7">
        <f t="shared" si="29"/>
        <v>0</v>
      </c>
      <c r="I177" s="7">
        <f t="shared" si="30"/>
        <v>188</v>
      </c>
      <c r="J177" s="1">
        <f t="shared" si="31"/>
        <v>0</v>
      </c>
      <c r="K177" s="12">
        <f t="shared" si="32"/>
        <v>248</v>
      </c>
      <c r="L177" s="12">
        <f t="shared" si="33"/>
        <v>0</v>
      </c>
      <c r="M177" s="7">
        <f t="shared" si="34"/>
        <v>155</v>
      </c>
      <c r="N177" s="7">
        <f t="shared" si="35"/>
        <v>0</v>
      </c>
      <c r="O177" s="7">
        <f t="shared" si="36"/>
        <v>749</v>
      </c>
      <c r="P177" s="7">
        <f t="shared" si="37"/>
        <v>0</v>
      </c>
      <c r="Q177" s="7">
        <v>158</v>
      </c>
      <c r="R177" s="7"/>
      <c r="S177" s="7"/>
      <c r="T177" s="7">
        <v>120</v>
      </c>
      <c r="U177" s="5"/>
      <c r="V177" s="6" t="s">
        <v>69</v>
      </c>
      <c r="W177" s="6" t="s">
        <v>1213</v>
      </c>
      <c r="X177" s="7" t="s">
        <v>10</v>
      </c>
      <c r="Y177" s="7" t="s">
        <v>555</v>
      </c>
      <c r="Z177" s="7"/>
      <c r="AA177" s="7">
        <v>188</v>
      </c>
      <c r="AB177" s="1"/>
      <c r="AC177" s="1"/>
      <c r="AD177" s="7">
        <v>120</v>
      </c>
      <c r="AE177" s="56">
        <v>3.1168981481481482E-2</v>
      </c>
      <c r="AF177" s="6" t="s">
        <v>69</v>
      </c>
      <c r="AG177" s="6" t="s">
        <v>1213</v>
      </c>
      <c r="AH177" s="7" t="s">
        <v>10</v>
      </c>
      <c r="AI177" s="7" t="s">
        <v>555</v>
      </c>
      <c r="AJ177" s="7"/>
      <c r="AK177" s="12">
        <f>AK$440</f>
        <v>248</v>
      </c>
      <c r="AL177" s="12"/>
      <c r="AM177" s="12"/>
      <c r="AN177" s="12"/>
      <c r="AO177" s="59"/>
      <c r="AP177" s="13" t="str">
        <f>$V177</f>
        <v>Liam</v>
      </c>
      <c r="AQ177" s="13" t="str">
        <f>$W177</f>
        <v>Gilhooly</v>
      </c>
      <c r="AR177" s="12" t="str">
        <f>$X177</f>
        <v>S</v>
      </c>
      <c r="AS177" s="12" t="str">
        <f>$Y177</f>
        <v>SAS</v>
      </c>
      <c r="AT177" s="7"/>
      <c r="AU177" s="7">
        <v>155</v>
      </c>
      <c r="AV177" s="7"/>
      <c r="AW177" s="7"/>
      <c r="AX177" s="7">
        <v>120</v>
      </c>
      <c r="AY177" s="11">
        <v>3.1805555555555552E-2</v>
      </c>
      <c r="AZ177" s="6" t="s">
        <v>69</v>
      </c>
      <c r="BA177" s="6" t="s">
        <v>1213</v>
      </c>
      <c r="BB177" s="7" t="s">
        <v>10</v>
      </c>
      <c r="BC177" s="7" t="s">
        <v>555</v>
      </c>
      <c r="BD177" s="7"/>
      <c r="BE177" t="b">
        <f t="shared" si="38"/>
        <v>1</v>
      </c>
      <c r="BF177" t="b">
        <f t="shared" si="39"/>
        <v>1</v>
      </c>
      <c r="BG177" t="b">
        <f t="shared" si="40"/>
        <v>1</v>
      </c>
      <c r="BH177" t="b">
        <f t="shared" si="41"/>
        <v>1</v>
      </c>
    </row>
    <row r="178" spans="1:60" x14ac:dyDescent="0.3">
      <c r="A178">
        <v>175</v>
      </c>
      <c r="C178" s="6" t="s">
        <v>128</v>
      </c>
      <c r="D178" s="6" t="s">
        <v>622</v>
      </c>
      <c r="E178" s="7" t="s">
        <v>10</v>
      </c>
      <c r="F178" s="7" t="s">
        <v>550</v>
      </c>
      <c r="G178" s="12">
        <f t="shared" si="28"/>
        <v>266</v>
      </c>
      <c r="H178" s="12">
        <f t="shared" si="29"/>
        <v>0</v>
      </c>
      <c r="I178" s="12">
        <f t="shared" si="30"/>
        <v>298</v>
      </c>
      <c r="J178" s="12">
        <f t="shared" si="31"/>
        <v>0</v>
      </c>
      <c r="K178" s="7">
        <f t="shared" si="32"/>
        <v>97</v>
      </c>
      <c r="L178" s="7">
        <f t="shared" si="33"/>
        <v>0</v>
      </c>
      <c r="M178" s="7">
        <f t="shared" si="34"/>
        <v>91</v>
      </c>
      <c r="N178" s="7">
        <f t="shared" si="35"/>
        <v>0</v>
      </c>
      <c r="O178" s="7">
        <f t="shared" si="36"/>
        <v>752</v>
      </c>
      <c r="P178" s="7">
        <f t="shared" si="37"/>
        <v>0</v>
      </c>
      <c r="Q178" s="12">
        <f>Q$440</f>
        <v>266</v>
      </c>
      <c r="R178" s="12"/>
      <c r="S178" s="12"/>
      <c r="T178" s="12"/>
      <c r="U178" s="59"/>
      <c r="V178" s="13" t="str">
        <f>$C178</f>
        <v>Oliver</v>
      </c>
      <c r="W178" s="13" t="str">
        <f>$D178</f>
        <v>Parsons</v>
      </c>
      <c r="X178" s="12" t="str">
        <f>$E178</f>
        <v>S</v>
      </c>
      <c r="Y178" s="12" t="str">
        <f>$F178</f>
        <v>NHRR</v>
      </c>
      <c r="Z178" s="7"/>
      <c r="AA178" s="12">
        <f>AA$440</f>
        <v>298</v>
      </c>
      <c r="AB178" s="12"/>
      <c r="AC178" s="12"/>
      <c r="AD178" s="12"/>
      <c r="AE178" s="59"/>
      <c r="AF178" s="13" t="str">
        <f>$C178</f>
        <v>Oliver</v>
      </c>
      <c r="AG178" s="13" t="str">
        <f>$D178</f>
        <v>Parsons</v>
      </c>
      <c r="AH178" s="12" t="str">
        <f>$E178</f>
        <v>S</v>
      </c>
      <c r="AI178" s="12" t="str">
        <f>$F178</f>
        <v>NHRR</v>
      </c>
      <c r="AJ178" s="7"/>
      <c r="AK178" s="7">
        <v>97</v>
      </c>
      <c r="AL178" s="7"/>
      <c r="AM178" s="7"/>
      <c r="AN178" s="7">
        <v>609</v>
      </c>
      <c r="AO178" s="11">
        <v>3.0393518518518518E-2</v>
      </c>
      <c r="AP178" s="6" t="s">
        <v>128</v>
      </c>
      <c r="AQ178" s="6" t="s">
        <v>622</v>
      </c>
      <c r="AR178" s="7" t="s">
        <v>10</v>
      </c>
      <c r="AS178" s="7" t="s">
        <v>550</v>
      </c>
      <c r="AT178" s="7"/>
      <c r="AU178" s="7">
        <v>91</v>
      </c>
      <c r="AV178" s="7"/>
      <c r="AW178" s="7"/>
      <c r="AX178" s="7">
        <v>609</v>
      </c>
      <c r="AY178" s="11">
        <v>2.8032407407407405E-2</v>
      </c>
      <c r="AZ178" s="6" t="s">
        <v>128</v>
      </c>
      <c r="BA178" s="6" t="s">
        <v>622</v>
      </c>
      <c r="BB178" s="7" t="s">
        <v>10</v>
      </c>
      <c r="BC178" s="7" t="s">
        <v>550</v>
      </c>
      <c r="BD178" s="7"/>
      <c r="BE178" t="b">
        <f t="shared" si="38"/>
        <v>1</v>
      </c>
      <c r="BF178" t="b">
        <f t="shared" si="39"/>
        <v>1</v>
      </c>
      <c r="BG178" t="b">
        <f t="shared" si="40"/>
        <v>1</v>
      </c>
      <c r="BH178" t="b">
        <f t="shared" si="41"/>
        <v>1</v>
      </c>
    </row>
    <row r="179" spans="1:60" x14ac:dyDescent="0.3">
      <c r="A179">
        <v>176</v>
      </c>
      <c r="B179">
        <v>38</v>
      </c>
      <c r="C179" s="6" t="s">
        <v>871</v>
      </c>
      <c r="D179" s="6" t="s">
        <v>872</v>
      </c>
      <c r="E179" s="7" t="s">
        <v>57</v>
      </c>
      <c r="F179" s="7" t="s">
        <v>555</v>
      </c>
      <c r="G179" s="7">
        <f t="shared" si="28"/>
        <v>182</v>
      </c>
      <c r="H179" s="7">
        <f t="shared" si="29"/>
        <v>38</v>
      </c>
      <c r="I179" s="12">
        <f t="shared" si="30"/>
        <v>298</v>
      </c>
      <c r="J179" s="12">
        <f t="shared" si="31"/>
        <v>84</v>
      </c>
      <c r="K179" s="7">
        <f t="shared" si="32"/>
        <v>140</v>
      </c>
      <c r="L179" s="7">
        <f t="shared" si="33"/>
        <v>32</v>
      </c>
      <c r="M179" s="7">
        <f t="shared" si="34"/>
        <v>137</v>
      </c>
      <c r="N179" s="7">
        <f t="shared" si="35"/>
        <v>29</v>
      </c>
      <c r="O179" s="7">
        <f t="shared" si="36"/>
        <v>757</v>
      </c>
      <c r="P179" s="7">
        <f t="shared" si="37"/>
        <v>183</v>
      </c>
      <c r="Q179" s="7">
        <v>182</v>
      </c>
      <c r="R179" s="7">
        <v>38</v>
      </c>
      <c r="S179" s="7">
        <v>113</v>
      </c>
      <c r="T179" s="7">
        <v>36</v>
      </c>
      <c r="U179" s="5"/>
      <c r="V179" s="6" t="s">
        <v>871</v>
      </c>
      <c r="W179" s="6" t="s">
        <v>872</v>
      </c>
      <c r="X179" s="7" t="s">
        <v>57</v>
      </c>
      <c r="Y179" s="7" t="s">
        <v>555</v>
      </c>
      <c r="Z179" s="7"/>
      <c r="AA179" s="12">
        <f>AA$440</f>
        <v>298</v>
      </c>
      <c r="AB179" s="12">
        <f>AB$442</f>
        <v>84</v>
      </c>
      <c r="AC179" s="12"/>
      <c r="AD179" s="12"/>
      <c r="AE179" s="59"/>
      <c r="AF179" s="13" t="str">
        <f>$V179</f>
        <v>Gavin</v>
      </c>
      <c r="AG179" s="13" t="str">
        <f>$W179</f>
        <v>Clifton</v>
      </c>
      <c r="AH179" s="12" t="str">
        <f>$X179</f>
        <v>V 50</v>
      </c>
      <c r="AI179" s="12" t="str">
        <f>$Y179</f>
        <v>SAS</v>
      </c>
      <c r="AJ179" s="7"/>
      <c r="AK179" s="7">
        <v>140</v>
      </c>
      <c r="AL179" s="7">
        <v>32</v>
      </c>
      <c r="AM179" s="7">
        <v>87</v>
      </c>
      <c r="AN179" s="7">
        <v>36</v>
      </c>
      <c r="AO179" s="11">
        <v>3.2800925925925928E-2</v>
      </c>
      <c r="AP179" s="6" t="s">
        <v>871</v>
      </c>
      <c r="AQ179" s="6" t="s">
        <v>872</v>
      </c>
      <c r="AR179" s="7" t="s">
        <v>57</v>
      </c>
      <c r="AS179" s="7" t="s">
        <v>555</v>
      </c>
      <c r="AT179" s="7"/>
      <c r="AU179" s="7">
        <v>137</v>
      </c>
      <c r="AV179" s="7">
        <v>29</v>
      </c>
      <c r="AW179" s="7">
        <v>85</v>
      </c>
      <c r="AX179" s="7">
        <v>36</v>
      </c>
      <c r="AY179" s="11">
        <v>3.0497685185185187E-2</v>
      </c>
      <c r="AZ179" s="6" t="s">
        <v>871</v>
      </c>
      <c r="BA179" s="6" t="s">
        <v>872</v>
      </c>
      <c r="BB179" s="7" t="s">
        <v>57</v>
      </c>
      <c r="BC179" s="7" t="s">
        <v>555</v>
      </c>
      <c r="BD179" s="7"/>
      <c r="BE179" t="b">
        <f t="shared" si="38"/>
        <v>1</v>
      </c>
      <c r="BF179" t="b">
        <f t="shared" si="39"/>
        <v>1</v>
      </c>
      <c r="BG179" t="b">
        <f t="shared" si="40"/>
        <v>1</v>
      </c>
      <c r="BH179" t="b">
        <f t="shared" si="41"/>
        <v>1</v>
      </c>
    </row>
    <row r="180" spans="1:60" x14ac:dyDescent="0.3">
      <c r="A180">
        <v>177</v>
      </c>
      <c r="B180">
        <v>64</v>
      </c>
      <c r="C180" s="6" t="s">
        <v>269</v>
      </c>
      <c r="D180" s="6" t="s">
        <v>1739</v>
      </c>
      <c r="E180" s="7" t="s">
        <v>17</v>
      </c>
      <c r="F180" s="7" t="s">
        <v>555</v>
      </c>
      <c r="G180" s="12">
        <f t="shared" si="28"/>
        <v>266</v>
      </c>
      <c r="H180" s="12">
        <f t="shared" si="29"/>
        <v>100</v>
      </c>
      <c r="I180" s="12">
        <f t="shared" si="30"/>
        <v>298</v>
      </c>
      <c r="J180" s="12">
        <f t="shared" si="31"/>
        <v>101</v>
      </c>
      <c r="K180" s="7">
        <f t="shared" si="32"/>
        <v>103</v>
      </c>
      <c r="L180" s="7">
        <f t="shared" si="33"/>
        <v>39</v>
      </c>
      <c r="M180" s="7">
        <f t="shared" si="34"/>
        <v>93</v>
      </c>
      <c r="N180" s="7">
        <f t="shared" si="35"/>
        <v>36</v>
      </c>
      <c r="O180" s="7">
        <f t="shared" si="36"/>
        <v>760</v>
      </c>
      <c r="P180" s="7">
        <f t="shared" si="37"/>
        <v>276</v>
      </c>
      <c r="Q180" s="12">
        <f>Q$440</f>
        <v>266</v>
      </c>
      <c r="R180" s="12">
        <f>R$441</f>
        <v>100</v>
      </c>
      <c r="S180" s="7"/>
      <c r="T180" s="7"/>
      <c r="U180" s="5"/>
      <c r="V180" s="13" t="str">
        <f>$C180</f>
        <v>Derek</v>
      </c>
      <c r="W180" s="13" t="str">
        <f>$D180</f>
        <v>Fowler</v>
      </c>
      <c r="X180" s="12" t="str">
        <f>$E180</f>
        <v>V 40</v>
      </c>
      <c r="Y180" s="12" t="str">
        <f>$F180</f>
        <v>SAS</v>
      </c>
      <c r="Z180" s="7"/>
      <c r="AA180" s="12">
        <f>AA$440</f>
        <v>298</v>
      </c>
      <c r="AB180" s="12">
        <f>AB$441</f>
        <v>101</v>
      </c>
      <c r="AC180" s="7"/>
      <c r="AD180" s="7"/>
      <c r="AE180" s="5"/>
      <c r="AF180" s="13" t="str">
        <f>$C180</f>
        <v>Derek</v>
      </c>
      <c r="AG180" s="13" t="str">
        <f>$D180</f>
        <v>Fowler</v>
      </c>
      <c r="AH180" s="12" t="str">
        <f>$E180</f>
        <v>V 40</v>
      </c>
      <c r="AI180" s="12" t="str">
        <f>$F180</f>
        <v>SAS</v>
      </c>
      <c r="AJ180" s="7"/>
      <c r="AK180" s="7">
        <v>103</v>
      </c>
      <c r="AL180" s="7">
        <v>39</v>
      </c>
      <c r="AM180" s="7">
        <v>59</v>
      </c>
      <c r="AN180" s="7">
        <v>47</v>
      </c>
      <c r="AO180" s="11">
        <v>3.0601851851851856E-2</v>
      </c>
      <c r="AP180" s="6" t="s">
        <v>269</v>
      </c>
      <c r="AQ180" s="6" t="s">
        <v>1739</v>
      </c>
      <c r="AR180" s="7" t="s">
        <v>17</v>
      </c>
      <c r="AS180" s="7" t="s">
        <v>555</v>
      </c>
      <c r="AT180" s="7"/>
      <c r="AU180" s="7">
        <v>93</v>
      </c>
      <c r="AV180" s="7">
        <v>36</v>
      </c>
      <c r="AW180" s="7">
        <v>52</v>
      </c>
      <c r="AX180" s="7">
        <v>47</v>
      </c>
      <c r="AY180" s="11">
        <v>2.8229166666666666E-2</v>
      </c>
      <c r="AZ180" s="6" t="s">
        <v>269</v>
      </c>
      <c r="BA180" s="6" t="s">
        <v>1739</v>
      </c>
      <c r="BB180" s="7" t="s">
        <v>17</v>
      </c>
      <c r="BC180" s="7" t="s">
        <v>555</v>
      </c>
      <c r="BD180" s="7"/>
      <c r="BE180" t="b">
        <f t="shared" si="38"/>
        <v>1</v>
      </c>
      <c r="BF180" t="b">
        <f t="shared" si="39"/>
        <v>1</v>
      </c>
      <c r="BG180" t="b">
        <f t="shared" si="40"/>
        <v>1</v>
      </c>
      <c r="BH180" t="b">
        <f t="shared" si="41"/>
        <v>1</v>
      </c>
    </row>
    <row r="181" spans="1:60" x14ac:dyDescent="0.3">
      <c r="A181">
        <v>177</v>
      </c>
      <c r="B181">
        <v>9</v>
      </c>
      <c r="C181" s="6" t="s">
        <v>88</v>
      </c>
      <c r="D181" s="6" t="s">
        <v>1214</v>
      </c>
      <c r="E181" s="7" t="s">
        <v>98</v>
      </c>
      <c r="F181" s="7" t="s">
        <v>34</v>
      </c>
      <c r="G181" s="7">
        <f t="shared" si="28"/>
        <v>162</v>
      </c>
      <c r="H181" s="7">
        <f t="shared" si="29"/>
        <v>4</v>
      </c>
      <c r="I181" s="7">
        <f t="shared" si="30"/>
        <v>194</v>
      </c>
      <c r="J181" s="1">
        <f t="shared" si="31"/>
        <v>6</v>
      </c>
      <c r="K181" s="7">
        <f t="shared" si="32"/>
        <v>162</v>
      </c>
      <c r="L181" s="7">
        <f t="shared" si="33"/>
        <v>9</v>
      </c>
      <c r="M181" s="12">
        <f t="shared" si="34"/>
        <v>242</v>
      </c>
      <c r="N181" s="12">
        <f t="shared" si="35"/>
        <v>39</v>
      </c>
      <c r="O181" s="7">
        <f t="shared" si="36"/>
        <v>760</v>
      </c>
      <c r="P181" s="7">
        <f t="shared" si="37"/>
        <v>58</v>
      </c>
      <c r="Q181" s="7">
        <v>162</v>
      </c>
      <c r="R181" s="7">
        <v>4</v>
      </c>
      <c r="S181" s="7">
        <v>96</v>
      </c>
      <c r="T181" s="7">
        <v>896</v>
      </c>
      <c r="U181" s="5"/>
      <c r="V181" s="6" t="s">
        <v>88</v>
      </c>
      <c r="W181" s="6" t="s">
        <v>1214</v>
      </c>
      <c r="X181" s="7" t="s">
        <v>98</v>
      </c>
      <c r="Y181" s="7" t="s">
        <v>34</v>
      </c>
      <c r="Z181" s="7"/>
      <c r="AA181" s="7">
        <v>194</v>
      </c>
      <c r="AB181" s="1">
        <v>6</v>
      </c>
      <c r="AC181" s="1">
        <v>120</v>
      </c>
      <c r="AD181" s="7">
        <v>896</v>
      </c>
      <c r="AE181" s="56">
        <v>3.1342592592592596E-2</v>
      </c>
      <c r="AF181" s="6" t="s">
        <v>88</v>
      </c>
      <c r="AG181" s="6" t="s">
        <v>1214</v>
      </c>
      <c r="AH181" s="7" t="s">
        <v>98</v>
      </c>
      <c r="AI181" s="7" t="s">
        <v>34</v>
      </c>
      <c r="AJ181" s="7"/>
      <c r="AK181" s="7">
        <v>162</v>
      </c>
      <c r="AL181" s="7">
        <v>9</v>
      </c>
      <c r="AM181" s="7">
        <v>108</v>
      </c>
      <c r="AN181" s="7">
        <v>896</v>
      </c>
      <c r="AO181" s="11">
        <v>3.4305555555555554E-2</v>
      </c>
      <c r="AP181" s="6" t="s">
        <v>88</v>
      </c>
      <c r="AQ181" s="6" t="s">
        <v>1214</v>
      </c>
      <c r="AR181" s="7" t="s">
        <v>98</v>
      </c>
      <c r="AS181" s="7" t="s">
        <v>34</v>
      </c>
      <c r="AT181" s="7"/>
      <c r="AU181" s="12">
        <f>AU$440</f>
        <v>242</v>
      </c>
      <c r="AV181" s="12">
        <f>AV$443</f>
        <v>39</v>
      </c>
      <c r="AW181" s="12"/>
      <c r="AX181" s="12"/>
      <c r="AY181" s="59"/>
      <c r="AZ181" s="13" t="str">
        <f>$V181</f>
        <v>David</v>
      </c>
      <c r="BA181" s="13" t="str">
        <f>$W181</f>
        <v>Ivie</v>
      </c>
      <c r="BB181" s="12" t="str">
        <f>$X181</f>
        <v>V 60</v>
      </c>
      <c r="BC181" s="12" t="str">
        <f>$Y181</f>
        <v>GCR</v>
      </c>
      <c r="BD181" s="7"/>
      <c r="BE181" t="b">
        <f t="shared" si="38"/>
        <v>1</v>
      </c>
      <c r="BF181" t="b">
        <f t="shared" si="39"/>
        <v>1</v>
      </c>
      <c r="BG181" t="b">
        <f t="shared" si="40"/>
        <v>1</v>
      </c>
      <c r="BH181" t="b">
        <f t="shared" si="41"/>
        <v>1</v>
      </c>
    </row>
    <row r="182" spans="1:60" x14ac:dyDescent="0.3">
      <c r="A182">
        <v>179</v>
      </c>
      <c r="B182">
        <v>58</v>
      </c>
      <c r="C182" s="6" t="str">
        <f>$AF182</f>
        <v>Gavin</v>
      </c>
      <c r="D182" s="6" t="str">
        <f>$AG182</f>
        <v>Murrison</v>
      </c>
      <c r="E182" s="7" t="str">
        <f>$AH182</f>
        <v>V 40</v>
      </c>
      <c r="F182" s="7" t="str">
        <f>$AI182</f>
        <v>SAS</v>
      </c>
      <c r="G182" s="12">
        <f t="shared" si="28"/>
        <v>266</v>
      </c>
      <c r="H182" s="12">
        <f t="shared" si="29"/>
        <v>100</v>
      </c>
      <c r="I182" s="7">
        <f t="shared" si="30"/>
        <v>67</v>
      </c>
      <c r="J182" s="7">
        <f t="shared" si="31"/>
        <v>24</v>
      </c>
      <c r="K182" s="7">
        <f t="shared" si="32"/>
        <v>187</v>
      </c>
      <c r="L182" s="7">
        <f t="shared" si="33"/>
        <v>47</v>
      </c>
      <c r="M182" s="12">
        <f t="shared" si="34"/>
        <v>242</v>
      </c>
      <c r="N182" s="12">
        <f t="shared" si="35"/>
        <v>87</v>
      </c>
      <c r="O182" s="7">
        <f t="shared" si="36"/>
        <v>762</v>
      </c>
      <c r="P182" s="7">
        <f t="shared" si="37"/>
        <v>258</v>
      </c>
      <c r="Q182" s="12">
        <f>Q$440</f>
        <v>266</v>
      </c>
      <c r="R182" s="12">
        <f>R$441</f>
        <v>100</v>
      </c>
      <c r="S182" s="12"/>
      <c r="T182" s="12"/>
      <c r="U182" s="59"/>
      <c r="V182" s="13" t="str">
        <f>$AF182</f>
        <v>Gavin</v>
      </c>
      <c r="W182" s="13" t="str">
        <f>$AG182</f>
        <v>Murrison</v>
      </c>
      <c r="X182" s="12" t="str">
        <f>$AH182</f>
        <v>V 40</v>
      </c>
      <c r="Y182" s="12" t="str">
        <f>$AI182</f>
        <v>SAS</v>
      </c>
      <c r="Z182" s="7"/>
      <c r="AA182" s="7">
        <v>67</v>
      </c>
      <c r="AB182" s="7">
        <v>24</v>
      </c>
      <c r="AC182" s="1">
        <v>32</v>
      </c>
      <c r="AD182" s="7">
        <v>83</v>
      </c>
      <c r="AE182" s="56">
        <v>2.5925925925925925E-2</v>
      </c>
      <c r="AF182" s="6" t="s">
        <v>871</v>
      </c>
      <c r="AG182" s="6" t="s">
        <v>1134</v>
      </c>
      <c r="AH182" s="7" t="s">
        <v>17</v>
      </c>
      <c r="AI182" s="7" t="s">
        <v>555</v>
      </c>
      <c r="AJ182" s="7"/>
      <c r="AK182" s="7">
        <v>187</v>
      </c>
      <c r="AL182" s="7">
        <v>47</v>
      </c>
      <c r="AM182" s="7">
        <v>130</v>
      </c>
      <c r="AN182" s="7">
        <v>129</v>
      </c>
      <c r="AO182" s="11">
        <v>3.6770833333333336E-2</v>
      </c>
      <c r="AP182" s="6" t="s">
        <v>127</v>
      </c>
      <c r="AQ182" s="6" t="s">
        <v>1746</v>
      </c>
      <c r="AR182" s="7" t="s">
        <v>57</v>
      </c>
      <c r="AS182" s="7" t="s">
        <v>555</v>
      </c>
      <c r="AT182" s="7"/>
      <c r="AU182" s="12">
        <f>AU$440</f>
        <v>242</v>
      </c>
      <c r="AV182" s="12">
        <f>AV$441</f>
        <v>87</v>
      </c>
      <c r="AW182" s="12"/>
      <c r="AX182" s="12"/>
      <c r="AY182" s="59"/>
      <c r="AZ182" s="13" t="str">
        <f>$V182</f>
        <v>Gavin</v>
      </c>
      <c r="BA182" s="13" t="str">
        <f>$W182</f>
        <v>Murrison</v>
      </c>
      <c r="BB182" s="12" t="str">
        <f>$X182</f>
        <v>V 40</v>
      </c>
      <c r="BC182" s="12" t="str">
        <f>$Y182</f>
        <v>SAS</v>
      </c>
      <c r="BD182" s="7"/>
      <c r="BE182" t="b">
        <f t="shared" si="38"/>
        <v>1</v>
      </c>
      <c r="BF182" t="b">
        <f t="shared" si="39"/>
        <v>1</v>
      </c>
      <c r="BG182" t="b">
        <f t="shared" si="40"/>
        <v>1</v>
      </c>
      <c r="BH182" t="b">
        <f t="shared" si="41"/>
        <v>1</v>
      </c>
    </row>
    <row r="183" spans="1:60" x14ac:dyDescent="0.3">
      <c r="A183">
        <v>180</v>
      </c>
      <c r="B183">
        <v>38</v>
      </c>
      <c r="C183" s="6" t="s">
        <v>1210</v>
      </c>
      <c r="D183" s="6" t="s">
        <v>1222</v>
      </c>
      <c r="E183" s="7" t="s">
        <v>57</v>
      </c>
      <c r="F183" s="7" t="s">
        <v>34</v>
      </c>
      <c r="G183" s="7">
        <f t="shared" si="28"/>
        <v>194</v>
      </c>
      <c r="H183" s="7">
        <f t="shared" si="29"/>
        <v>43</v>
      </c>
      <c r="I183" s="7">
        <f t="shared" si="30"/>
        <v>214</v>
      </c>
      <c r="J183" s="1">
        <f t="shared" si="31"/>
        <v>51</v>
      </c>
      <c r="K183" s="7">
        <f t="shared" si="32"/>
        <v>179</v>
      </c>
      <c r="L183" s="7">
        <f t="shared" si="33"/>
        <v>45</v>
      </c>
      <c r="M183" s="7">
        <f t="shared" si="34"/>
        <v>180</v>
      </c>
      <c r="N183" s="7">
        <f t="shared" si="35"/>
        <v>44</v>
      </c>
      <c r="O183" s="7">
        <f t="shared" si="36"/>
        <v>767</v>
      </c>
      <c r="P183" s="7">
        <f t="shared" si="37"/>
        <v>183</v>
      </c>
      <c r="Q183" s="7">
        <v>194</v>
      </c>
      <c r="R183" s="7">
        <v>43</v>
      </c>
      <c r="S183" s="7">
        <v>124</v>
      </c>
      <c r="T183" s="7">
        <v>846</v>
      </c>
      <c r="U183" s="5"/>
      <c r="V183" s="6" t="s">
        <v>1210</v>
      </c>
      <c r="W183" s="6" t="s">
        <v>1222</v>
      </c>
      <c r="X183" s="7" t="s">
        <v>57</v>
      </c>
      <c r="Y183" s="7" t="s">
        <v>34</v>
      </c>
      <c r="Z183" s="7"/>
      <c r="AA183" s="7">
        <v>214</v>
      </c>
      <c r="AB183" s="1">
        <v>51</v>
      </c>
      <c r="AC183" s="7">
        <v>136</v>
      </c>
      <c r="AD183" s="7">
        <v>846</v>
      </c>
      <c r="AE183" s="56">
        <v>3.2939814814814811E-2</v>
      </c>
      <c r="AF183" s="6" t="s">
        <v>1210</v>
      </c>
      <c r="AG183" s="6" t="s">
        <v>1222</v>
      </c>
      <c r="AH183" s="7" t="s">
        <v>57</v>
      </c>
      <c r="AI183" s="7" t="s">
        <v>34</v>
      </c>
      <c r="AJ183" s="7"/>
      <c r="AK183" s="7">
        <v>179</v>
      </c>
      <c r="AL183" s="7">
        <v>45</v>
      </c>
      <c r="AM183" s="7">
        <v>122</v>
      </c>
      <c r="AN183" s="7">
        <v>846</v>
      </c>
      <c r="AO183" s="11">
        <v>3.6006944444444446E-2</v>
      </c>
      <c r="AP183" s="6" t="s">
        <v>1210</v>
      </c>
      <c r="AQ183" s="6" t="s">
        <v>1222</v>
      </c>
      <c r="AR183" s="7" t="s">
        <v>57</v>
      </c>
      <c r="AS183" s="7" t="s">
        <v>34</v>
      </c>
      <c r="AT183" s="7"/>
      <c r="AU183" s="7">
        <v>180</v>
      </c>
      <c r="AV183" s="7">
        <v>44</v>
      </c>
      <c r="AW183" s="7">
        <v>123</v>
      </c>
      <c r="AX183" s="7">
        <v>846</v>
      </c>
      <c r="AY183" s="11">
        <v>3.3715277777777775E-2</v>
      </c>
      <c r="AZ183" s="6" t="s">
        <v>1210</v>
      </c>
      <c r="BA183" s="6" t="s">
        <v>1222</v>
      </c>
      <c r="BB183" s="7" t="s">
        <v>57</v>
      </c>
      <c r="BC183" s="7" t="s">
        <v>34</v>
      </c>
      <c r="BD183" s="7"/>
      <c r="BE183" t="b">
        <f t="shared" si="38"/>
        <v>1</v>
      </c>
      <c r="BF183" t="b">
        <f t="shared" si="39"/>
        <v>1</v>
      </c>
      <c r="BG183" t="b">
        <f t="shared" si="40"/>
        <v>1</v>
      </c>
      <c r="BH183" t="b">
        <f t="shared" si="41"/>
        <v>1</v>
      </c>
    </row>
    <row r="184" spans="1:60" x14ac:dyDescent="0.3">
      <c r="A184">
        <v>180</v>
      </c>
      <c r="B184">
        <v>73</v>
      </c>
      <c r="C184" s="6" t="str">
        <f>$AF184</f>
        <v>Kai</v>
      </c>
      <c r="D184" s="6" t="str">
        <f>$AG184</f>
        <v>Wong</v>
      </c>
      <c r="E184" s="7" t="str">
        <f>$AH184</f>
        <v>V 40</v>
      </c>
      <c r="F184" s="7" t="str">
        <f>$AI184</f>
        <v>TPK</v>
      </c>
      <c r="G184" s="12">
        <f t="shared" si="28"/>
        <v>266</v>
      </c>
      <c r="H184" s="12">
        <f t="shared" si="29"/>
        <v>100</v>
      </c>
      <c r="I184" s="7">
        <f t="shared" si="30"/>
        <v>198</v>
      </c>
      <c r="J184" s="1">
        <f t="shared" si="31"/>
        <v>71</v>
      </c>
      <c r="K184" s="7">
        <f t="shared" si="32"/>
        <v>155</v>
      </c>
      <c r="L184" s="7">
        <f t="shared" si="33"/>
        <v>57</v>
      </c>
      <c r="M184" s="7">
        <f t="shared" si="34"/>
        <v>148</v>
      </c>
      <c r="N184" s="7">
        <f t="shared" si="35"/>
        <v>59</v>
      </c>
      <c r="O184" s="7">
        <f t="shared" si="36"/>
        <v>767</v>
      </c>
      <c r="P184" s="7">
        <f t="shared" si="37"/>
        <v>287</v>
      </c>
      <c r="Q184" s="12">
        <f>Q$440</f>
        <v>266</v>
      </c>
      <c r="R184" s="12">
        <f>R$441</f>
        <v>100</v>
      </c>
      <c r="S184" s="12"/>
      <c r="T184" s="12"/>
      <c r="U184" s="59"/>
      <c r="V184" s="13" t="str">
        <f>$AF184</f>
        <v>Kai</v>
      </c>
      <c r="W184" s="13" t="str">
        <f>$AG184</f>
        <v>Wong</v>
      </c>
      <c r="X184" s="12" t="str">
        <f>$AH184</f>
        <v>V 40</v>
      </c>
      <c r="Y184" s="12" t="str">
        <f>$AI184</f>
        <v>TPK</v>
      </c>
      <c r="Z184" s="7"/>
      <c r="AA184" s="7">
        <v>198</v>
      </c>
      <c r="AB184" s="1">
        <v>71</v>
      </c>
      <c r="AC184" s="1">
        <v>123</v>
      </c>
      <c r="AD184" s="7">
        <v>427</v>
      </c>
      <c r="AE184" s="56">
        <v>3.1863425925925927E-2</v>
      </c>
      <c r="AF184" s="6" t="s">
        <v>666</v>
      </c>
      <c r="AG184" s="6" t="s">
        <v>667</v>
      </c>
      <c r="AH184" s="7" t="s">
        <v>17</v>
      </c>
      <c r="AI184" s="7" t="s">
        <v>552</v>
      </c>
      <c r="AJ184" s="7"/>
      <c r="AK184" s="7">
        <v>155</v>
      </c>
      <c r="AL184" s="7">
        <v>57</v>
      </c>
      <c r="AM184" s="7">
        <v>101</v>
      </c>
      <c r="AN184" s="7">
        <v>427</v>
      </c>
      <c r="AO184" s="11">
        <v>3.3877314814814811E-2</v>
      </c>
      <c r="AP184" s="6" t="s">
        <v>666</v>
      </c>
      <c r="AQ184" s="6" t="s">
        <v>667</v>
      </c>
      <c r="AR184" s="7" t="s">
        <v>17</v>
      </c>
      <c r="AS184" s="7" t="s">
        <v>552</v>
      </c>
      <c r="AT184" s="7"/>
      <c r="AU184" s="7">
        <v>148</v>
      </c>
      <c r="AV184" s="7">
        <v>59</v>
      </c>
      <c r="AW184" s="7">
        <v>96</v>
      </c>
      <c r="AX184" s="7">
        <v>427</v>
      </c>
      <c r="AY184" s="11">
        <v>3.1192129629629629E-2</v>
      </c>
      <c r="AZ184" s="6" t="s">
        <v>666</v>
      </c>
      <c r="BA184" s="6" t="s">
        <v>667</v>
      </c>
      <c r="BB184" s="7" t="s">
        <v>17</v>
      </c>
      <c r="BC184" s="7" t="s">
        <v>552</v>
      </c>
      <c r="BD184" s="7"/>
      <c r="BE184" t="b">
        <f t="shared" si="38"/>
        <v>1</v>
      </c>
      <c r="BF184" t="b">
        <f t="shared" si="39"/>
        <v>1</v>
      </c>
      <c r="BG184" t="b">
        <f t="shared" si="40"/>
        <v>1</v>
      </c>
      <c r="BH184" t="b">
        <f t="shared" si="41"/>
        <v>1</v>
      </c>
    </row>
    <row r="185" spans="1:60" x14ac:dyDescent="0.3">
      <c r="A185">
        <v>182</v>
      </c>
      <c r="B185">
        <v>69</v>
      </c>
      <c r="C185" s="6" t="str">
        <f>$AF185</f>
        <v>Mike</v>
      </c>
      <c r="D185" s="6" t="str">
        <f>$AG185</f>
        <v>Phillips</v>
      </c>
      <c r="E185" s="7" t="str">
        <f>$AH185</f>
        <v>V 40</v>
      </c>
      <c r="F185" s="7" t="str">
        <f>$AI185</f>
        <v>NHRR</v>
      </c>
      <c r="G185" s="12">
        <f t="shared" si="28"/>
        <v>266</v>
      </c>
      <c r="H185" s="12">
        <f t="shared" si="29"/>
        <v>100</v>
      </c>
      <c r="I185" s="7">
        <f t="shared" si="30"/>
        <v>143</v>
      </c>
      <c r="J185" s="7">
        <f t="shared" si="31"/>
        <v>52</v>
      </c>
      <c r="K185" s="12">
        <f t="shared" si="32"/>
        <v>248</v>
      </c>
      <c r="L185" s="12">
        <f t="shared" si="33"/>
        <v>89</v>
      </c>
      <c r="M185" s="7">
        <f t="shared" si="34"/>
        <v>111</v>
      </c>
      <c r="N185" s="7">
        <f t="shared" si="35"/>
        <v>43</v>
      </c>
      <c r="O185" s="7">
        <f t="shared" si="36"/>
        <v>768</v>
      </c>
      <c r="P185" s="7">
        <f t="shared" si="37"/>
        <v>284</v>
      </c>
      <c r="Q185" s="12">
        <f>Q$440</f>
        <v>266</v>
      </c>
      <c r="R185" s="12">
        <f>R$441</f>
        <v>100</v>
      </c>
      <c r="S185" s="12"/>
      <c r="T185" s="12"/>
      <c r="U185" s="59"/>
      <c r="V185" s="13" t="str">
        <f>$AF185</f>
        <v>Mike</v>
      </c>
      <c r="W185" s="13" t="str">
        <f>$AG185</f>
        <v>Phillips</v>
      </c>
      <c r="X185" s="12" t="str">
        <f>$AH185</f>
        <v>V 40</v>
      </c>
      <c r="Y185" s="12" t="str">
        <f>$AI185</f>
        <v>NHRR</v>
      </c>
      <c r="Z185" s="7"/>
      <c r="AA185" s="7">
        <v>143</v>
      </c>
      <c r="AB185" s="7">
        <v>52</v>
      </c>
      <c r="AC185" s="1">
        <v>80</v>
      </c>
      <c r="AD185" s="7">
        <v>545</v>
      </c>
      <c r="AE185" s="56">
        <v>2.9328703703703704E-2</v>
      </c>
      <c r="AF185" s="6" t="s">
        <v>145</v>
      </c>
      <c r="AG185" s="6" t="s">
        <v>648</v>
      </c>
      <c r="AH185" s="7" t="s">
        <v>17</v>
      </c>
      <c r="AI185" s="7" t="s">
        <v>550</v>
      </c>
      <c r="AJ185" s="7"/>
      <c r="AK185" s="12">
        <f>AK$440</f>
        <v>248</v>
      </c>
      <c r="AL185" s="12">
        <f>AL$441</f>
        <v>89</v>
      </c>
      <c r="AM185" s="12"/>
      <c r="AN185" s="12"/>
      <c r="AO185" s="59"/>
      <c r="AP185" s="13" t="str">
        <f>$V185</f>
        <v>Mike</v>
      </c>
      <c r="AQ185" s="13" t="str">
        <f>$W185</f>
        <v>Phillips</v>
      </c>
      <c r="AR185" s="12" t="str">
        <f>$X185</f>
        <v>V 40</v>
      </c>
      <c r="AS185" s="12" t="str">
        <f>$Y185</f>
        <v>NHRR</v>
      </c>
      <c r="AT185" s="7"/>
      <c r="AU185" s="7">
        <v>111</v>
      </c>
      <c r="AV185" s="7">
        <v>43</v>
      </c>
      <c r="AW185" s="7">
        <v>65</v>
      </c>
      <c r="AX185" s="7">
        <v>545</v>
      </c>
      <c r="AY185" s="11">
        <v>2.9247685185185186E-2</v>
      </c>
      <c r="AZ185" s="6" t="s">
        <v>145</v>
      </c>
      <c r="BA185" s="6" t="s">
        <v>648</v>
      </c>
      <c r="BB185" s="7" t="s">
        <v>17</v>
      </c>
      <c r="BC185" s="7" t="s">
        <v>550</v>
      </c>
      <c r="BD185" s="7"/>
      <c r="BE185" t="b">
        <f t="shared" si="38"/>
        <v>1</v>
      </c>
      <c r="BF185" t="b">
        <f t="shared" si="39"/>
        <v>1</v>
      </c>
      <c r="BG185" t="b">
        <f t="shared" si="40"/>
        <v>1</v>
      </c>
      <c r="BH185" t="b">
        <f t="shared" si="41"/>
        <v>1</v>
      </c>
    </row>
    <row r="186" spans="1:60" x14ac:dyDescent="0.3">
      <c r="A186">
        <v>183</v>
      </c>
      <c r="B186">
        <v>57</v>
      </c>
      <c r="C186" s="6" t="str">
        <f>$AF186</f>
        <v>Andrew</v>
      </c>
      <c r="D186" s="6" t="str">
        <f>$AG186</f>
        <v>Leach</v>
      </c>
      <c r="E186" s="7" t="str">
        <f>$AH186</f>
        <v>V 50</v>
      </c>
      <c r="F186" s="7" t="str">
        <f>$AI186</f>
        <v>NHRR</v>
      </c>
      <c r="G186" s="12">
        <f t="shared" si="28"/>
        <v>266</v>
      </c>
      <c r="H186" s="12">
        <f t="shared" si="29"/>
        <v>76</v>
      </c>
      <c r="I186" s="7">
        <f t="shared" si="30"/>
        <v>13</v>
      </c>
      <c r="J186" s="1">
        <f t="shared" si="31"/>
        <v>1</v>
      </c>
      <c r="K186" s="12">
        <f t="shared" si="32"/>
        <v>248</v>
      </c>
      <c r="L186" s="12">
        <f t="shared" si="33"/>
        <v>77</v>
      </c>
      <c r="M186" s="12">
        <f t="shared" si="34"/>
        <v>242</v>
      </c>
      <c r="N186" s="12">
        <f t="shared" si="35"/>
        <v>69</v>
      </c>
      <c r="O186" s="7">
        <f t="shared" si="36"/>
        <v>769</v>
      </c>
      <c r="P186" s="7">
        <f t="shared" si="37"/>
        <v>223</v>
      </c>
      <c r="Q186" s="12">
        <f>Q$440</f>
        <v>266</v>
      </c>
      <c r="R186" s="12">
        <f>R$442</f>
        <v>76</v>
      </c>
      <c r="S186" s="12"/>
      <c r="T186" s="12"/>
      <c r="U186" s="59"/>
      <c r="V186" s="13" t="str">
        <f>$AF186</f>
        <v>Andrew</v>
      </c>
      <c r="W186" s="13" t="str">
        <f>$AG186</f>
        <v>Leach</v>
      </c>
      <c r="X186" s="12" t="str">
        <f>$AH186</f>
        <v>V 50</v>
      </c>
      <c r="Y186" s="12" t="str">
        <f>$AI186</f>
        <v>NHRR</v>
      </c>
      <c r="Z186" s="7"/>
      <c r="AA186" s="7">
        <v>13</v>
      </c>
      <c r="AB186" s="1">
        <v>1</v>
      </c>
      <c r="AC186" s="1">
        <v>3</v>
      </c>
      <c r="AD186" s="7">
        <v>577</v>
      </c>
      <c r="AE186" s="56">
        <v>2.3645833333333331E-2</v>
      </c>
      <c r="AF186" s="6" t="s">
        <v>134</v>
      </c>
      <c r="AG186" s="6" t="s">
        <v>680</v>
      </c>
      <c r="AH186" s="7" t="s">
        <v>57</v>
      </c>
      <c r="AI186" s="7" t="s">
        <v>550</v>
      </c>
      <c r="AJ186" s="7"/>
      <c r="AK186" s="12">
        <f>AK$440</f>
        <v>248</v>
      </c>
      <c r="AL186" s="12">
        <f>AL$442</f>
        <v>77</v>
      </c>
      <c r="AM186" s="12"/>
      <c r="AN186" s="12"/>
      <c r="AO186" s="59"/>
      <c r="AP186" s="13" t="str">
        <f>$V186</f>
        <v>Andrew</v>
      </c>
      <c r="AQ186" s="13" t="str">
        <f>$W186</f>
        <v>Leach</v>
      </c>
      <c r="AR186" s="12" t="str">
        <f>$X186</f>
        <v>V 50</v>
      </c>
      <c r="AS186" s="12" t="str">
        <f>$Y186</f>
        <v>NHRR</v>
      </c>
      <c r="AT186" s="7"/>
      <c r="AU186" s="12">
        <f>AU$440</f>
        <v>242</v>
      </c>
      <c r="AV186" s="12">
        <f>AV$442</f>
        <v>69</v>
      </c>
      <c r="AW186" s="12"/>
      <c r="AX186" s="12"/>
      <c r="AY186" s="59"/>
      <c r="AZ186" s="13" t="str">
        <f>$V186</f>
        <v>Andrew</v>
      </c>
      <c r="BA186" s="13" t="str">
        <f>$W186</f>
        <v>Leach</v>
      </c>
      <c r="BB186" s="12" t="str">
        <f>$X186</f>
        <v>V 50</v>
      </c>
      <c r="BC186" s="12" t="str">
        <f>$Y186</f>
        <v>NHRR</v>
      </c>
      <c r="BD186" s="7"/>
      <c r="BE186" t="b">
        <f t="shared" si="38"/>
        <v>1</v>
      </c>
      <c r="BF186" t="b">
        <f t="shared" si="39"/>
        <v>1</v>
      </c>
      <c r="BG186" t="b">
        <f t="shared" si="40"/>
        <v>1</v>
      </c>
      <c r="BH186" t="b">
        <f t="shared" si="41"/>
        <v>1</v>
      </c>
    </row>
    <row r="187" spans="1:60" x14ac:dyDescent="0.3">
      <c r="A187">
        <v>184</v>
      </c>
      <c r="B187">
        <v>74</v>
      </c>
      <c r="C187" s="6" t="s">
        <v>671</v>
      </c>
      <c r="D187" s="6" t="s">
        <v>677</v>
      </c>
      <c r="E187" s="7" t="s">
        <v>17</v>
      </c>
      <c r="F187" s="7" t="s">
        <v>555</v>
      </c>
      <c r="G187" s="7">
        <f t="shared" si="28"/>
        <v>202</v>
      </c>
      <c r="H187" s="7">
        <f t="shared" si="29"/>
        <v>77</v>
      </c>
      <c r="I187" s="7">
        <f t="shared" si="30"/>
        <v>215</v>
      </c>
      <c r="J187" s="7">
        <f t="shared" si="31"/>
        <v>76</v>
      </c>
      <c r="K187" s="7">
        <f t="shared" si="32"/>
        <v>184</v>
      </c>
      <c r="L187" s="7">
        <f t="shared" si="33"/>
        <v>70</v>
      </c>
      <c r="M187" s="7">
        <f t="shared" si="34"/>
        <v>169</v>
      </c>
      <c r="N187" s="7">
        <f t="shared" si="35"/>
        <v>65</v>
      </c>
      <c r="O187" s="7">
        <f t="shared" si="36"/>
        <v>770</v>
      </c>
      <c r="P187" s="7">
        <f t="shared" si="37"/>
        <v>288</v>
      </c>
      <c r="Q187" s="7">
        <v>202</v>
      </c>
      <c r="R187" s="7">
        <v>77</v>
      </c>
      <c r="S187" s="7">
        <v>131</v>
      </c>
      <c r="T187" s="7">
        <v>112</v>
      </c>
      <c r="U187" s="5"/>
      <c r="V187" s="6" t="s">
        <v>671</v>
      </c>
      <c r="W187" s="6" t="s">
        <v>677</v>
      </c>
      <c r="X187" s="7" t="s">
        <v>17</v>
      </c>
      <c r="Y187" s="7" t="s">
        <v>555</v>
      </c>
      <c r="Z187" s="7"/>
      <c r="AA187" s="7">
        <v>215</v>
      </c>
      <c r="AB187" s="7">
        <v>76</v>
      </c>
      <c r="AC187" s="1">
        <v>137</v>
      </c>
      <c r="AD187" s="7">
        <v>112</v>
      </c>
      <c r="AE187" s="56">
        <v>3.2962962962962965E-2</v>
      </c>
      <c r="AF187" s="6" t="s">
        <v>671</v>
      </c>
      <c r="AG187" s="6" t="s">
        <v>677</v>
      </c>
      <c r="AH187" s="7" t="s">
        <v>17</v>
      </c>
      <c r="AI187" s="7" t="s">
        <v>555</v>
      </c>
      <c r="AJ187" s="7"/>
      <c r="AK187" s="7">
        <v>184</v>
      </c>
      <c r="AL187" s="7">
        <v>70</v>
      </c>
      <c r="AM187" s="7">
        <v>127</v>
      </c>
      <c r="AN187" s="7">
        <v>112</v>
      </c>
      <c r="AO187" s="11">
        <v>3.6377314814814814E-2</v>
      </c>
      <c r="AP187" s="6" t="s">
        <v>671</v>
      </c>
      <c r="AQ187" s="6" t="s">
        <v>677</v>
      </c>
      <c r="AR187" s="7" t="s">
        <v>17</v>
      </c>
      <c r="AS187" s="7" t="s">
        <v>555</v>
      </c>
      <c r="AT187" s="7"/>
      <c r="AU187" s="7">
        <v>169</v>
      </c>
      <c r="AV187" s="7">
        <v>65</v>
      </c>
      <c r="AW187" s="7">
        <v>114</v>
      </c>
      <c r="AX187" s="7">
        <v>112</v>
      </c>
      <c r="AY187" s="11">
        <v>3.3101851851851855E-2</v>
      </c>
      <c r="AZ187" s="6" t="s">
        <v>671</v>
      </c>
      <c r="BA187" s="6" t="s">
        <v>677</v>
      </c>
      <c r="BB187" s="7" t="s">
        <v>17</v>
      </c>
      <c r="BC187" s="7" t="s">
        <v>555</v>
      </c>
      <c r="BD187" s="7"/>
      <c r="BE187" t="b">
        <f t="shared" si="38"/>
        <v>1</v>
      </c>
      <c r="BF187" t="b">
        <f t="shared" si="39"/>
        <v>1</v>
      </c>
      <c r="BG187" t="b">
        <f t="shared" si="40"/>
        <v>1</v>
      </c>
      <c r="BH187" t="b">
        <f t="shared" si="41"/>
        <v>1</v>
      </c>
    </row>
    <row r="188" spans="1:60" x14ac:dyDescent="0.3">
      <c r="A188">
        <v>184</v>
      </c>
      <c r="B188">
        <v>65</v>
      </c>
      <c r="C188" s="6" t="str">
        <f>$AF188</f>
        <v>Phillip</v>
      </c>
      <c r="D188" s="6" t="str">
        <f>$AG188</f>
        <v>Evans</v>
      </c>
      <c r="E188" s="7" t="str">
        <f>$AH188</f>
        <v>V 40</v>
      </c>
      <c r="F188" s="7" t="str">
        <f>$AI188</f>
        <v>SAS</v>
      </c>
      <c r="G188" s="12">
        <f t="shared" si="28"/>
        <v>266</v>
      </c>
      <c r="H188" s="12">
        <f t="shared" si="29"/>
        <v>100</v>
      </c>
      <c r="I188" s="7">
        <f t="shared" si="30"/>
        <v>14</v>
      </c>
      <c r="J188" s="7">
        <f t="shared" si="31"/>
        <v>3</v>
      </c>
      <c r="K188" s="12">
        <f t="shared" si="32"/>
        <v>248</v>
      </c>
      <c r="L188" s="12">
        <f t="shared" si="33"/>
        <v>89</v>
      </c>
      <c r="M188" s="12">
        <f t="shared" si="34"/>
        <v>242</v>
      </c>
      <c r="N188" s="12">
        <f t="shared" si="35"/>
        <v>87</v>
      </c>
      <c r="O188" s="7">
        <f t="shared" si="36"/>
        <v>770</v>
      </c>
      <c r="P188" s="7">
        <f t="shared" si="37"/>
        <v>279</v>
      </c>
      <c r="Q188" s="12">
        <f>Q$440</f>
        <v>266</v>
      </c>
      <c r="R188" s="12">
        <f>R$441</f>
        <v>100</v>
      </c>
      <c r="S188" s="12"/>
      <c r="T188" s="12"/>
      <c r="U188" s="59"/>
      <c r="V188" s="13" t="str">
        <f>$AF188</f>
        <v>Phillip</v>
      </c>
      <c r="W188" s="13" t="str">
        <f>$AG188</f>
        <v>Evans</v>
      </c>
      <c r="X188" s="12" t="str">
        <f>$AH188</f>
        <v>V 40</v>
      </c>
      <c r="Y188" s="12" t="str">
        <f>$AI188</f>
        <v>SAS</v>
      </c>
      <c r="Z188" s="7"/>
      <c r="AA188" s="7">
        <v>14</v>
      </c>
      <c r="AB188" s="7">
        <v>3</v>
      </c>
      <c r="AC188" s="7">
        <v>4</v>
      </c>
      <c r="AD188" s="7">
        <v>3</v>
      </c>
      <c r="AE188" s="56">
        <v>2.3657407407407408E-2</v>
      </c>
      <c r="AF188" s="6" t="s">
        <v>565</v>
      </c>
      <c r="AG188" s="6" t="s">
        <v>282</v>
      </c>
      <c r="AH188" s="7" t="s">
        <v>17</v>
      </c>
      <c r="AI188" s="7" t="s">
        <v>555</v>
      </c>
      <c r="AJ188" s="7"/>
      <c r="AK188" s="12">
        <f>AK$440</f>
        <v>248</v>
      </c>
      <c r="AL188" s="12">
        <f>AL$441</f>
        <v>89</v>
      </c>
      <c r="AM188" s="12"/>
      <c r="AN188" s="12"/>
      <c r="AO188" s="59"/>
      <c r="AP188" s="13" t="str">
        <f>$V188</f>
        <v>Phillip</v>
      </c>
      <c r="AQ188" s="13" t="str">
        <f>$W188</f>
        <v>Evans</v>
      </c>
      <c r="AR188" s="12" t="str">
        <f>$X188</f>
        <v>V 40</v>
      </c>
      <c r="AS188" s="12" t="str">
        <f>$Y188</f>
        <v>SAS</v>
      </c>
      <c r="AT188" s="7"/>
      <c r="AU188" s="12">
        <f>AU$440</f>
        <v>242</v>
      </c>
      <c r="AV188" s="12">
        <f>AV$441</f>
        <v>87</v>
      </c>
      <c r="AW188" s="12"/>
      <c r="AX188" s="12"/>
      <c r="AY188" s="59"/>
      <c r="AZ188" s="13" t="str">
        <f>$V188</f>
        <v>Phillip</v>
      </c>
      <c r="BA188" s="13" t="str">
        <f>$W188</f>
        <v>Evans</v>
      </c>
      <c r="BB188" s="12" t="str">
        <f>$X188</f>
        <v>V 40</v>
      </c>
      <c r="BC188" s="12" t="str">
        <f>$Y188</f>
        <v>SAS</v>
      </c>
      <c r="BD188" s="7"/>
      <c r="BE188" t="b">
        <f t="shared" si="38"/>
        <v>1</v>
      </c>
      <c r="BF188" t="b">
        <f t="shared" si="39"/>
        <v>1</v>
      </c>
      <c r="BG188" t="b">
        <f t="shared" si="40"/>
        <v>1</v>
      </c>
      <c r="BH188" t="b">
        <f t="shared" si="41"/>
        <v>1</v>
      </c>
    </row>
    <row r="189" spans="1:60" x14ac:dyDescent="0.3">
      <c r="A189">
        <v>186</v>
      </c>
      <c r="C189" s="6" t="s">
        <v>32</v>
      </c>
      <c r="D189" s="6" t="s">
        <v>256</v>
      </c>
      <c r="E189" s="7" t="s">
        <v>10</v>
      </c>
      <c r="F189" s="7" t="s">
        <v>34</v>
      </c>
      <c r="G189" s="7">
        <f t="shared" si="28"/>
        <v>166</v>
      </c>
      <c r="H189" s="7">
        <f t="shared" si="29"/>
        <v>0</v>
      </c>
      <c r="I189" s="7">
        <f t="shared" si="30"/>
        <v>195</v>
      </c>
      <c r="J189" s="1">
        <f t="shared" si="31"/>
        <v>0</v>
      </c>
      <c r="K189" s="12">
        <f t="shared" si="32"/>
        <v>248</v>
      </c>
      <c r="L189" s="12">
        <f t="shared" si="33"/>
        <v>0</v>
      </c>
      <c r="M189" s="7">
        <f t="shared" si="34"/>
        <v>162</v>
      </c>
      <c r="N189" s="7">
        <f t="shared" si="35"/>
        <v>0</v>
      </c>
      <c r="O189" s="7">
        <f t="shared" si="36"/>
        <v>771</v>
      </c>
      <c r="P189" s="7">
        <f t="shared" si="37"/>
        <v>0</v>
      </c>
      <c r="Q189" s="7">
        <v>166</v>
      </c>
      <c r="R189" s="7"/>
      <c r="S189" s="7"/>
      <c r="T189" s="7">
        <v>853</v>
      </c>
      <c r="U189" s="54" t="s">
        <v>1216</v>
      </c>
      <c r="V189" s="6" t="s">
        <v>32</v>
      </c>
      <c r="W189" s="6" t="s">
        <v>256</v>
      </c>
      <c r="X189" s="7" t="s">
        <v>10</v>
      </c>
      <c r="Y189" s="7" t="s">
        <v>34</v>
      </c>
      <c r="Z189" s="7"/>
      <c r="AA189" s="7">
        <v>195</v>
      </c>
      <c r="AB189" s="1"/>
      <c r="AC189" s="1"/>
      <c r="AD189" s="7">
        <v>853</v>
      </c>
      <c r="AE189" s="56">
        <v>3.1354166666666662E-2</v>
      </c>
      <c r="AF189" s="6" t="s">
        <v>32</v>
      </c>
      <c r="AG189" s="6" t="s">
        <v>256</v>
      </c>
      <c r="AH189" s="7" t="s">
        <v>10</v>
      </c>
      <c r="AI189" s="7" t="s">
        <v>34</v>
      </c>
      <c r="AJ189" s="7"/>
      <c r="AK189" s="12">
        <f>AK$440</f>
        <v>248</v>
      </c>
      <c r="AL189" s="12"/>
      <c r="AM189" s="12"/>
      <c r="AN189" s="12"/>
      <c r="AO189" s="59"/>
      <c r="AP189" s="13" t="str">
        <f>$V189</f>
        <v>Daniel</v>
      </c>
      <c r="AQ189" s="13" t="str">
        <f>$W189</f>
        <v>Ashcroft</v>
      </c>
      <c r="AR189" s="12" t="str">
        <f>$X189</f>
        <v>S</v>
      </c>
      <c r="AS189" s="12" t="str">
        <f>$Y189</f>
        <v>GCR</v>
      </c>
      <c r="AT189" s="7"/>
      <c r="AU189" s="7">
        <v>162</v>
      </c>
      <c r="AV189" s="7"/>
      <c r="AW189" s="7"/>
      <c r="AX189" s="7">
        <v>853</v>
      </c>
      <c r="AY189" s="11">
        <v>3.2256944444444442E-2</v>
      </c>
      <c r="AZ189" s="6" t="s">
        <v>32</v>
      </c>
      <c r="BA189" s="6" t="s">
        <v>256</v>
      </c>
      <c r="BB189" s="7" t="s">
        <v>10</v>
      </c>
      <c r="BC189" s="7" t="s">
        <v>34</v>
      </c>
      <c r="BD189" s="7"/>
      <c r="BE189" t="b">
        <f t="shared" si="38"/>
        <v>1</v>
      </c>
      <c r="BF189" t="b">
        <f t="shared" si="39"/>
        <v>1</v>
      </c>
      <c r="BG189" t="b">
        <f t="shared" si="40"/>
        <v>1</v>
      </c>
      <c r="BH189" t="b">
        <f t="shared" si="41"/>
        <v>1</v>
      </c>
    </row>
    <row r="190" spans="1:60" x14ac:dyDescent="0.3">
      <c r="A190">
        <v>187</v>
      </c>
      <c r="B190">
        <v>70</v>
      </c>
      <c r="C190" s="6" t="s">
        <v>232</v>
      </c>
      <c r="D190" s="6" t="s">
        <v>1218</v>
      </c>
      <c r="E190" s="7" t="s">
        <v>17</v>
      </c>
      <c r="F190" s="7" t="s">
        <v>557</v>
      </c>
      <c r="G190" s="7">
        <f t="shared" si="28"/>
        <v>173</v>
      </c>
      <c r="H190" s="7">
        <f t="shared" si="29"/>
        <v>68</v>
      </c>
      <c r="I190" s="7">
        <f t="shared" si="30"/>
        <v>201</v>
      </c>
      <c r="J190" s="7">
        <f t="shared" si="31"/>
        <v>72</v>
      </c>
      <c r="K190" s="7">
        <f t="shared" si="32"/>
        <v>156</v>
      </c>
      <c r="L190" s="7">
        <f t="shared" si="33"/>
        <v>58</v>
      </c>
      <c r="M190" s="12">
        <f t="shared" si="34"/>
        <v>242</v>
      </c>
      <c r="N190" s="12">
        <f t="shared" si="35"/>
        <v>87</v>
      </c>
      <c r="O190" s="7">
        <f t="shared" si="36"/>
        <v>772</v>
      </c>
      <c r="P190" s="7">
        <f t="shared" si="37"/>
        <v>285</v>
      </c>
      <c r="Q190" s="7">
        <v>173</v>
      </c>
      <c r="R190" s="7">
        <v>68</v>
      </c>
      <c r="S190" s="7">
        <v>106</v>
      </c>
      <c r="T190" s="7">
        <v>662</v>
      </c>
      <c r="U190" s="5"/>
      <c r="V190" s="6" t="s">
        <v>232</v>
      </c>
      <c r="W190" s="6" t="s">
        <v>1218</v>
      </c>
      <c r="X190" s="7" t="s">
        <v>17</v>
      </c>
      <c r="Y190" s="7" t="s">
        <v>557</v>
      </c>
      <c r="Z190" s="7"/>
      <c r="AA190" s="7">
        <v>201</v>
      </c>
      <c r="AB190" s="7">
        <v>72</v>
      </c>
      <c r="AC190" s="1">
        <v>125</v>
      </c>
      <c r="AD190" s="7">
        <v>662</v>
      </c>
      <c r="AE190" s="56">
        <v>3.2106481481481479E-2</v>
      </c>
      <c r="AF190" s="6" t="s">
        <v>232</v>
      </c>
      <c r="AG190" s="6" t="s">
        <v>1218</v>
      </c>
      <c r="AH190" s="7" t="s">
        <v>17</v>
      </c>
      <c r="AI190" s="7" t="s">
        <v>557</v>
      </c>
      <c r="AJ190" s="7"/>
      <c r="AK190" s="7">
        <v>156</v>
      </c>
      <c r="AL190" s="7">
        <v>58</v>
      </c>
      <c r="AM190" s="7">
        <v>102</v>
      </c>
      <c r="AN190" s="7">
        <v>662</v>
      </c>
      <c r="AO190" s="11">
        <v>3.3912037037037039E-2</v>
      </c>
      <c r="AP190" s="6" t="s">
        <v>232</v>
      </c>
      <c r="AQ190" s="6" t="s">
        <v>1218</v>
      </c>
      <c r="AR190" s="7" t="s">
        <v>17</v>
      </c>
      <c r="AS190" s="7" t="s">
        <v>557</v>
      </c>
      <c r="AT190" s="7"/>
      <c r="AU190" s="12">
        <f>AU$440</f>
        <v>242</v>
      </c>
      <c r="AV190" s="12">
        <f>AV$441</f>
        <v>87</v>
      </c>
      <c r="AW190" s="12"/>
      <c r="AX190" s="12"/>
      <c r="AY190" s="59"/>
      <c r="AZ190" s="13" t="str">
        <f>$V190</f>
        <v>Ian</v>
      </c>
      <c r="BA190" s="13" t="str">
        <f>$W190</f>
        <v>Emerson</v>
      </c>
      <c r="BB190" s="12" t="str">
        <f>$X190</f>
        <v>V 40</v>
      </c>
      <c r="BC190" s="12" t="str">
        <f>$Y190</f>
        <v>ORH</v>
      </c>
      <c r="BD190" s="7"/>
      <c r="BE190" t="b">
        <f t="shared" si="38"/>
        <v>1</v>
      </c>
      <c r="BF190" t="b">
        <f t="shared" si="39"/>
        <v>1</v>
      </c>
      <c r="BG190" t="b">
        <f t="shared" si="40"/>
        <v>1</v>
      </c>
      <c r="BH190" t="b">
        <f t="shared" si="41"/>
        <v>1</v>
      </c>
    </row>
    <row r="191" spans="1:60" x14ac:dyDescent="0.3">
      <c r="A191">
        <v>187</v>
      </c>
      <c r="B191">
        <v>44</v>
      </c>
      <c r="C191" s="6" t="str">
        <f>$AF191</f>
        <v>Robert</v>
      </c>
      <c r="D191" s="6" t="str">
        <f>$AG191</f>
        <v>Newby</v>
      </c>
      <c r="E191" s="7" t="str">
        <f>$AH191</f>
        <v>V 50</v>
      </c>
      <c r="F191" s="7" t="str">
        <f>$AI191</f>
        <v>SAS</v>
      </c>
      <c r="G191" s="12">
        <f t="shared" si="28"/>
        <v>266</v>
      </c>
      <c r="H191" s="12">
        <f t="shared" si="29"/>
        <v>76</v>
      </c>
      <c r="I191" s="7">
        <f t="shared" si="30"/>
        <v>134</v>
      </c>
      <c r="J191" s="1">
        <f t="shared" si="31"/>
        <v>24</v>
      </c>
      <c r="K191" s="7">
        <f t="shared" si="32"/>
        <v>130</v>
      </c>
      <c r="L191" s="7">
        <f t="shared" si="33"/>
        <v>27</v>
      </c>
      <c r="M191" s="12">
        <f t="shared" si="34"/>
        <v>242</v>
      </c>
      <c r="N191" s="12">
        <f t="shared" si="35"/>
        <v>69</v>
      </c>
      <c r="O191" s="7">
        <f t="shared" si="36"/>
        <v>772</v>
      </c>
      <c r="P191" s="7">
        <f t="shared" si="37"/>
        <v>196</v>
      </c>
      <c r="Q191" s="12">
        <f>Q$440</f>
        <v>266</v>
      </c>
      <c r="R191" s="12">
        <f>R$442</f>
        <v>76</v>
      </c>
      <c r="S191" s="12"/>
      <c r="T191" s="12"/>
      <c r="U191" s="59"/>
      <c r="V191" s="13" t="str">
        <f>$AF191</f>
        <v>Robert</v>
      </c>
      <c r="W191" s="13" t="str">
        <f>$AG191</f>
        <v>Newby</v>
      </c>
      <c r="X191" s="12" t="str">
        <f>$AH191</f>
        <v>V 50</v>
      </c>
      <c r="Y191" s="12" t="str">
        <f>$AI191</f>
        <v>SAS</v>
      </c>
      <c r="Z191" s="7"/>
      <c r="AA191" s="7">
        <v>134</v>
      </c>
      <c r="AB191" s="1">
        <v>24</v>
      </c>
      <c r="AC191" s="7">
        <v>73</v>
      </c>
      <c r="AD191" s="7">
        <v>140</v>
      </c>
      <c r="AE191" s="56">
        <v>2.9120370370370366E-2</v>
      </c>
      <c r="AF191" s="6" t="s">
        <v>165</v>
      </c>
      <c r="AG191" s="6" t="s">
        <v>1083</v>
      </c>
      <c r="AH191" s="7" t="s">
        <v>57</v>
      </c>
      <c r="AI191" s="7" t="s">
        <v>555</v>
      </c>
      <c r="AJ191" s="7"/>
      <c r="AK191" s="7">
        <v>130</v>
      </c>
      <c r="AL191" s="7">
        <v>27</v>
      </c>
      <c r="AM191" s="7">
        <v>79</v>
      </c>
      <c r="AN191" s="7">
        <v>140</v>
      </c>
      <c r="AO191" s="11">
        <v>3.2083333333333332E-2</v>
      </c>
      <c r="AP191" s="6" t="s">
        <v>165</v>
      </c>
      <c r="AQ191" s="6" t="s">
        <v>1083</v>
      </c>
      <c r="AR191" s="7" t="s">
        <v>57</v>
      </c>
      <c r="AS191" s="7" t="s">
        <v>555</v>
      </c>
      <c r="AT191" s="7"/>
      <c r="AU191" s="12">
        <f>AU$440</f>
        <v>242</v>
      </c>
      <c r="AV191" s="12">
        <f>AV$442</f>
        <v>69</v>
      </c>
      <c r="AW191" s="12"/>
      <c r="AX191" s="12"/>
      <c r="AY191" s="59"/>
      <c r="AZ191" s="13" t="str">
        <f>$V191</f>
        <v>Robert</v>
      </c>
      <c r="BA191" s="13" t="str">
        <f>$W191</f>
        <v>Newby</v>
      </c>
      <c r="BB191" s="12" t="str">
        <f>$X191</f>
        <v>V 50</v>
      </c>
      <c r="BC191" s="12" t="str">
        <f>$Y191</f>
        <v>SAS</v>
      </c>
      <c r="BD191" s="7"/>
      <c r="BE191" t="b">
        <f t="shared" si="38"/>
        <v>1</v>
      </c>
      <c r="BF191" t="b">
        <f t="shared" si="39"/>
        <v>1</v>
      </c>
      <c r="BG191" t="b">
        <f t="shared" si="40"/>
        <v>1</v>
      </c>
      <c r="BH191" t="b">
        <f t="shared" si="41"/>
        <v>1</v>
      </c>
    </row>
    <row r="192" spans="1:60" x14ac:dyDescent="0.3">
      <c r="A192">
        <v>189</v>
      </c>
      <c r="B192">
        <v>41</v>
      </c>
      <c r="C192" s="6" t="s">
        <v>90</v>
      </c>
      <c r="D192" s="6" t="s">
        <v>533</v>
      </c>
      <c r="E192" s="7" t="s">
        <v>57</v>
      </c>
      <c r="F192" s="7" t="s">
        <v>557</v>
      </c>
      <c r="G192" s="7">
        <f t="shared" si="28"/>
        <v>243</v>
      </c>
      <c r="H192" s="7">
        <f t="shared" si="29"/>
        <v>62</v>
      </c>
      <c r="I192" s="7">
        <f t="shared" si="30"/>
        <v>199</v>
      </c>
      <c r="J192" s="1">
        <f t="shared" si="31"/>
        <v>45</v>
      </c>
      <c r="K192" s="7">
        <f t="shared" si="32"/>
        <v>168</v>
      </c>
      <c r="L192" s="7">
        <f t="shared" si="33"/>
        <v>43</v>
      </c>
      <c r="M192" s="7">
        <f t="shared" si="34"/>
        <v>165</v>
      </c>
      <c r="N192" s="7">
        <f t="shared" si="35"/>
        <v>38</v>
      </c>
      <c r="O192" s="7">
        <f t="shared" si="36"/>
        <v>775</v>
      </c>
      <c r="P192" s="7">
        <f t="shared" si="37"/>
        <v>188</v>
      </c>
      <c r="Q192" s="7">
        <v>243</v>
      </c>
      <c r="R192" s="7">
        <v>62</v>
      </c>
      <c r="S192" s="7">
        <v>167</v>
      </c>
      <c r="T192" s="7">
        <v>685</v>
      </c>
      <c r="U192" s="5"/>
      <c r="V192" s="6" t="s">
        <v>90</v>
      </c>
      <c r="W192" s="6" t="s">
        <v>533</v>
      </c>
      <c r="X192" s="7" t="s">
        <v>57</v>
      </c>
      <c r="Y192" s="7" t="s">
        <v>557</v>
      </c>
      <c r="Z192" s="7"/>
      <c r="AA192" s="7">
        <v>199</v>
      </c>
      <c r="AB192" s="1">
        <v>45</v>
      </c>
      <c r="AC192" s="7">
        <v>124</v>
      </c>
      <c r="AD192" s="7">
        <v>685</v>
      </c>
      <c r="AE192" s="56">
        <v>3.1979166666666663E-2</v>
      </c>
      <c r="AF192" s="6" t="s">
        <v>90</v>
      </c>
      <c r="AG192" s="6" t="s">
        <v>533</v>
      </c>
      <c r="AH192" s="7" t="s">
        <v>57</v>
      </c>
      <c r="AI192" s="7" t="s">
        <v>557</v>
      </c>
      <c r="AJ192" s="7"/>
      <c r="AK192" s="7">
        <v>168</v>
      </c>
      <c r="AL192" s="7">
        <v>43</v>
      </c>
      <c r="AM192" s="7">
        <v>114</v>
      </c>
      <c r="AN192" s="7">
        <v>685</v>
      </c>
      <c r="AO192" s="11">
        <v>3.4837962962962959E-2</v>
      </c>
      <c r="AP192" s="6" t="s">
        <v>90</v>
      </c>
      <c r="AQ192" s="6" t="s">
        <v>533</v>
      </c>
      <c r="AR192" s="7" t="s">
        <v>57</v>
      </c>
      <c r="AS192" s="7" t="s">
        <v>557</v>
      </c>
      <c r="AT192" s="7"/>
      <c r="AU192" s="7">
        <v>165</v>
      </c>
      <c r="AV192" s="7">
        <v>38</v>
      </c>
      <c r="AW192" s="7">
        <v>110</v>
      </c>
      <c r="AX192" s="7">
        <v>685</v>
      </c>
      <c r="AY192" s="11">
        <v>3.259259259259259E-2</v>
      </c>
      <c r="AZ192" s="6" t="s">
        <v>90</v>
      </c>
      <c r="BA192" s="6" t="s">
        <v>533</v>
      </c>
      <c r="BB192" s="7" t="s">
        <v>57</v>
      </c>
      <c r="BC192" s="7" t="s">
        <v>557</v>
      </c>
      <c r="BD192" s="7"/>
      <c r="BE192" t="b">
        <f t="shared" si="38"/>
        <v>1</v>
      </c>
      <c r="BF192" t="b">
        <f t="shared" si="39"/>
        <v>1</v>
      </c>
      <c r="BG192" t="b">
        <f t="shared" si="40"/>
        <v>1</v>
      </c>
      <c r="BH192" t="b">
        <f t="shared" si="41"/>
        <v>1</v>
      </c>
    </row>
    <row r="193" spans="1:60" x14ac:dyDescent="0.3">
      <c r="A193">
        <v>190</v>
      </c>
      <c r="B193">
        <v>43</v>
      </c>
      <c r="C193" s="6" t="s">
        <v>120</v>
      </c>
      <c r="D193" s="6" t="s">
        <v>914</v>
      </c>
      <c r="E193" s="7" t="s">
        <v>57</v>
      </c>
      <c r="F193" s="7" t="s">
        <v>34</v>
      </c>
      <c r="G193" s="7">
        <f t="shared" si="28"/>
        <v>174</v>
      </c>
      <c r="H193" s="7">
        <f t="shared" si="29"/>
        <v>35</v>
      </c>
      <c r="I193" s="7">
        <f t="shared" si="30"/>
        <v>190</v>
      </c>
      <c r="J193" s="1">
        <f t="shared" si="31"/>
        <v>43</v>
      </c>
      <c r="K193" s="12">
        <f t="shared" si="32"/>
        <v>248</v>
      </c>
      <c r="L193" s="12">
        <f t="shared" si="33"/>
        <v>77</v>
      </c>
      <c r="M193" s="7">
        <f t="shared" si="34"/>
        <v>164</v>
      </c>
      <c r="N193" s="7">
        <f t="shared" si="35"/>
        <v>37</v>
      </c>
      <c r="O193" s="7">
        <f t="shared" si="36"/>
        <v>776</v>
      </c>
      <c r="P193" s="7">
        <f t="shared" si="37"/>
        <v>192</v>
      </c>
      <c r="Q193" s="7">
        <v>174</v>
      </c>
      <c r="R193" s="7">
        <v>35</v>
      </c>
      <c r="S193" s="7">
        <v>107</v>
      </c>
      <c r="T193" s="7">
        <v>903</v>
      </c>
      <c r="U193" s="5"/>
      <c r="V193" s="6" t="s">
        <v>120</v>
      </c>
      <c r="W193" s="6" t="s">
        <v>914</v>
      </c>
      <c r="X193" s="7" t="s">
        <v>57</v>
      </c>
      <c r="Y193" s="7" t="s">
        <v>34</v>
      </c>
      <c r="Z193" s="7"/>
      <c r="AA193" s="7">
        <v>190</v>
      </c>
      <c r="AB193" s="1">
        <v>43</v>
      </c>
      <c r="AC193" s="1">
        <v>116</v>
      </c>
      <c r="AD193" s="7">
        <v>903</v>
      </c>
      <c r="AE193" s="56">
        <v>3.1215277777777779E-2</v>
      </c>
      <c r="AF193" s="6" t="s">
        <v>120</v>
      </c>
      <c r="AG193" s="6" t="s">
        <v>914</v>
      </c>
      <c r="AH193" s="7" t="s">
        <v>57</v>
      </c>
      <c r="AI193" s="7" t="s">
        <v>34</v>
      </c>
      <c r="AJ193" s="7"/>
      <c r="AK193" s="12">
        <f>AK$440</f>
        <v>248</v>
      </c>
      <c r="AL193" s="12">
        <f>AL$442</f>
        <v>77</v>
      </c>
      <c r="AM193" s="12"/>
      <c r="AN193" s="12"/>
      <c r="AO193" s="59"/>
      <c r="AP193" s="13" t="str">
        <f>$V193</f>
        <v>Lee</v>
      </c>
      <c r="AQ193" s="13" t="str">
        <f>$W193</f>
        <v>Mansfield</v>
      </c>
      <c r="AR193" s="12" t="str">
        <f>$X193</f>
        <v>V 50</v>
      </c>
      <c r="AS193" s="12" t="str">
        <f>$Y193</f>
        <v>GCR</v>
      </c>
      <c r="AT193" s="7"/>
      <c r="AU193" s="7">
        <v>164</v>
      </c>
      <c r="AV193" s="7">
        <v>37</v>
      </c>
      <c r="AW193" s="7">
        <v>109</v>
      </c>
      <c r="AX193" s="7">
        <v>903</v>
      </c>
      <c r="AY193" s="11">
        <v>3.2581018518518516E-2</v>
      </c>
      <c r="AZ193" s="6" t="s">
        <v>120</v>
      </c>
      <c r="BA193" s="6" t="s">
        <v>914</v>
      </c>
      <c r="BB193" s="7" t="s">
        <v>57</v>
      </c>
      <c r="BC193" s="7" t="s">
        <v>34</v>
      </c>
      <c r="BD193" s="7"/>
      <c r="BE193" t="b">
        <f t="shared" si="38"/>
        <v>1</v>
      </c>
      <c r="BF193" t="b">
        <f t="shared" si="39"/>
        <v>1</v>
      </c>
      <c r="BG193" t="b">
        <f t="shared" si="40"/>
        <v>1</v>
      </c>
      <c r="BH193" t="b">
        <f t="shared" si="41"/>
        <v>1</v>
      </c>
    </row>
    <row r="194" spans="1:60" x14ac:dyDescent="0.3">
      <c r="A194">
        <v>191</v>
      </c>
      <c r="B194">
        <v>72</v>
      </c>
      <c r="C194" s="6" t="str">
        <f>$AF194</f>
        <v>Steven</v>
      </c>
      <c r="D194" s="6" t="str">
        <f>$AG194</f>
        <v>Edwards</v>
      </c>
      <c r="E194" s="7" t="str">
        <f>$AH194</f>
        <v>V 40</v>
      </c>
      <c r="F194" s="7" t="str">
        <f>$AI194</f>
        <v>GCR</v>
      </c>
      <c r="G194" s="12">
        <f t="shared" si="28"/>
        <v>266</v>
      </c>
      <c r="H194" s="12">
        <f t="shared" si="29"/>
        <v>100</v>
      </c>
      <c r="I194" s="7">
        <f t="shared" si="30"/>
        <v>139</v>
      </c>
      <c r="J194" s="7">
        <f t="shared" si="31"/>
        <v>49</v>
      </c>
      <c r="K194" s="7">
        <f t="shared" si="32"/>
        <v>133</v>
      </c>
      <c r="L194" s="7">
        <f t="shared" si="33"/>
        <v>50</v>
      </c>
      <c r="M194" s="12">
        <f t="shared" si="34"/>
        <v>242</v>
      </c>
      <c r="N194" s="12">
        <f t="shared" si="35"/>
        <v>87</v>
      </c>
      <c r="O194" s="7">
        <f t="shared" si="36"/>
        <v>780</v>
      </c>
      <c r="P194" s="7">
        <f t="shared" si="37"/>
        <v>286</v>
      </c>
      <c r="Q194" s="12">
        <f>Q$440</f>
        <v>266</v>
      </c>
      <c r="R194" s="12">
        <f>R$441</f>
        <v>100</v>
      </c>
      <c r="S194" s="12"/>
      <c r="T194" s="12"/>
      <c r="U194" s="59"/>
      <c r="V194" s="13" t="str">
        <f>$AF194</f>
        <v>Steven</v>
      </c>
      <c r="W194" s="13" t="str">
        <f>$AG194</f>
        <v>Edwards</v>
      </c>
      <c r="X194" s="12" t="str">
        <f>$AH194</f>
        <v>V 40</v>
      </c>
      <c r="Y194" s="12" t="str">
        <f>$AI194</f>
        <v>GCR</v>
      </c>
      <c r="Z194" s="7"/>
      <c r="AA194" s="7">
        <v>139</v>
      </c>
      <c r="AB194" s="7">
        <v>49</v>
      </c>
      <c r="AC194" s="7">
        <v>76</v>
      </c>
      <c r="AD194" s="7">
        <v>876</v>
      </c>
      <c r="AE194" s="56">
        <v>2.9224537037037038E-2</v>
      </c>
      <c r="AF194" s="6" t="s">
        <v>22</v>
      </c>
      <c r="AG194" s="6" t="s">
        <v>222</v>
      </c>
      <c r="AH194" s="7" t="s">
        <v>17</v>
      </c>
      <c r="AI194" s="7" t="s">
        <v>34</v>
      </c>
      <c r="AJ194" s="7"/>
      <c r="AK194" s="7">
        <v>133</v>
      </c>
      <c r="AL194" s="7">
        <v>50</v>
      </c>
      <c r="AM194" s="7">
        <v>81</v>
      </c>
      <c r="AN194" s="7">
        <v>876</v>
      </c>
      <c r="AO194" s="11">
        <v>3.2337962962962964E-2</v>
      </c>
      <c r="AP194" s="6" t="s">
        <v>22</v>
      </c>
      <c r="AQ194" s="6" t="s">
        <v>222</v>
      </c>
      <c r="AR194" s="7" t="s">
        <v>17</v>
      </c>
      <c r="AS194" s="7" t="s">
        <v>34</v>
      </c>
      <c r="AT194" s="7"/>
      <c r="AU194" s="12">
        <f>AU$440</f>
        <v>242</v>
      </c>
      <c r="AV194" s="12">
        <f>AV$441</f>
        <v>87</v>
      </c>
      <c r="AW194" s="12"/>
      <c r="AX194" s="12"/>
      <c r="AY194" s="59"/>
      <c r="AZ194" s="13" t="str">
        <f>$V194</f>
        <v>Steven</v>
      </c>
      <c r="BA194" s="13" t="str">
        <f>$W194</f>
        <v>Edwards</v>
      </c>
      <c r="BB194" s="12" t="str">
        <f>$X194</f>
        <v>V 40</v>
      </c>
      <c r="BC194" s="12" t="str">
        <f>$Y194</f>
        <v>GCR</v>
      </c>
      <c r="BD194" s="7"/>
      <c r="BE194" t="b">
        <f t="shared" si="38"/>
        <v>1</v>
      </c>
      <c r="BF194" t="b">
        <f t="shared" si="39"/>
        <v>1</v>
      </c>
      <c r="BG194" t="b">
        <f t="shared" si="40"/>
        <v>1</v>
      </c>
      <c r="BH194" t="b">
        <f t="shared" si="41"/>
        <v>1</v>
      </c>
    </row>
    <row r="195" spans="1:60" x14ac:dyDescent="0.3">
      <c r="A195">
        <v>192</v>
      </c>
      <c r="B195">
        <v>76</v>
      </c>
      <c r="C195" s="6" t="s">
        <v>24</v>
      </c>
      <c r="D195" s="6" t="s">
        <v>1224</v>
      </c>
      <c r="E195" s="7" t="s">
        <v>17</v>
      </c>
      <c r="F195" s="7" t="s">
        <v>555</v>
      </c>
      <c r="G195" s="7">
        <f t="shared" si="28"/>
        <v>199</v>
      </c>
      <c r="H195" s="7">
        <f t="shared" si="29"/>
        <v>75</v>
      </c>
      <c r="I195" s="7">
        <f t="shared" si="30"/>
        <v>216</v>
      </c>
      <c r="J195" s="1">
        <f t="shared" si="31"/>
        <v>77</v>
      </c>
      <c r="K195" s="7">
        <f t="shared" si="32"/>
        <v>182</v>
      </c>
      <c r="L195" s="7">
        <f t="shared" si="33"/>
        <v>69</v>
      </c>
      <c r="M195" s="7">
        <f t="shared" si="34"/>
        <v>184</v>
      </c>
      <c r="N195" s="7">
        <f t="shared" si="35"/>
        <v>70</v>
      </c>
      <c r="O195" s="7">
        <f t="shared" si="36"/>
        <v>781</v>
      </c>
      <c r="P195" s="7">
        <f t="shared" si="37"/>
        <v>291</v>
      </c>
      <c r="Q195" s="7">
        <v>199</v>
      </c>
      <c r="R195" s="7">
        <v>75</v>
      </c>
      <c r="S195" s="7">
        <v>128</v>
      </c>
      <c r="T195" s="7">
        <v>110</v>
      </c>
      <c r="U195" s="5">
        <v>3.4328703703703702E-2</v>
      </c>
      <c r="V195" s="6" t="s">
        <v>24</v>
      </c>
      <c r="W195" s="6" t="s">
        <v>1224</v>
      </c>
      <c r="X195" s="7" t="s">
        <v>17</v>
      </c>
      <c r="Y195" s="7" t="s">
        <v>555</v>
      </c>
      <c r="Z195" s="7"/>
      <c r="AA195" s="7">
        <v>216</v>
      </c>
      <c r="AB195" s="1">
        <v>77</v>
      </c>
      <c r="AC195" s="1">
        <v>138</v>
      </c>
      <c r="AD195" s="7">
        <v>110</v>
      </c>
      <c r="AE195" s="56">
        <v>3.2986111111111112E-2</v>
      </c>
      <c r="AF195" s="6" t="s">
        <v>24</v>
      </c>
      <c r="AG195" s="6" t="s">
        <v>1224</v>
      </c>
      <c r="AH195" s="7" t="s">
        <v>17</v>
      </c>
      <c r="AI195" s="7" t="s">
        <v>555</v>
      </c>
      <c r="AJ195" s="7"/>
      <c r="AK195" s="7">
        <v>182</v>
      </c>
      <c r="AL195" s="7">
        <v>69</v>
      </c>
      <c r="AM195" s="7">
        <v>125</v>
      </c>
      <c r="AN195" s="7">
        <v>110</v>
      </c>
      <c r="AO195" s="11">
        <v>3.6134259259259262E-2</v>
      </c>
      <c r="AP195" s="6" t="s">
        <v>24</v>
      </c>
      <c r="AQ195" s="6" t="s">
        <v>1224</v>
      </c>
      <c r="AR195" s="7" t="s">
        <v>17</v>
      </c>
      <c r="AS195" s="7" t="s">
        <v>555</v>
      </c>
      <c r="AT195" s="7"/>
      <c r="AU195" s="7">
        <v>184</v>
      </c>
      <c r="AV195" s="7">
        <v>70</v>
      </c>
      <c r="AW195" s="7">
        <v>127</v>
      </c>
      <c r="AX195" s="7">
        <v>110</v>
      </c>
      <c r="AY195" s="11">
        <v>3.412037037037037E-2</v>
      </c>
      <c r="AZ195" s="6" t="s">
        <v>24</v>
      </c>
      <c r="BA195" s="6" t="s">
        <v>1224</v>
      </c>
      <c r="BB195" s="7" t="s">
        <v>17</v>
      </c>
      <c r="BC195" s="7" t="s">
        <v>555</v>
      </c>
      <c r="BD195" s="7"/>
      <c r="BE195" t="b">
        <f t="shared" si="38"/>
        <v>1</v>
      </c>
      <c r="BF195" t="b">
        <f t="shared" si="39"/>
        <v>1</v>
      </c>
      <c r="BG195" t="b">
        <f t="shared" si="40"/>
        <v>1</v>
      </c>
      <c r="BH195" t="b">
        <f t="shared" si="41"/>
        <v>1</v>
      </c>
    </row>
    <row r="196" spans="1:60" x14ac:dyDescent="0.3">
      <c r="A196">
        <v>193</v>
      </c>
      <c r="B196">
        <v>42</v>
      </c>
      <c r="C196" s="6" t="s">
        <v>318</v>
      </c>
      <c r="D196" s="6" t="s">
        <v>1220</v>
      </c>
      <c r="E196" s="7" t="s">
        <v>57</v>
      </c>
      <c r="F196" s="7" t="s">
        <v>34</v>
      </c>
      <c r="G196" s="7">
        <f t="shared" ref="G196:G259" si="42">Q196</f>
        <v>191</v>
      </c>
      <c r="H196" s="7">
        <f t="shared" ref="H196:H259" si="43">R196</f>
        <v>42</v>
      </c>
      <c r="I196" s="7">
        <f t="shared" ref="I196:I259" si="44">AA196</f>
        <v>283</v>
      </c>
      <c r="J196" s="1">
        <f t="shared" ref="J196:J259" si="45">AB196</f>
        <v>73</v>
      </c>
      <c r="K196" s="7">
        <f t="shared" ref="K196:K259" si="46">AK196</f>
        <v>160</v>
      </c>
      <c r="L196" s="7">
        <f t="shared" ref="L196:L259" si="47">AL196</f>
        <v>40</v>
      </c>
      <c r="M196" s="7">
        <f t="shared" ref="M196:M259" si="48">AU196</f>
        <v>154</v>
      </c>
      <c r="N196" s="7">
        <f t="shared" ref="N196:N259" si="49">AV196</f>
        <v>34</v>
      </c>
      <c r="O196" s="7">
        <f t="shared" ref="O196:O259" si="50">G196+I196+K196+M196</f>
        <v>788</v>
      </c>
      <c r="P196" s="7">
        <f t="shared" ref="P196:P259" si="51">H196+J196+L196+N196</f>
        <v>189</v>
      </c>
      <c r="Q196" s="7">
        <v>191</v>
      </c>
      <c r="R196" s="7">
        <v>42</v>
      </c>
      <c r="S196" s="7">
        <v>122</v>
      </c>
      <c r="T196" s="7">
        <v>902</v>
      </c>
      <c r="U196" s="5"/>
      <c r="V196" s="6" t="s">
        <v>318</v>
      </c>
      <c r="W196" s="6" t="s">
        <v>1220</v>
      </c>
      <c r="X196" s="7" t="s">
        <v>57</v>
      </c>
      <c r="Y196" s="7" t="s">
        <v>34</v>
      </c>
      <c r="Z196" s="7"/>
      <c r="AA196" s="7">
        <v>283</v>
      </c>
      <c r="AB196" s="1">
        <v>73</v>
      </c>
      <c r="AC196" s="7">
        <v>199</v>
      </c>
      <c r="AD196" s="7">
        <v>902</v>
      </c>
      <c r="AE196" s="57">
        <v>4.3576388888888887E-2</v>
      </c>
      <c r="AF196" s="6" t="s">
        <v>318</v>
      </c>
      <c r="AG196" s="6" t="s">
        <v>1220</v>
      </c>
      <c r="AH196" s="7" t="s">
        <v>57</v>
      </c>
      <c r="AI196" s="7" t="s">
        <v>34</v>
      </c>
      <c r="AJ196" s="7"/>
      <c r="AK196" s="7">
        <v>160</v>
      </c>
      <c r="AL196" s="7">
        <v>40</v>
      </c>
      <c r="AM196" s="7">
        <v>106</v>
      </c>
      <c r="AN196" s="7">
        <v>902</v>
      </c>
      <c r="AO196" s="11">
        <v>3.4097222222222223E-2</v>
      </c>
      <c r="AP196" s="6" t="s">
        <v>318</v>
      </c>
      <c r="AQ196" s="6" t="s">
        <v>1220</v>
      </c>
      <c r="AR196" s="7" t="s">
        <v>57</v>
      </c>
      <c r="AS196" s="7" t="s">
        <v>34</v>
      </c>
      <c r="AT196" s="7"/>
      <c r="AU196" s="7">
        <v>154</v>
      </c>
      <c r="AV196" s="7">
        <v>34</v>
      </c>
      <c r="AW196" s="7">
        <v>102</v>
      </c>
      <c r="AX196" s="7">
        <v>902</v>
      </c>
      <c r="AY196" s="11">
        <v>3.1678240740740743E-2</v>
      </c>
      <c r="AZ196" s="6" t="s">
        <v>318</v>
      </c>
      <c r="BA196" s="6" t="s">
        <v>1220</v>
      </c>
      <c r="BB196" s="7" t="s">
        <v>57</v>
      </c>
      <c r="BC196" s="7" t="s">
        <v>34</v>
      </c>
      <c r="BD196" s="7"/>
      <c r="BE196" t="b">
        <f t="shared" ref="BE196:BE259" si="52">EXACT(C196,AZ196)</f>
        <v>1</v>
      </c>
      <c r="BF196" t="b">
        <f t="shared" ref="BF196:BF259" si="53">EXACT(D196,BA196)</f>
        <v>1</v>
      </c>
      <c r="BG196" t="b">
        <f t="shared" ref="BG196:BG259" si="54">EXACT(E196,BB196)</f>
        <v>1</v>
      </c>
      <c r="BH196" t="b">
        <f t="shared" ref="BH196:BH259" si="55">EXACT(F196,BC196)</f>
        <v>1</v>
      </c>
    </row>
    <row r="197" spans="1:60" x14ac:dyDescent="0.3">
      <c r="A197">
        <v>194</v>
      </c>
      <c r="B197">
        <v>79</v>
      </c>
      <c r="C197" s="6" t="s">
        <v>1137</v>
      </c>
      <c r="D197" s="6" t="s">
        <v>1138</v>
      </c>
      <c r="E197" s="7" t="s">
        <v>17</v>
      </c>
      <c r="F197" s="7" t="s">
        <v>555</v>
      </c>
      <c r="G197" s="7">
        <f t="shared" si="42"/>
        <v>188</v>
      </c>
      <c r="H197" s="7">
        <f t="shared" si="43"/>
        <v>72</v>
      </c>
      <c r="I197" s="7">
        <f t="shared" si="44"/>
        <v>193</v>
      </c>
      <c r="J197" s="7">
        <f t="shared" si="45"/>
        <v>70</v>
      </c>
      <c r="K197" s="12">
        <f t="shared" si="46"/>
        <v>248</v>
      </c>
      <c r="L197" s="12">
        <f t="shared" si="47"/>
        <v>89</v>
      </c>
      <c r="M197" s="7">
        <f t="shared" si="48"/>
        <v>161</v>
      </c>
      <c r="N197" s="7">
        <f t="shared" si="49"/>
        <v>64</v>
      </c>
      <c r="O197" s="7">
        <f t="shared" si="50"/>
        <v>790</v>
      </c>
      <c r="P197" s="7">
        <f t="shared" si="51"/>
        <v>295</v>
      </c>
      <c r="Q197" s="7">
        <v>188</v>
      </c>
      <c r="R197" s="7">
        <v>72</v>
      </c>
      <c r="S197" s="7">
        <v>119</v>
      </c>
      <c r="T197" s="7">
        <v>46</v>
      </c>
      <c r="U197" s="5"/>
      <c r="V197" s="6" t="s">
        <v>1137</v>
      </c>
      <c r="W197" s="6" t="s">
        <v>1138</v>
      </c>
      <c r="X197" s="7" t="s">
        <v>17</v>
      </c>
      <c r="Y197" s="7" t="s">
        <v>555</v>
      </c>
      <c r="Z197" s="7"/>
      <c r="AA197" s="7">
        <v>193</v>
      </c>
      <c r="AB197" s="7">
        <v>70</v>
      </c>
      <c r="AC197" s="1">
        <v>119</v>
      </c>
      <c r="AD197" s="7">
        <v>46</v>
      </c>
      <c r="AE197" s="56">
        <v>3.1331018518518522E-2</v>
      </c>
      <c r="AF197" s="6" t="s">
        <v>1137</v>
      </c>
      <c r="AG197" s="6" t="s">
        <v>1138</v>
      </c>
      <c r="AH197" s="7" t="s">
        <v>17</v>
      </c>
      <c r="AI197" s="7" t="s">
        <v>555</v>
      </c>
      <c r="AJ197" s="7"/>
      <c r="AK197" s="12">
        <f t="shared" ref="AK197:AK209" si="56">AK$440</f>
        <v>248</v>
      </c>
      <c r="AL197" s="12">
        <f>AL$441</f>
        <v>89</v>
      </c>
      <c r="AM197" s="12"/>
      <c r="AN197" s="12"/>
      <c r="AO197" s="59"/>
      <c r="AP197" s="13" t="str">
        <f t="shared" ref="AP197:AP209" si="57">$V197</f>
        <v>Jonathon</v>
      </c>
      <c r="AQ197" s="13" t="str">
        <f t="shared" ref="AQ197:AQ209" si="58">$W197</f>
        <v>Elmer</v>
      </c>
      <c r="AR197" s="12" t="str">
        <f t="shared" ref="AR197:AR209" si="59">$X197</f>
        <v>V 40</v>
      </c>
      <c r="AS197" s="12" t="str">
        <f t="shared" ref="AS197:AS209" si="60">$Y197</f>
        <v>SAS</v>
      </c>
      <c r="AT197" s="7"/>
      <c r="AU197" s="7">
        <v>161</v>
      </c>
      <c r="AV197" s="7">
        <v>64</v>
      </c>
      <c r="AW197" s="7">
        <v>108</v>
      </c>
      <c r="AX197" s="7">
        <v>46</v>
      </c>
      <c r="AY197" s="11">
        <v>3.2187500000000001E-2</v>
      </c>
      <c r="AZ197" s="6" t="s">
        <v>1137</v>
      </c>
      <c r="BA197" s="6" t="s">
        <v>1138</v>
      </c>
      <c r="BB197" s="7" t="s">
        <v>17</v>
      </c>
      <c r="BC197" s="7" t="s">
        <v>555</v>
      </c>
      <c r="BD197" s="7"/>
      <c r="BE197" t="b">
        <f t="shared" si="52"/>
        <v>1</v>
      </c>
      <c r="BF197" t="b">
        <f t="shared" si="53"/>
        <v>1</v>
      </c>
      <c r="BG197" t="b">
        <f t="shared" si="54"/>
        <v>1</v>
      </c>
      <c r="BH197" t="b">
        <f t="shared" si="55"/>
        <v>1</v>
      </c>
    </row>
    <row r="198" spans="1:60" x14ac:dyDescent="0.3">
      <c r="A198">
        <v>194</v>
      </c>
      <c r="C198" s="6" t="s">
        <v>12</v>
      </c>
      <c r="D198" s="6" t="s">
        <v>1219</v>
      </c>
      <c r="E198" s="7" t="s">
        <v>10</v>
      </c>
      <c r="F198" s="7" t="s">
        <v>34</v>
      </c>
      <c r="G198" s="7">
        <f t="shared" si="42"/>
        <v>179</v>
      </c>
      <c r="H198" s="7">
        <f t="shared" si="43"/>
        <v>0</v>
      </c>
      <c r="I198" s="7">
        <f t="shared" si="44"/>
        <v>200</v>
      </c>
      <c r="J198" s="1">
        <f t="shared" si="45"/>
        <v>0</v>
      </c>
      <c r="K198" s="12">
        <f t="shared" si="46"/>
        <v>248</v>
      </c>
      <c r="L198" s="12">
        <f t="shared" si="47"/>
        <v>0</v>
      </c>
      <c r="M198" s="7">
        <f t="shared" si="48"/>
        <v>163</v>
      </c>
      <c r="N198" s="7">
        <f t="shared" si="49"/>
        <v>0</v>
      </c>
      <c r="O198" s="7">
        <f t="shared" si="50"/>
        <v>790</v>
      </c>
      <c r="P198" s="7">
        <f t="shared" si="51"/>
        <v>0</v>
      </c>
      <c r="Q198" s="7">
        <v>179</v>
      </c>
      <c r="R198" s="7"/>
      <c r="S198" s="7"/>
      <c r="T198" s="7">
        <v>882</v>
      </c>
      <c r="U198" s="5"/>
      <c r="V198" s="6" t="s">
        <v>12</v>
      </c>
      <c r="W198" s="6" t="s">
        <v>1219</v>
      </c>
      <c r="X198" s="7" t="s">
        <v>10</v>
      </c>
      <c r="Y198" s="7" t="s">
        <v>34</v>
      </c>
      <c r="Z198" s="7"/>
      <c r="AA198" s="7">
        <v>200</v>
      </c>
      <c r="AB198" s="1"/>
      <c r="AC198" s="1"/>
      <c r="AD198" s="7">
        <v>882</v>
      </c>
      <c r="AE198" s="56">
        <v>3.2060185185185185E-2</v>
      </c>
      <c r="AF198" s="6" t="s">
        <v>12</v>
      </c>
      <c r="AG198" s="6" t="s">
        <v>1219</v>
      </c>
      <c r="AH198" s="7" t="s">
        <v>10</v>
      </c>
      <c r="AI198" s="7" t="s">
        <v>34</v>
      </c>
      <c r="AJ198" s="7"/>
      <c r="AK198" s="12">
        <f t="shared" si="56"/>
        <v>248</v>
      </c>
      <c r="AL198" s="12"/>
      <c r="AM198" s="12"/>
      <c r="AN198" s="12"/>
      <c r="AO198" s="59"/>
      <c r="AP198" s="13" t="str">
        <f t="shared" si="57"/>
        <v>Michael</v>
      </c>
      <c r="AQ198" s="13" t="str">
        <f t="shared" si="58"/>
        <v>Germany</v>
      </c>
      <c r="AR198" s="12" t="str">
        <f t="shared" si="59"/>
        <v>S</v>
      </c>
      <c r="AS198" s="12" t="str">
        <f t="shared" si="60"/>
        <v>GCR</v>
      </c>
      <c r="AT198" s="7"/>
      <c r="AU198" s="7">
        <v>163</v>
      </c>
      <c r="AV198" s="7"/>
      <c r="AW198" s="7"/>
      <c r="AX198" s="7">
        <v>882</v>
      </c>
      <c r="AY198" s="11">
        <v>3.2534722222222222E-2</v>
      </c>
      <c r="AZ198" s="6" t="s">
        <v>12</v>
      </c>
      <c r="BA198" s="6" t="s">
        <v>1219</v>
      </c>
      <c r="BB198" s="7" t="s">
        <v>10</v>
      </c>
      <c r="BC198" s="7" t="s">
        <v>34</v>
      </c>
      <c r="BD198" s="7"/>
      <c r="BE198" t="b">
        <f t="shared" si="52"/>
        <v>1</v>
      </c>
      <c r="BF198" t="b">
        <f t="shared" si="53"/>
        <v>1</v>
      </c>
      <c r="BG198" t="b">
        <f t="shared" si="54"/>
        <v>1</v>
      </c>
      <c r="BH198" t="b">
        <f t="shared" si="55"/>
        <v>1</v>
      </c>
    </row>
    <row r="199" spans="1:60" x14ac:dyDescent="0.3">
      <c r="A199">
        <v>194</v>
      </c>
      <c r="C199" s="6" t="str">
        <f>$AF199</f>
        <v>Dasos</v>
      </c>
      <c r="D199" s="6" t="str">
        <f>$AG199</f>
        <v>Gonnella</v>
      </c>
      <c r="E199" s="7" t="str">
        <f>$AH199</f>
        <v>S</v>
      </c>
      <c r="F199" s="7" t="str">
        <f>$AI199</f>
        <v>ORH</v>
      </c>
      <c r="G199" s="12">
        <f t="shared" si="42"/>
        <v>266</v>
      </c>
      <c r="H199" s="12">
        <f t="shared" si="43"/>
        <v>0</v>
      </c>
      <c r="I199" s="7">
        <f t="shared" si="44"/>
        <v>34</v>
      </c>
      <c r="J199" s="1">
        <f t="shared" si="45"/>
        <v>0</v>
      </c>
      <c r="K199" s="12">
        <f t="shared" si="46"/>
        <v>248</v>
      </c>
      <c r="L199" s="12">
        <f t="shared" si="47"/>
        <v>0</v>
      </c>
      <c r="M199" s="12">
        <f t="shared" si="48"/>
        <v>242</v>
      </c>
      <c r="N199" s="12">
        <f t="shared" si="49"/>
        <v>0</v>
      </c>
      <c r="O199" s="7">
        <f t="shared" si="50"/>
        <v>790</v>
      </c>
      <c r="P199" s="7">
        <f t="shared" si="51"/>
        <v>0</v>
      </c>
      <c r="Q199" s="12">
        <f>Q$440</f>
        <v>266</v>
      </c>
      <c r="R199" s="12"/>
      <c r="S199" s="12"/>
      <c r="T199" s="12"/>
      <c r="U199" s="59"/>
      <c r="V199" s="13" t="str">
        <f>$AF199</f>
        <v>Dasos</v>
      </c>
      <c r="W199" s="13" t="str">
        <f>$AG199</f>
        <v>Gonnella</v>
      </c>
      <c r="X199" s="12" t="str">
        <f>$AH199</f>
        <v>S</v>
      </c>
      <c r="Y199" s="12" t="str">
        <f>$AI199</f>
        <v>ORH</v>
      </c>
      <c r="Z199" s="7"/>
      <c r="AA199" s="7">
        <v>34</v>
      </c>
      <c r="AB199" s="1"/>
      <c r="AC199" s="1"/>
      <c r="AD199" s="7">
        <v>633</v>
      </c>
      <c r="AE199" s="56">
        <v>2.4525462962962968E-2</v>
      </c>
      <c r="AF199" s="6" t="s">
        <v>859</v>
      </c>
      <c r="AG199" s="6" t="s">
        <v>860</v>
      </c>
      <c r="AH199" s="7" t="s">
        <v>10</v>
      </c>
      <c r="AI199" s="7" t="s">
        <v>557</v>
      </c>
      <c r="AJ199" s="7"/>
      <c r="AK199" s="12">
        <f t="shared" si="56"/>
        <v>248</v>
      </c>
      <c r="AL199" s="12"/>
      <c r="AM199" s="12"/>
      <c r="AN199" s="12"/>
      <c r="AO199" s="59"/>
      <c r="AP199" s="13" t="str">
        <f t="shared" si="57"/>
        <v>Dasos</v>
      </c>
      <c r="AQ199" s="13" t="str">
        <f t="shared" si="58"/>
        <v>Gonnella</v>
      </c>
      <c r="AR199" s="12" t="str">
        <f t="shared" si="59"/>
        <v>S</v>
      </c>
      <c r="AS199" s="12" t="str">
        <f t="shared" si="60"/>
        <v>ORH</v>
      </c>
      <c r="AT199" s="7"/>
      <c r="AU199" s="12">
        <f>AU$440</f>
        <v>242</v>
      </c>
      <c r="AV199" s="12"/>
      <c r="AW199" s="12"/>
      <c r="AX199" s="12"/>
      <c r="AY199" s="59"/>
      <c r="AZ199" s="13" t="str">
        <f>$V199</f>
        <v>Dasos</v>
      </c>
      <c r="BA199" s="13" t="str">
        <f>$W199</f>
        <v>Gonnella</v>
      </c>
      <c r="BB199" s="12" t="str">
        <f>$X199</f>
        <v>S</v>
      </c>
      <c r="BC199" s="12" t="str">
        <f>$Y199</f>
        <v>ORH</v>
      </c>
      <c r="BD199" s="7"/>
      <c r="BE199" t="b">
        <f t="shared" si="52"/>
        <v>1</v>
      </c>
      <c r="BF199" t="b">
        <f t="shared" si="53"/>
        <v>1</v>
      </c>
      <c r="BG199" t="b">
        <f t="shared" si="54"/>
        <v>1</v>
      </c>
      <c r="BH199" t="b">
        <f t="shared" si="55"/>
        <v>1</v>
      </c>
    </row>
    <row r="200" spans="1:60" x14ac:dyDescent="0.3">
      <c r="A200">
        <v>194</v>
      </c>
      <c r="C200" s="6" t="s">
        <v>229</v>
      </c>
      <c r="D200" s="6" t="s">
        <v>556</v>
      </c>
      <c r="E200" s="7" t="s">
        <v>10</v>
      </c>
      <c r="F200" s="7" t="s">
        <v>557</v>
      </c>
      <c r="G200" s="7">
        <f t="shared" si="42"/>
        <v>2</v>
      </c>
      <c r="H200" s="7">
        <f t="shared" si="43"/>
        <v>0</v>
      </c>
      <c r="I200" s="12">
        <f t="shared" si="44"/>
        <v>298</v>
      </c>
      <c r="J200" s="12">
        <f t="shared" si="45"/>
        <v>0</v>
      </c>
      <c r="K200" s="12">
        <f t="shared" si="46"/>
        <v>248</v>
      </c>
      <c r="L200" s="12">
        <f t="shared" si="47"/>
        <v>0</v>
      </c>
      <c r="M200" s="12">
        <f t="shared" si="48"/>
        <v>242</v>
      </c>
      <c r="N200" s="12">
        <f t="shared" si="49"/>
        <v>0</v>
      </c>
      <c r="O200" s="7">
        <f t="shared" si="50"/>
        <v>790</v>
      </c>
      <c r="P200" s="7">
        <f t="shared" si="51"/>
        <v>0</v>
      </c>
      <c r="Q200" s="7">
        <v>2</v>
      </c>
      <c r="R200" s="7"/>
      <c r="S200" s="7"/>
      <c r="T200" s="7">
        <v>687</v>
      </c>
      <c r="U200" s="5">
        <v>2.3125E-2</v>
      </c>
      <c r="V200" s="6" t="s">
        <v>229</v>
      </c>
      <c r="W200" s="6" t="s">
        <v>556</v>
      </c>
      <c r="X200" s="7" t="s">
        <v>10</v>
      </c>
      <c r="Y200" s="7" t="s">
        <v>557</v>
      </c>
      <c r="Z200" s="7"/>
      <c r="AA200" s="12">
        <f>AA$440</f>
        <v>298</v>
      </c>
      <c r="AB200" s="12"/>
      <c r="AC200" s="12"/>
      <c r="AD200" s="12"/>
      <c r="AE200" s="59"/>
      <c r="AF200" s="13" t="str">
        <f>$V200</f>
        <v>Nick</v>
      </c>
      <c r="AG200" s="13" t="str">
        <f>$W200</f>
        <v>Harris-Fry</v>
      </c>
      <c r="AH200" s="12" t="str">
        <f>$X200</f>
        <v>S</v>
      </c>
      <c r="AI200" s="12" t="str">
        <f>$Y200</f>
        <v>ORH</v>
      </c>
      <c r="AJ200" s="7"/>
      <c r="AK200" s="12">
        <f t="shared" si="56"/>
        <v>248</v>
      </c>
      <c r="AL200" s="12"/>
      <c r="AM200" s="12"/>
      <c r="AN200" s="12"/>
      <c r="AO200" s="59"/>
      <c r="AP200" s="13" t="str">
        <f t="shared" si="57"/>
        <v>Nick</v>
      </c>
      <c r="AQ200" s="13" t="str">
        <f t="shared" si="58"/>
        <v>Harris-Fry</v>
      </c>
      <c r="AR200" s="12" t="str">
        <f t="shared" si="59"/>
        <v>S</v>
      </c>
      <c r="AS200" s="12" t="str">
        <f t="shared" si="60"/>
        <v>ORH</v>
      </c>
      <c r="AT200" s="7"/>
      <c r="AU200" s="12">
        <f>AU$440</f>
        <v>242</v>
      </c>
      <c r="AV200" s="12"/>
      <c r="AW200" s="12"/>
      <c r="AX200" s="12"/>
      <c r="AY200" s="59"/>
      <c r="AZ200" s="13" t="str">
        <f>$V200</f>
        <v>Nick</v>
      </c>
      <c r="BA200" s="13" t="str">
        <f>$W200</f>
        <v>Harris-Fry</v>
      </c>
      <c r="BB200" s="12" t="str">
        <f>$X200</f>
        <v>S</v>
      </c>
      <c r="BC200" s="12" t="str">
        <f>$Y200</f>
        <v>ORH</v>
      </c>
      <c r="BD200" s="7"/>
      <c r="BE200" t="b">
        <f t="shared" si="52"/>
        <v>1</v>
      </c>
      <c r="BF200" t="b">
        <f t="shared" si="53"/>
        <v>1</v>
      </c>
      <c r="BG200" t="b">
        <f t="shared" si="54"/>
        <v>1</v>
      </c>
      <c r="BH200" t="b">
        <f t="shared" si="55"/>
        <v>1</v>
      </c>
    </row>
    <row r="201" spans="1:60" x14ac:dyDescent="0.3">
      <c r="A201">
        <v>198</v>
      </c>
      <c r="C201" s="6" t="str">
        <f>$AF201</f>
        <v>James</v>
      </c>
      <c r="D201" s="6" t="str">
        <f>$AG201</f>
        <v>Appleby</v>
      </c>
      <c r="E201" s="7" t="str">
        <f>$AH201</f>
        <v>S</v>
      </c>
      <c r="F201" s="7" t="str">
        <f>$AI201</f>
        <v>WJ</v>
      </c>
      <c r="G201" s="12">
        <f t="shared" si="42"/>
        <v>266</v>
      </c>
      <c r="H201" s="12">
        <f t="shared" si="43"/>
        <v>0</v>
      </c>
      <c r="I201" s="7">
        <f t="shared" si="44"/>
        <v>146</v>
      </c>
      <c r="J201" s="1">
        <f t="shared" si="45"/>
        <v>0</v>
      </c>
      <c r="K201" s="12">
        <f t="shared" si="46"/>
        <v>248</v>
      </c>
      <c r="L201" s="12">
        <f t="shared" si="47"/>
        <v>0</v>
      </c>
      <c r="M201" s="7">
        <f t="shared" si="48"/>
        <v>132</v>
      </c>
      <c r="N201" s="7">
        <f t="shared" si="49"/>
        <v>0</v>
      </c>
      <c r="O201" s="7">
        <f t="shared" si="50"/>
        <v>792</v>
      </c>
      <c r="P201" s="7">
        <f t="shared" si="51"/>
        <v>0</v>
      </c>
      <c r="Q201" s="12">
        <f>Q$440</f>
        <v>266</v>
      </c>
      <c r="R201" s="12"/>
      <c r="S201" s="12"/>
      <c r="T201" s="12"/>
      <c r="U201" s="59"/>
      <c r="V201" s="13" t="str">
        <f>$AF201</f>
        <v>James</v>
      </c>
      <c r="W201" s="13" t="str">
        <f>$AG201</f>
        <v>Appleby</v>
      </c>
      <c r="X201" s="12" t="str">
        <f>$AH201</f>
        <v>S</v>
      </c>
      <c r="Y201" s="12" t="str">
        <f>$AI201</f>
        <v>WJ</v>
      </c>
      <c r="Z201" s="7"/>
      <c r="AA201" s="7">
        <v>146</v>
      </c>
      <c r="AB201" s="1"/>
      <c r="AC201" s="1"/>
      <c r="AD201" s="7">
        <v>1014</v>
      </c>
      <c r="AE201" s="56">
        <v>2.9386574074074075E-2</v>
      </c>
      <c r="AF201" s="6" t="s">
        <v>29</v>
      </c>
      <c r="AG201" s="6" t="s">
        <v>1533</v>
      </c>
      <c r="AH201" s="7" t="s">
        <v>10</v>
      </c>
      <c r="AI201" s="7" t="s">
        <v>14</v>
      </c>
      <c r="AJ201" s="7"/>
      <c r="AK201" s="12">
        <f t="shared" si="56"/>
        <v>248</v>
      </c>
      <c r="AL201" s="12"/>
      <c r="AM201" s="12"/>
      <c r="AN201" s="12"/>
      <c r="AO201" s="59"/>
      <c r="AP201" s="13" t="str">
        <f t="shared" si="57"/>
        <v>James</v>
      </c>
      <c r="AQ201" s="13" t="str">
        <f t="shared" si="58"/>
        <v>Appleby</v>
      </c>
      <c r="AR201" s="12" t="str">
        <f t="shared" si="59"/>
        <v>S</v>
      </c>
      <c r="AS201" s="12" t="str">
        <f t="shared" si="60"/>
        <v>WJ</v>
      </c>
      <c r="AT201" s="7"/>
      <c r="AU201" s="7">
        <v>132</v>
      </c>
      <c r="AV201" s="7"/>
      <c r="AW201" s="7"/>
      <c r="AX201" s="7">
        <v>1014</v>
      </c>
      <c r="AY201" s="11">
        <v>3.0185185185185186E-2</v>
      </c>
      <c r="AZ201" s="6" t="s">
        <v>29</v>
      </c>
      <c r="BA201" s="6" t="s">
        <v>1533</v>
      </c>
      <c r="BB201" s="7" t="s">
        <v>10</v>
      </c>
      <c r="BC201" s="7" t="s">
        <v>14</v>
      </c>
      <c r="BD201" s="7"/>
      <c r="BE201" t="b">
        <f t="shared" si="52"/>
        <v>1</v>
      </c>
      <c r="BF201" t="b">
        <f t="shared" si="53"/>
        <v>1</v>
      </c>
      <c r="BG201" t="b">
        <f t="shared" si="54"/>
        <v>1</v>
      </c>
      <c r="BH201" t="b">
        <f t="shared" si="55"/>
        <v>1</v>
      </c>
    </row>
    <row r="202" spans="1:60" x14ac:dyDescent="0.3">
      <c r="A202">
        <v>198</v>
      </c>
      <c r="C202" s="6" t="s">
        <v>1084</v>
      </c>
      <c r="D202" s="6" t="s">
        <v>1085</v>
      </c>
      <c r="E202" s="7" t="s">
        <v>10</v>
      </c>
      <c r="F202" s="7" t="s">
        <v>557</v>
      </c>
      <c r="G202" s="7">
        <f t="shared" si="42"/>
        <v>4</v>
      </c>
      <c r="H202" s="7">
        <f t="shared" si="43"/>
        <v>0</v>
      </c>
      <c r="I202" s="12">
        <f t="shared" si="44"/>
        <v>298</v>
      </c>
      <c r="J202" s="12">
        <f t="shared" si="45"/>
        <v>0</v>
      </c>
      <c r="K202" s="12">
        <f t="shared" si="46"/>
        <v>248</v>
      </c>
      <c r="L202" s="12">
        <f t="shared" si="47"/>
        <v>0</v>
      </c>
      <c r="M202" s="12">
        <f t="shared" si="48"/>
        <v>242</v>
      </c>
      <c r="N202" s="12">
        <f t="shared" si="49"/>
        <v>0</v>
      </c>
      <c r="O202" s="7">
        <f t="shared" si="50"/>
        <v>792</v>
      </c>
      <c r="P202" s="7">
        <f t="shared" si="51"/>
        <v>0</v>
      </c>
      <c r="Q202" s="7">
        <v>4</v>
      </c>
      <c r="R202" s="7"/>
      <c r="S202" s="7"/>
      <c r="T202" s="7">
        <v>698</v>
      </c>
      <c r="U202" s="5">
        <v>2.3321759259259257E-2</v>
      </c>
      <c r="V202" s="6" t="s">
        <v>1084</v>
      </c>
      <c r="W202" s="6" t="s">
        <v>1085</v>
      </c>
      <c r="X202" s="7" t="s">
        <v>10</v>
      </c>
      <c r="Y202" s="7" t="s">
        <v>557</v>
      </c>
      <c r="Z202" s="7"/>
      <c r="AA202" s="12">
        <f>AA$440</f>
        <v>298</v>
      </c>
      <c r="AB202" s="12"/>
      <c r="AC202" s="12"/>
      <c r="AD202" s="12"/>
      <c r="AE202" s="59"/>
      <c r="AF202" s="13" t="str">
        <f>$V202</f>
        <v>Reece</v>
      </c>
      <c r="AG202" s="13" t="str">
        <f>$W202</f>
        <v>Barclay</v>
      </c>
      <c r="AH202" s="12" t="str">
        <f>$X202</f>
        <v>S</v>
      </c>
      <c r="AI202" s="12" t="str">
        <f>$Y202</f>
        <v>ORH</v>
      </c>
      <c r="AJ202" s="7"/>
      <c r="AK202" s="12">
        <f t="shared" si="56"/>
        <v>248</v>
      </c>
      <c r="AL202" s="12"/>
      <c r="AM202" s="12"/>
      <c r="AN202" s="12"/>
      <c r="AO202" s="59"/>
      <c r="AP202" s="13" t="str">
        <f t="shared" si="57"/>
        <v>Reece</v>
      </c>
      <c r="AQ202" s="13" t="str">
        <f t="shared" si="58"/>
        <v>Barclay</v>
      </c>
      <c r="AR202" s="12" t="str">
        <f t="shared" si="59"/>
        <v>S</v>
      </c>
      <c r="AS202" s="12" t="str">
        <f t="shared" si="60"/>
        <v>ORH</v>
      </c>
      <c r="AT202" s="7"/>
      <c r="AU202" s="12">
        <f t="shared" ref="AU202:AU207" si="61">AU$440</f>
        <v>242</v>
      </c>
      <c r="AV202" s="12"/>
      <c r="AW202" s="12"/>
      <c r="AX202" s="12"/>
      <c r="AY202" s="59"/>
      <c r="AZ202" s="13" t="str">
        <f t="shared" ref="AZ202:AZ207" si="62">$V202</f>
        <v>Reece</v>
      </c>
      <c r="BA202" s="13" t="str">
        <f t="shared" ref="BA202:BA207" si="63">$W202</f>
        <v>Barclay</v>
      </c>
      <c r="BB202" s="12" t="str">
        <f t="shared" ref="BB202:BB207" si="64">$X202</f>
        <v>S</v>
      </c>
      <c r="BC202" s="12" t="str">
        <f t="shared" ref="BC202:BC207" si="65">$Y202</f>
        <v>ORH</v>
      </c>
      <c r="BD202" s="7"/>
      <c r="BE202" t="b">
        <f t="shared" si="52"/>
        <v>1</v>
      </c>
      <c r="BF202" t="b">
        <f t="shared" si="53"/>
        <v>1</v>
      </c>
      <c r="BG202" t="b">
        <f t="shared" si="54"/>
        <v>1</v>
      </c>
      <c r="BH202" t="b">
        <f t="shared" si="55"/>
        <v>1</v>
      </c>
    </row>
    <row r="203" spans="1:60" x14ac:dyDescent="0.3">
      <c r="A203">
        <v>198</v>
      </c>
      <c r="C203" s="6" t="str">
        <f>$AF203</f>
        <v>Carl</v>
      </c>
      <c r="D203" s="6" t="str">
        <f>$AG203</f>
        <v>Stevenson</v>
      </c>
      <c r="E203" s="7" t="str">
        <f>$AH203</f>
        <v>S</v>
      </c>
      <c r="F203" s="7" t="str">
        <f>$AI203</f>
        <v>SAS</v>
      </c>
      <c r="G203" s="12">
        <f t="shared" si="42"/>
        <v>266</v>
      </c>
      <c r="H203" s="12">
        <f t="shared" si="43"/>
        <v>0</v>
      </c>
      <c r="I203" s="7">
        <f t="shared" si="44"/>
        <v>36</v>
      </c>
      <c r="J203" s="1">
        <f t="shared" si="45"/>
        <v>0</v>
      </c>
      <c r="K203" s="12">
        <f t="shared" si="46"/>
        <v>248</v>
      </c>
      <c r="L203" s="12">
        <f t="shared" si="47"/>
        <v>0</v>
      </c>
      <c r="M203" s="12">
        <f t="shared" si="48"/>
        <v>242</v>
      </c>
      <c r="N203" s="12">
        <f t="shared" si="49"/>
        <v>0</v>
      </c>
      <c r="O203" s="7">
        <f t="shared" si="50"/>
        <v>792</v>
      </c>
      <c r="P203" s="7">
        <f t="shared" si="51"/>
        <v>0</v>
      </c>
      <c r="Q203" s="12">
        <f>Q$440</f>
        <v>266</v>
      </c>
      <c r="R203" s="12"/>
      <c r="S203" s="12"/>
      <c r="T203" s="12"/>
      <c r="U203" s="59"/>
      <c r="V203" s="13" t="str">
        <f>$AF203</f>
        <v>Carl</v>
      </c>
      <c r="W203" s="13" t="str">
        <f>$AG203</f>
        <v>Stevenson</v>
      </c>
      <c r="X203" s="12" t="str">
        <f>$AH203</f>
        <v>S</v>
      </c>
      <c r="Y203" s="12" t="str">
        <f>$AI203</f>
        <v>SAS</v>
      </c>
      <c r="Z203" s="7"/>
      <c r="AA203" s="7">
        <v>36</v>
      </c>
      <c r="AB203" s="1"/>
      <c r="AC203" s="1"/>
      <c r="AD203" s="7">
        <v>100</v>
      </c>
      <c r="AE203" s="56">
        <v>2.4548611111111111E-2</v>
      </c>
      <c r="AF203" s="6" t="s">
        <v>578</v>
      </c>
      <c r="AG203" s="6" t="s">
        <v>870</v>
      </c>
      <c r="AH203" s="7" t="s">
        <v>10</v>
      </c>
      <c r="AI203" s="7" t="s">
        <v>555</v>
      </c>
      <c r="AJ203" s="7"/>
      <c r="AK203" s="12">
        <f t="shared" si="56"/>
        <v>248</v>
      </c>
      <c r="AL203" s="12"/>
      <c r="AM203" s="12"/>
      <c r="AN203" s="12"/>
      <c r="AO203" s="59"/>
      <c r="AP203" s="13" t="str">
        <f t="shared" si="57"/>
        <v>Carl</v>
      </c>
      <c r="AQ203" s="13" t="str">
        <f t="shared" si="58"/>
        <v>Stevenson</v>
      </c>
      <c r="AR203" s="12" t="str">
        <f t="shared" si="59"/>
        <v>S</v>
      </c>
      <c r="AS203" s="12" t="str">
        <f t="shared" si="60"/>
        <v>SAS</v>
      </c>
      <c r="AT203" s="7"/>
      <c r="AU203" s="12">
        <f t="shared" si="61"/>
        <v>242</v>
      </c>
      <c r="AV203" s="12"/>
      <c r="AW203" s="12"/>
      <c r="AX203" s="12"/>
      <c r="AY203" s="59"/>
      <c r="AZ203" s="13" t="str">
        <f t="shared" si="62"/>
        <v>Carl</v>
      </c>
      <c r="BA203" s="13" t="str">
        <f t="shared" si="63"/>
        <v>Stevenson</v>
      </c>
      <c r="BB203" s="12" t="str">
        <f t="shared" si="64"/>
        <v>S</v>
      </c>
      <c r="BC203" s="12" t="str">
        <f t="shared" si="65"/>
        <v>SAS</v>
      </c>
      <c r="BD203" s="7"/>
      <c r="BE203" t="b">
        <f t="shared" si="52"/>
        <v>1</v>
      </c>
      <c r="BF203" t="b">
        <f t="shared" si="53"/>
        <v>1</v>
      </c>
      <c r="BG203" t="b">
        <f t="shared" si="54"/>
        <v>1</v>
      </c>
      <c r="BH203" t="b">
        <f t="shared" si="55"/>
        <v>1</v>
      </c>
    </row>
    <row r="204" spans="1:60" x14ac:dyDescent="0.3">
      <c r="A204">
        <v>201</v>
      </c>
      <c r="B204">
        <v>65</v>
      </c>
      <c r="C204" s="6" t="s">
        <v>331</v>
      </c>
      <c r="D204" s="6" t="s">
        <v>1132</v>
      </c>
      <c r="E204" s="7" t="s">
        <v>17</v>
      </c>
      <c r="F204" s="7" t="s">
        <v>550</v>
      </c>
      <c r="G204" s="7">
        <f t="shared" si="42"/>
        <v>8</v>
      </c>
      <c r="H204" s="7">
        <f t="shared" si="43"/>
        <v>2</v>
      </c>
      <c r="I204" s="12">
        <f t="shared" si="44"/>
        <v>298</v>
      </c>
      <c r="J204" s="12">
        <f t="shared" si="45"/>
        <v>101</v>
      </c>
      <c r="K204" s="12">
        <f t="shared" si="46"/>
        <v>248</v>
      </c>
      <c r="L204" s="12">
        <f t="shared" si="47"/>
        <v>89</v>
      </c>
      <c r="M204" s="12">
        <f t="shared" si="48"/>
        <v>242</v>
      </c>
      <c r="N204" s="12">
        <f t="shared" si="49"/>
        <v>87</v>
      </c>
      <c r="O204" s="7">
        <f t="shared" si="50"/>
        <v>796</v>
      </c>
      <c r="P204" s="7">
        <f t="shared" si="51"/>
        <v>279</v>
      </c>
      <c r="Q204" s="7">
        <v>8</v>
      </c>
      <c r="R204" s="7">
        <v>2</v>
      </c>
      <c r="S204" s="7">
        <v>2</v>
      </c>
      <c r="T204" s="7">
        <v>566</v>
      </c>
      <c r="U204" s="5">
        <v>2.3668981481481482E-2</v>
      </c>
      <c r="V204" s="6" t="s">
        <v>331</v>
      </c>
      <c r="W204" s="6" t="s">
        <v>1132</v>
      </c>
      <c r="X204" s="7" t="s">
        <v>17</v>
      </c>
      <c r="Y204" s="7" t="s">
        <v>550</v>
      </c>
      <c r="Z204" s="7"/>
      <c r="AA204" s="12">
        <f>AA$440</f>
        <v>298</v>
      </c>
      <c r="AB204" s="12">
        <f>AB$441</f>
        <v>101</v>
      </c>
      <c r="AC204" s="12"/>
      <c r="AD204" s="12"/>
      <c r="AE204" s="59"/>
      <c r="AF204" s="13" t="str">
        <f>$V204</f>
        <v>Darren</v>
      </c>
      <c r="AG204" s="13" t="str">
        <f>$W204</f>
        <v>Sunter</v>
      </c>
      <c r="AH204" s="12" t="str">
        <f>$X204</f>
        <v>V 40</v>
      </c>
      <c r="AI204" s="12" t="str">
        <f>$Y204</f>
        <v>NHRR</v>
      </c>
      <c r="AJ204" s="7"/>
      <c r="AK204" s="12">
        <f t="shared" si="56"/>
        <v>248</v>
      </c>
      <c r="AL204" s="12">
        <f>AL$441</f>
        <v>89</v>
      </c>
      <c r="AM204" s="12"/>
      <c r="AN204" s="12"/>
      <c r="AO204" s="59"/>
      <c r="AP204" s="13" t="str">
        <f t="shared" si="57"/>
        <v>Darren</v>
      </c>
      <c r="AQ204" s="13" t="str">
        <f t="shared" si="58"/>
        <v>Sunter</v>
      </c>
      <c r="AR204" s="12" t="str">
        <f t="shared" si="59"/>
        <v>V 40</v>
      </c>
      <c r="AS204" s="12" t="str">
        <f t="shared" si="60"/>
        <v>NHRR</v>
      </c>
      <c r="AT204" s="7"/>
      <c r="AU204" s="12">
        <f t="shared" si="61"/>
        <v>242</v>
      </c>
      <c r="AV204" s="12">
        <f>AV$441</f>
        <v>87</v>
      </c>
      <c r="AW204" s="12"/>
      <c r="AX204" s="12"/>
      <c r="AY204" s="59"/>
      <c r="AZ204" s="13" t="str">
        <f t="shared" si="62"/>
        <v>Darren</v>
      </c>
      <c r="BA204" s="13" t="str">
        <f t="shared" si="63"/>
        <v>Sunter</v>
      </c>
      <c r="BB204" s="12" t="str">
        <f t="shared" si="64"/>
        <v>V 40</v>
      </c>
      <c r="BC204" s="12" t="str">
        <f t="shared" si="65"/>
        <v>NHRR</v>
      </c>
      <c r="BD204" s="7"/>
      <c r="BE204" t="b">
        <f t="shared" si="52"/>
        <v>1</v>
      </c>
      <c r="BF204" t="b">
        <f t="shared" si="53"/>
        <v>1</v>
      </c>
      <c r="BG204" t="b">
        <f t="shared" si="54"/>
        <v>1</v>
      </c>
      <c r="BH204" t="b">
        <f t="shared" si="55"/>
        <v>1</v>
      </c>
    </row>
    <row r="205" spans="1:60" x14ac:dyDescent="0.3">
      <c r="A205">
        <v>202</v>
      </c>
      <c r="C205" s="6" t="s">
        <v>327</v>
      </c>
      <c r="D205" s="6" t="s">
        <v>29</v>
      </c>
      <c r="E205" s="7" t="s">
        <v>10</v>
      </c>
      <c r="F205" s="7" t="s">
        <v>555</v>
      </c>
      <c r="G205" s="7">
        <f t="shared" si="42"/>
        <v>11</v>
      </c>
      <c r="H205" s="7">
        <f t="shared" si="43"/>
        <v>0</v>
      </c>
      <c r="I205" s="12">
        <f t="shared" si="44"/>
        <v>298</v>
      </c>
      <c r="J205" s="12">
        <f t="shared" si="45"/>
        <v>0</v>
      </c>
      <c r="K205" s="12">
        <f t="shared" si="46"/>
        <v>248</v>
      </c>
      <c r="L205" s="12">
        <f t="shared" si="47"/>
        <v>0</v>
      </c>
      <c r="M205" s="12">
        <f t="shared" si="48"/>
        <v>242</v>
      </c>
      <c r="N205" s="12">
        <f t="shared" si="49"/>
        <v>0</v>
      </c>
      <c r="O205" s="7">
        <f t="shared" si="50"/>
        <v>799</v>
      </c>
      <c r="P205" s="7">
        <f t="shared" si="51"/>
        <v>0</v>
      </c>
      <c r="Q205" s="7">
        <v>11</v>
      </c>
      <c r="R205" s="7"/>
      <c r="S205" s="7"/>
      <c r="T205" s="7">
        <v>121</v>
      </c>
      <c r="U205" s="5">
        <v>2.4004629629629629E-2</v>
      </c>
      <c r="V205" s="6" t="s">
        <v>327</v>
      </c>
      <c r="W205" s="6" t="s">
        <v>29</v>
      </c>
      <c r="X205" s="7" t="s">
        <v>10</v>
      </c>
      <c r="Y205" s="7" t="s">
        <v>555</v>
      </c>
      <c r="Z205" s="7"/>
      <c r="AA205" s="12">
        <f>AA$440</f>
        <v>298</v>
      </c>
      <c r="AB205" s="12"/>
      <c r="AC205" s="12"/>
      <c r="AD205" s="12"/>
      <c r="AE205" s="59"/>
      <c r="AF205" s="13" t="str">
        <f>$V205</f>
        <v>Jacob</v>
      </c>
      <c r="AG205" s="13" t="str">
        <f>$W205</f>
        <v>James</v>
      </c>
      <c r="AH205" s="12" t="str">
        <f>$X205</f>
        <v>S</v>
      </c>
      <c r="AI205" s="12" t="str">
        <f>$Y205</f>
        <v>SAS</v>
      </c>
      <c r="AJ205" s="7"/>
      <c r="AK205" s="12">
        <f t="shared" si="56"/>
        <v>248</v>
      </c>
      <c r="AL205" s="12"/>
      <c r="AM205" s="12"/>
      <c r="AN205" s="12"/>
      <c r="AO205" s="59"/>
      <c r="AP205" s="13" t="str">
        <f t="shared" si="57"/>
        <v>Jacob</v>
      </c>
      <c r="AQ205" s="13" t="str">
        <f t="shared" si="58"/>
        <v>James</v>
      </c>
      <c r="AR205" s="12" t="str">
        <f t="shared" si="59"/>
        <v>S</v>
      </c>
      <c r="AS205" s="12" t="str">
        <f t="shared" si="60"/>
        <v>SAS</v>
      </c>
      <c r="AT205" s="7"/>
      <c r="AU205" s="12">
        <f t="shared" si="61"/>
        <v>242</v>
      </c>
      <c r="AV205" s="12"/>
      <c r="AW205" s="12"/>
      <c r="AX205" s="12"/>
      <c r="AY205" s="59"/>
      <c r="AZ205" s="13" t="str">
        <f t="shared" si="62"/>
        <v>Jacob</v>
      </c>
      <c r="BA205" s="13" t="str">
        <f t="shared" si="63"/>
        <v>James</v>
      </c>
      <c r="BB205" s="12" t="str">
        <f t="shared" si="64"/>
        <v>S</v>
      </c>
      <c r="BC205" s="12" t="str">
        <f t="shared" si="65"/>
        <v>SAS</v>
      </c>
      <c r="BD205" s="7"/>
      <c r="BE205" t="b">
        <f t="shared" si="52"/>
        <v>1</v>
      </c>
      <c r="BF205" t="b">
        <f t="shared" si="53"/>
        <v>1</v>
      </c>
      <c r="BG205" t="b">
        <f t="shared" si="54"/>
        <v>1</v>
      </c>
      <c r="BH205" t="b">
        <f t="shared" si="55"/>
        <v>1</v>
      </c>
    </row>
    <row r="206" spans="1:60" x14ac:dyDescent="0.3">
      <c r="A206">
        <v>202</v>
      </c>
      <c r="C206" s="6" t="str">
        <f>$AF206</f>
        <v>Matt</v>
      </c>
      <c r="D206" s="6" t="str">
        <f>$AG206</f>
        <v>Jones</v>
      </c>
      <c r="E206" s="7" t="str">
        <f>$AH206</f>
        <v>S</v>
      </c>
      <c r="F206" s="7" t="str">
        <f>$AI206</f>
        <v>SAS</v>
      </c>
      <c r="G206" s="12">
        <f t="shared" si="42"/>
        <v>266</v>
      </c>
      <c r="H206" s="12">
        <f t="shared" si="43"/>
        <v>0</v>
      </c>
      <c r="I206" s="7">
        <f t="shared" si="44"/>
        <v>43</v>
      </c>
      <c r="J206" s="1">
        <f t="shared" si="45"/>
        <v>0</v>
      </c>
      <c r="K206" s="12">
        <f t="shared" si="46"/>
        <v>248</v>
      </c>
      <c r="L206" s="12">
        <f t="shared" si="47"/>
        <v>0</v>
      </c>
      <c r="M206" s="12">
        <f t="shared" si="48"/>
        <v>242</v>
      </c>
      <c r="N206" s="12">
        <f t="shared" si="49"/>
        <v>0</v>
      </c>
      <c r="O206" s="7">
        <f t="shared" si="50"/>
        <v>799</v>
      </c>
      <c r="P206" s="7">
        <f t="shared" si="51"/>
        <v>0</v>
      </c>
      <c r="Q206" s="12">
        <f>Q$440</f>
        <v>266</v>
      </c>
      <c r="R206" s="12"/>
      <c r="S206" s="12"/>
      <c r="T206" s="12"/>
      <c r="U206" s="59"/>
      <c r="V206" s="13" t="str">
        <f>$AF206</f>
        <v>Matt</v>
      </c>
      <c r="W206" s="13" t="str">
        <f>$AG206</f>
        <v>Jones</v>
      </c>
      <c r="X206" s="12" t="str">
        <f>$AH206</f>
        <v>S</v>
      </c>
      <c r="Y206" s="12" t="str">
        <f>$AI206</f>
        <v>SAS</v>
      </c>
      <c r="Z206" s="7"/>
      <c r="AA206" s="7">
        <v>43</v>
      </c>
      <c r="AB206" s="1"/>
      <c r="AC206" s="1"/>
      <c r="AD206" s="7">
        <v>65</v>
      </c>
      <c r="AE206" s="56">
        <v>2.4861111111111108E-2</v>
      </c>
      <c r="AF206" s="6" t="s">
        <v>78</v>
      </c>
      <c r="AG206" s="6" t="s">
        <v>77</v>
      </c>
      <c r="AH206" s="7" t="s">
        <v>10</v>
      </c>
      <c r="AI206" s="7" t="s">
        <v>555</v>
      </c>
      <c r="AJ206" s="7"/>
      <c r="AK206" s="12">
        <f t="shared" si="56"/>
        <v>248</v>
      </c>
      <c r="AL206" s="12"/>
      <c r="AM206" s="12"/>
      <c r="AN206" s="12"/>
      <c r="AO206" s="59"/>
      <c r="AP206" s="13" t="str">
        <f t="shared" si="57"/>
        <v>Matt</v>
      </c>
      <c r="AQ206" s="13" t="str">
        <f t="shared" si="58"/>
        <v>Jones</v>
      </c>
      <c r="AR206" s="12" t="str">
        <f t="shared" si="59"/>
        <v>S</v>
      </c>
      <c r="AS206" s="12" t="str">
        <f t="shared" si="60"/>
        <v>SAS</v>
      </c>
      <c r="AT206" s="7"/>
      <c r="AU206" s="12">
        <f t="shared" si="61"/>
        <v>242</v>
      </c>
      <c r="AV206" s="12"/>
      <c r="AW206" s="12"/>
      <c r="AX206" s="12"/>
      <c r="AY206" s="59"/>
      <c r="AZ206" s="13" t="str">
        <f t="shared" si="62"/>
        <v>Matt</v>
      </c>
      <c r="BA206" s="13" t="str">
        <f t="shared" si="63"/>
        <v>Jones</v>
      </c>
      <c r="BB206" s="12" t="str">
        <f t="shared" si="64"/>
        <v>S</v>
      </c>
      <c r="BC206" s="12" t="str">
        <f t="shared" si="65"/>
        <v>SAS</v>
      </c>
      <c r="BD206" s="7"/>
      <c r="BE206" t="b">
        <f t="shared" si="52"/>
        <v>1</v>
      </c>
      <c r="BF206" t="b">
        <f t="shared" si="53"/>
        <v>1</v>
      </c>
      <c r="BG206" t="b">
        <f t="shared" si="54"/>
        <v>1</v>
      </c>
      <c r="BH206" t="b">
        <f t="shared" si="55"/>
        <v>1</v>
      </c>
    </row>
    <row r="207" spans="1:60" x14ac:dyDescent="0.3">
      <c r="A207">
        <v>204</v>
      </c>
      <c r="C207" s="6" t="s">
        <v>90</v>
      </c>
      <c r="D207" s="6" t="s">
        <v>581</v>
      </c>
      <c r="E207" s="7" t="s">
        <v>10</v>
      </c>
      <c r="F207" s="7" t="s">
        <v>555</v>
      </c>
      <c r="G207" s="7">
        <f t="shared" si="42"/>
        <v>12</v>
      </c>
      <c r="H207" s="7">
        <f t="shared" si="43"/>
        <v>0</v>
      </c>
      <c r="I207" s="12">
        <f t="shared" si="44"/>
        <v>298</v>
      </c>
      <c r="J207" s="12">
        <f t="shared" si="45"/>
        <v>0</v>
      </c>
      <c r="K207" s="12">
        <f t="shared" si="46"/>
        <v>248</v>
      </c>
      <c r="L207" s="12">
        <f t="shared" si="47"/>
        <v>0</v>
      </c>
      <c r="M207" s="12">
        <f t="shared" si="48"/>
        <v>242</v>
      </c>
      <c r="N207" s="12">
        <f t="shared" si="49"/>
        <v>0</v>
      </c>
      <c r="O207" s="7">
        <f t="shared" si="50"/>
        <v>800</v>
      </c>
      <c r="P207" s="7">
        <f t="shared" si="51"/>
        <v>0</v>
      </c>
      <c r="Q207" s="7">
        <v>12</v>
      </c>
      <c r="R207" s="7"/>
      <c r="S207" s="7"/>
      <c r="T207" s="7">
        <v>11</v>
      </c>
      <c r="U207" s="5">
        <v>2.4074074074074074E-2</v>
      </c>
      <c r="V207" s="6" t="s">
        <v>90</v>
      </c>
      <c r="W207" s="6" t="s">
        <v>581</v>
      </c>
      <c r="X207" s="7" t="s">
        <v>10</v>
      </c>
      <c r="Y207" s="7" t="s">
        <v>555</v>
      </c>
      <c r="Z207" s="7"/>
      <c r="AA207" s="12">
        <f>AA$440</f>
        <v>298</v>
      </c>
      <c r="AB207" s="12"/>
      <c r="AC207" s="12"/>
      <c r="AD207" s="12"/>
      <c r="AE207" s="59"/>
      <c r="AF207" s="13" t="str">
        <f>$V207</f>
        <v>Matthew</v>
      </c>
      <c r="AG207" s="13" t="str">
        <f>$W207</f>
        <v>Holman</v>
      </c>
      <c r="AH207" s="12" t="str">
        <f>$X207</f>
        <v>S</v>
      </c>
      <c r="AI207" s="12" t="str">
        <f>$Y207</f>
        <v>SAS</v>
      </c>
      <c r="AJ207" s="7"/>
      <c r="AK207" s="12">
        <f t="shared" si="56"/>
        <v>248</v>
      </c>
      <c r="AL207" s="12"/>
      <c r="AM207" s="12"/>
      <c r="AN207" s="12"/>
      <c r="AO207" s="59"/>
      <c r="AP207" s="13" t="str">
        <f t="shared" si="57"/>
        <v>Matthew</v>
      </c>
      <c r="AQ207" s="13" t="str">
        <f t="shared" si="58"/>
        <v>Holman</v>
      </c>
      <c r="AR207" s="12" t="str">
        <f t="shared" si="59"/>
        <v>S</v>
      </c>
      <c r="AS207" s="12" t="str">
        <f t="shared" si="60"/>
        <v>SAS</v>
      </c>
      <c r="AT207" s="7"/>
      <c r="AU207" s="12">
        <f t="shared" si="61"/>
        <v>242</v>
      </c>
      <c r="AV207" s="12"/>
      <c r="AW207" s="12"/>
      <c r="AX207" s="12"/>
      <c r="AY207" s="59"/>
      <c r="AZ207" s="13" t="str">
        <f t="shared" si="62"/>
        <v>Matthew</v>
      </c>
      <c r="BA207" s="13" t="str">
        <f t="shared" si="63"/>
        <v>Holman</v>
      </c>
      <c r="BB207" s="12" t="str">
        <f t="shared" si="64"/>
        <v>S</v>
      </c>
      <c r="BC207" s="12" t="str">
        <f t="shared" si="65"/>
        <v>SAS</v>
      </c>
      <c r="BD207" s="7"/>
      <c r="BE207" t="b">
        <f t="shared" si="52"/>
        <v>1</v>
      </c>
      <c r="BF207" t="b">
        <f t="shared" si="53"/>
        <v>1</v>
      </c>
      <c r="BG207" t="b">
        <f t="shared" si="54"/>
        <v>1</v>
      </c>
      <c r="BH207" t="b">
        <f t="shared" si="55"/>
        <v>1</v>
      </c>
    </row>
    <row r="208" spans="1:60" x14ac:dyDescent="0.3">
      <c r="A208">
        <v>204</v>
      </c>
      <c r="C208" s="6" t="s">
        <v>88</v>
      </c>
      <c r="D208" s="6" t="s">
        <v>187</v>
      </c>
      <c r="E208" s="7" t="s">
        <v>10</v>
      </c>
      <c r="F208" s="7" t="s">
        <v>555</v>
      </c>
      <c r="G208" s="7">
        <f t="shared" si="42"/>
        <v>195</v>
      </c>
      <c r="H208" s="7">
        <f t="shared" si="43"/>
        <v>0</v>
      </c>
      <c r="I208" s="7">
        <f t="shared" si="44"/>
        <v>186</v>
      </c>
      <c r="J208" s="1">
        <f t="shared" si="45"/>
        <v>0</v>
      </c>
      <c r="K208" s="12">
        <f t="shared" si="46"/>
        <v>248</v>
      </c>
      <c r="L208" s="12">
        <f t="shared" si="47"/>
        <v>0</v>
      </c>
      <c r="M208" s="7">
        <f t="shared" si="48"/>
        <v>171</v>
      </c>
      <c r="N208" s="7">
        <f t="shared" si="49"/>
        <v>0</v>
      </c>
      <c r="O208" s="7">
        <f t="shared" si="50"/>
        <v>800</v>
      </c>
      <c r="P208" s="7">
        <f t="shared" si="51"/>
        <v>0</v>
      </c>
      <c r="Q208" s="7">
        <v>195</v>
      </c>
      <c r="R208" s="7"/>
      <c r="S208" s="7"/>
      <c r="T208" s="7">
        <v>97</v>
      </c>
      <c r="U208" s="5"/>
      <c r="V208" s="6" t="s">
        <v>88</v>
      </c>
      <c r="W208" s="6" t="s">
        <v>187</v>
      </c>
      <c r="X208" s="7" t="s">
        <v>10</v>
      </c>
      <c r="Y208" s="7" t="s">
        <v>555</v>
      </c>
      <c r="Z208" s="7"/>
      <c r="AA208" s="7">
        <v>186</v>
      </c>
      <c r="AB208" s="1"/>
      <c r="AC208" s="1"/>
      <c r="AD208" s="7">
        <v>97</v>
      </c>
      <c r="AE208" s="56">
        <v>3.1111111111111107E-2</v>
      </c>
      <c r="AF208" s="6" t="s">
        <v>88</v>
      </c>
      <c r="AG208" s="6" t="s">
        <v>187</v>
      </c>
      <c r="AH208" s="7" t="s">
        <v>10</v>
      </c>
      <c r="AI208" s="7" t="s">
        <v>555</v>
      </c>
      <c r="AJ208" s="7"/>
      <c r="AK208" s="12">
        <f t="shared" si="56"/>
        <v>248</v>
      </c>
      <c r="AL208" s="12"/>
      <c r="AM208" s="12"/>
      <c r="AN208" s="12"/>
      <c r="AO208" s="59"/>
      <c r="AP208" s="13" t="str">
        <f t="shared" si="57"/>
        <v>David</v>
      </c>
      <c r="AQ208" s="13" t="str">
        <f t="shared" si="58"/>
        <v>Stephens</v>
      </c>
      <c r="AR208" s="12" t="str">
        <f t="shared" si="59"/>
        <v>S</v>
      </c>
      <c r="AS208" s="12" t="str">
        <f t="shared" si="60"/>
        <v>SAS</v>
      </c>
      <c r="AT208" s="7"/>
      <c r="AU208" s="7">
        <v>171</v>
      </c>
      <c r="AV208" s="7"/>
      <c r="AW208" s="7"/>
      <c r="AX208" s="7">
        <v>97</v>
      </c>
      <c r="AY208" s="11">
        <v>3.3159722222222222E-2</v>
      </c>
      <c r="AZ208" s="6" t="s">
        <v>88</v>
      </c>
      <c r="BA208" s="6" t="s">
        <v>187</v>
      </c>
      <c r="BB208" s="7" t="s">
        <v>10</v>
      </c>
      <c r="BC208" s="7" t="s">
        <v>555</v>
      </c>
      <c r="BD208" s="7"/>
      <c r="BE208" t="b">
        <f t="shared" si="52"/>
        <v>1</v>
      </c>
      <c r="BF208" t="b">
        <f t="shared" si="53"/>
        <v>1</v>
      </c>
      <c r="BG208" t="b">
        <f t="shared" si="54"/>
        <v>1</v>
      </c>
      <c r="BH208" t="b">
        <f t="shared" si="55"/>
        <v>1</v>
      </c>
    </row>
    <row r="209" spans="1:60" x14ac:dyDescent="0.3">
      <c r="A209">
        <v>206</v>
      </c>
      <c r="B209">
        <v>67</v>
      </c>
      <c r="C209" s="6" t="s">
        <v>134</v>
      </c>
      <c r="D209" s="6" t="s">
        <v>903</v>
      </c>
      <c r="E209" s="7" t="s">
        <v>17</v>
      </c>
      <c r="F209" s="7" t="s">
        <v>14</v>
      </c>
      <c r="G209" s="7">
        <f t="shared" si="42"/>
        <v>13</v>
      </c>
      <c r="H209" s="7">
        <f t="shared" si="43"/>
        <v>3</v>
      </c>
      <c r="I209" s="12">
        <f t="shared" si="44"/>
        <v>298</v>
      </c>
      <c r="J209" s="12">
        <f t="shared" si="45"/>
        <v>101</v>
      </c>
      <c r="K209" s="12">
        <f t="shared" si="46"/>
        <v>248</v>
      </c>
      <c r="L209" s="12">
        <f t="shared" si="47"/>
        <v>89</v>
      </c>
      <c r="M209" s="12">
        <f t="shared" si="48"/>
        <v>242</v>
      </c>
      <c r="N209" s="12">
        <f t="shared" si="49"/>
        <v>87</v>
      </c>
      <c r="O209" s="7">
        <f t="shared" si="50"/>
        <v>801</v>
      </c>
      <c r="P209" s="7">
        <f t="shared" si="51"/>
        <v>280</v>
      </c>
      <c r="Q209" s="7">
        <v>13</v>
      </c>
      <c r="R209" s="7">
        <v>3</v>
      </c>
      <c r="S209" s="7">
        <v>3</v>
      </c>
      <c r="T209" s="7">
        <v>1000</v>
      </c>
      <c r="U209" s="5">
        <v>2.4074074074074074E-2</v>
      </c>
      <c r="V209" s="6" t="s">
        <v>134</v>
      </c>
      <c r="W209" s="6" t="s">
        <v>903</v>
      </c>
      <c r="X209" s="7" t="s">
        <v>17</v>
      </c>
      <c r="Y209" s="7" t="s">
        <v>14</v>
      </c>
      <c r="Z209" s="7"/>
      <c r="AA209" s="12">
        <f>AA$440</f>
        <v>298</v>
      </c>
      <c r="AB209" s="12">
        <f>AB$441</f>
        <v>101</v>
      </c>
      <c r="AC209" s="12"/>
      <c r="AD209" s="12"/>
      <c r="AE209" s="59"/>
      <c r="AF209" s="13" t="str">
        <f>$V209</f>
        <v>Andrew</v>
      </c>
      <c r="AG209" s="13" t="str">
        <f>$W209</f>
        <v>Mynott</v>
      </c>
      <c r="AH209" s="12" t="str">
        <f>$X209</f>
        <v>V 40</v>
      </c>
      <c r="AI209" s="12" t="str">
        <f>$Y209</f>
        <v>WJ</v>
      </c>
      <c r="AJ209" s="7"/>
      <c r="AK209" s="12">
        <f t="shared" si="56"/>
        <v>248</v>
      </c>
      <c r="AL209" s="12">
        <f>AL$441</f>
        <v>89</v>
      </c>
      <c r="AM209" s="12"/>
      <c r="AN209" s="12"/>
      <c r="AO209" s="59"/>
      <c r="AP209" s="13" t="str">
        <f t="shared" si="57"/>
        <v>Andrew</v>
      </c>
      <c r="AQ209" s="13" t="str">
        <f t="shared" si="58"/>
        <v>Mynott</v>
      </c>
      <c r="AR209" s="12" t="str">
        <f t="shared" si="59"/>
        <v>V 40</v>
      </c>
      <c r="AS209" s="12" t="str">
        <f t="shared" si="60"/>
        <v>WJ</v>
      </c>
      <c r="AT209" s="7"/>
      <c r="AU209" s="12">
        <f>AU$440</f>
        <v>242</v>
      </c>
      <c r="AV209" s="12">
        <f>AV$441</f>
        <v>87</v>
      </c>
      <c r="AW209" s="12"/>
      <c r="AX209" s="12"/>
      <c r="AY209" s="59"/>
      <c r="AZ209" s="13" t="str">
        <f>$V209</f>
        <v>Andrew</v>
      </c>
      <c r="BA209" s="13" t="str">
        <f>$W209</f>
        <v>Mynott</v>
      </c>
      <c r="BB209" s="12" t="str">
        <f>$X209</f>
        <v>V 40</v>
      </c>
      <c r="BC209" s="12" t="str">
        <f>$Y209</f>
        <v>WJ</v>
      </c>
      <c r="BD209" s="7"/>
      <c r="BE209" t="b">
        <f t="shared" si="52"/>
        <v>1</v>
      </c>
      <c r="BF209" t="b">
        <f t="shared" si="53"/>
        <v>1</v>
      </c>
      <c r="BG209" t="b">
        <f t="shared" si="54"/>
        <v>1</v>
      </c>
      <c r="BH209" t="b">
        <f t="shared" si="55"/>
        <v>1</v>
      </c>
    </row>
    <row r="210" spans="1:60" x14ac:dyDescent="0.3">
      <c r="A210">
        <v>206</v>
      </c>
      <c r="B210">
        <v>85</v>
      </c>
      <c r="C210" s="6" t="s">
        <v>128</v>
      </c>
      <c r="D210" s="6" t="s">
        <v>687</v>
      </c>
      <c r="E210" s="7" t="s">
        <v>17</v>
      </c>
      <c r="F210" s="7" t="s">
        <v>557</v>
      </c>
      <c r="G210" s="7">
        <f t="shared" si="42"/>
        <v>208</v>
      </c>
      <c r="H210" s="7">
        <f t="shared" si="43"/>
        <v>79</v>
      </c>
      <c r="I210" s="7">
        <f t="shared" si="44"/>
        <v>220</v>
      </c>
      <c r="J210" s="1">
        <f t="shared" si="45"/>
        <v>80</v>
      </c>
      <c r="K210" s="7">
        <f t="shared" si="46"/>
        <v>200</v>
      </c>
      <c r="L210" s="7">
        <f t="shared" si="47"/>
        <v>73</v>
      </c>
      <c r="M210" s="7">
        <f t="shared" si="48"/>
        <v>173</v>
      </c>
      <c r="N210" s="7">
        <f t="shared" si="49"/>
        <v>67</v>
      </c>
      <c r="O210" s="7">
        <f t="shared" si="50"/>
        <v>801</v>
      </c>
      <c r="P210" s="7">
        <f t="shared" si="51"/>
        <v>299</v>
      </c>
      <c r="Q210" s="7">
        <v>208</v>
      </c>
      <c r="R210" s="7">
        <v>79</v>
      </c>
      <c r="S210" s="7">
        <v>136</v>
      </c>
      <c r="T210" s="7">
        <v>689</v>
      </c>
      <c r="U210" s="5"/>
      <c r="V210" s="6" t="s">
        <v>128</v>
      </c>
      <c r="W210" s="6" t="s">
        <v>687</v>
      </c>
      <c r="X210" s="7" t="s">
        <v>17</v>
      </c>
      <c r="Y210" s="7" t="s">
        <v>557</v>
      </c>
      <c r="Z210" s="7"/>
      <c r="AA210" s="7">
        <v>220</v>
      </c>
      <c r="AB210" s="1">
        <v>80</v>
      </c>
      <c r="AC210" s="7">
        <v>142</v>
      </c>
      <c r="AD210" s="7">
        <v>689</v>
      </c>
      <c r="AE210" s="56">
        <v>3.3229166666666671E-2</v>
      </c>
      <c r="AF210" s="6" t="s">
        <v>128</v>
      </c>
      <c r="AG210" s="6" t="s">
        <v>687</v>
      </c>
      <c r="AH210" s="7" t="s">
        <v>17</v>
      </c>
      <c r="AI210" s="7" t="s">
        <v>557</v>
      </c>
      <c r="AJ210" s="7"/>
      <c r="AK210" s="7">
        <v>200</v>
      </c>
      <c r="AL210" s="7">
        <v>73</v>
      </c>
      <c r="AM210" s="7">
        <v>142</v>
      </c>
      <c r="AN210" s="7">
        <v>689</v>
      </c>
      <c r="AO210" s="11">
        <v>3.743055555555555E-2</v>
      </c>
      <c r="AP210" s="6" t="s">
        <v>128</v>
      </c>
      <c r="AQ210" s="6" t="s">
        <v>687</v>
      </c>
      <c r="AR210" s="7" t="s">
        <v>17</v>
      </c>
      <c r="AS210" s="7" t="s">
        <v>557</v>
      </c>
      <c r="AT210" s="7"/>
      <c r="AU210" s="7">
        <v>173</v>
      </c>
      <c r="AV210" s="7">
        <v>67</v>
      </c>
      <c r="AW210" s="7">
        <v>117</v>
      </c>
      <c r="AX210" s="7">
        <v>689</v>
      </c>
      <c r="AY210" s="11">
        <v>3.3402777777777774E-2</v>
      </c>
      <c r="AZ210" s="6" t="s">
        <v>128</v>
      </c>
      <c r="BA210" s="6" t="s">
        <v>687</v>
      </c>
      <c r="BB210" s="7" t="s">
        <v>17</v>
      </c>
      <c r="BC210" s="7" t="s">
        <v>557</v>
      </c>
      <c r="BD210" s="7"/>
      <c r="BE210" t="b">
        <f t="shared" si="52"/>
        <v>1</v>
      </c>
      <c r="BF210" t="b">
        <f t="shared" si="53"/>
        <v>1</v>
      </c>
      <c r="BG210" t="b">
        <f t="shared" si="54"/>
        <v>1</v>
      </c>
      <c r="BH210" t="b">
        <f t="shared" si="55"/>
        <v>1</v>
      </c>
    </row>
    <row r="211" spans="1:60" x14ac:dyDescent="0.3">
      <c r="A211">
        <v>208</v>
      </c>
      <c r="B211">
        <v>70</v>
      </c>
      <c r="C211" s="6" t="s">
        <v>632</v>
      </c>
      <c r="D211" s="6" t="s">
        <v>222</v>
      </c>
      <c r="E211" s="7" t="s">
        <v>17</v>
      </c>
      <c r="F211" s="7" t="s">
        <v>550</v>
      </c>
      <c r="G211" s="7">
        <f t="shared" si="42"/>
        <v>136</v>
      </c>
      <c r="H211" s="7">
        <f t="shared" si="43"/>
        <v>51</v>
      </c>
      <c r="I211" s="12">
        <f t="shared" si="44"/>
        <v>298</v>
      </c>
      <c r="J211" s="12">
        <f t="shared" si="45"/>
        <v>101</v>
      </c>
      <c r="K211" s="7">
        <f t="shared" si="46"/>
        <v>126</v>
      </c>
      <c r="L211" s="7">
        <f t="shared" si="47"/>
        <v>46</v>
      </c>
      <c r="M211" s="12">
        <f t="shared" si="48"/>
        <v>242</v>
      </c>
      <c r="N211" s="12">
        <f t="shared" si="49"/>
        <v>87</v>
      </c>
      <c r="O211" s="7">
        <f t="shared" si="50"/>
        <v>802</v>
      </c>
      <c r="P211" s="7">
        <f t="shared" si="51"/>
        <v>285</v>
      </c>
      <c r="Q211" s="7">
        <v>136</v>
      </c>
      <c r="R211" s="7">
        <v>51</v>
      </c>
      <c r="S211" s="7">
        <v>76</v>
      </c>
      <c r="T211" s="7">
        <v>557</v>
      </c>
      <c r="U211" s="5">
        <v>3.0532407407407407E-2</v>
      </c>
      <c r="V211" s="6" t="s">
        <v>632</v>
      </c>
      <c r="W211" s="6" t="s">
        <v>222</v>
      </c>
      <c r="X211" s="7" t="s">
        <v>17</v>
      </c>
      <c r="Y211" s="7" t="s">
        <v>550</v>
      </c>
      <c r="Z211" s="7"/>
      <c r="AA211" s="12">
        <f>AA$440</f>
        <v>298</v>
      </c>
      <c r="AB211" s="12">
        <f>AB$441</f>
        <v>101</v>
      </c>
      <c r="AC211" s="12"/>
      <c r="AD211" s="12"/>
      <c r="AE211" s="59"/>
      <c r="AF211" s="13" t="str">
        <f>$V211</f>
        <v>Dave</v>
      </c>
      <c r="AG211" s="13" t="str">
        <f>$W211</f>
        <v>Edwards</v>
      </c>
      <c r="AH211" s="12" t="str">
        <f>$X211</f>
        <v>V 40</v>
      </c>
      <c r="AI211" s="12" t="str">
        <f>$Y211</f>
        <v>NHRR</v>
      </c>
      <c r="AJ211" s="7"/>
      <c r="AK211" s="7">
        <v>126</v>
      </c>
      <c r="AL211" s="7">
        <v>46</v>
      </c>
      <c r="AM211" s="7">
        <v>75</v>
      </c>
      <c r="AN211" s="7">
        <v>557</v>
      </c>
      <c r="AO211" s="11">
        <v>3.1909722222222228E-2</v>
      </c>
      <c r="AP211" s="6" t="s">
        <v>632</v>
      </c>
      <c r="AQ211" s="6" t="s">
        <v>222</v>
      </c>
      <c r="AR211" s="7" t="s">
        <v>17</v>
      </c>
      <c r="AS211" s="7" t="s">
        <v>550</v>
      </c>
      <c r="AT211" s="7"/>
      <c r="AU211" s="12">
        <f>AU$440</f>
        <v>242</v>
      </c>
      <c r="AV211" s="12">
        <f>AV$441</f>
        <v>87</v>
      </c>
      <c r="AW211" s="12"/>
      <c r="AX211" s="12"/>
      <c r="AY211" s="59"/>
      <c r="AZ211" s="13" t="str">
        <f>$V211</f>
        <v>Dave</v>
      </c>
      <c r="BA211" s="13" t="str">
        <f>$W211</f>
        <v>Edwards</v>
      </c>
      <c r="BB211" s="12" t="str">
        <f>$X211</f>
        <v>V 40</v>
      </c>
      <c r="BC211" s="12" t="str">
        <f>$Y211</f>
        <v>NHRR</v>
      </c>
      <c r="BD211" s="7"/>
      <c r="BE211" t="b">
        <f t="shared" si="52"/>
        <v>1</v>
      </c>
      <c r="BF211" t="b">
        <f t="shared" si="53"/>
        <v>1</v>
      </c>
      <c r="BG211" t="b">
        <f t="shared" si="54"/>
        <v>1</v>
      </c>
      <c r="BH211" t="b">
        <f t="shared" si="55"/>
        <v>1</v>
      </c>
    </row>
    <row r="212" spans="1:60" x14ac:dyDescent="0.3">
      <c r="A212">
        <v>209</v>
      </c>
      <c r="B212">
        <v>45</v>
      </c>
      <c r="C212" s="6" t="s">
        <v>703</v>
      </c>
      <c r="D212" s="6" t="s">
        <v>704</v>
      </c>
      <c r="E212" s="7" t="s">
        <v>57</v>
      </c>
      <c r="F212" s="7" t="s">
        <v>555</v>
      </c>
      <c r="G212" s="7">
        <f t="shared" si="42"/>
        <v>205</v>
      </c>
      <c r="H212" s="7">
        <f t="shared" si="43"/>
        <v>48</v>
      </c>
      <c r="I212" s="7">
        <f t="shared" si="44"/>
        <v>213</v>
      </c>
      <c r="J212" s="1">
        <f t="shared" si="45"/>
        <v>50</v>
      </c>
      <c r="K212" s="7">
        <f t="shared" si="46"/>
        <v>197</v>
      </c>
      <c r="L212" s="7">
        <f t="shared" si="47"/>
        <v>52</v>
      </c>
      <c r="M212" s="7">
        <f t="shared" si="48"/>
        <v>188</v>
      </c>
      <c r="N212" s="7">
        <f t="shared" si="49"/>
        <v>49</v>
      </c>
      <c r="O212" s="7">
        <f t="shared" si="50"/>
        <v>803</v>
      </c>
      <c r="P212" s="7">
        <f t="shared" si="51"/>
        <v>199</v>
      </c>
      <c r="Q212" s="7">
        <v>205</v>
      </c>
      <c r="R212" s="7">
        <v>48</v>
      </c>
      <c r="S212" s="7">
        <v>134</v>
      </c>
      <c r="T212" s="7">
        <v>92</v>
      </c>
      <c r="U212" s="5"/>
      <c r="V212" s="6" t="s">
        <v>703</v>
      </c>
      <c r="W212" s="6" t="s">
        <v>704</v>
      </c>
      <c r="X212" s="7" t="s">
        <v>57</v>
      </c>
      <c r="Y212" s="7" t="s">
        <v>555</v>
      </c>
      <c r="Z212" s="7"/>
      <c r="AA212" s="7">
        <v>213</v>
      </c>
      <c r="AB212" s="1">
        <v>50</v>
      </c>
      <c r="AC212" s="1">
        <v>135</v>
      </c>
      <c r="AD212" s="7">
        <v>92</v>
      </c>
      <c r="AE212" s="56">
        <v>3.2847222222222222E-2</v>
      </c>
      <c r="AF212" s="6" t="s">
        <v>703</v>
      </c>
      <c r="AG212" s="6" t="s">
        <v>704</v>
      </c>
      <c r="AH212" s="7" t="s">
        <v>57</v>
      </c>
      <c r="AI212" s="7" t="s">
        <v>555</v>
      </c>
      <c r="AJ212" s="7"/>
      <c r="AK212" s="7">
        <v>197</v>
      </c>
      <c r="AL212" s="7">
        <v>52</v>
      </c>
      <c r="AM212" s="7">
        <v>139</v>
      </c>
      <c r="AN212" s="7">
        <v>92</v>
      </c>
      <c r="AO212" s="11">
        <v>3.7303240740740741E-2</v>
      </c>
      <c r="AP212" s="6" t="s">
        <v>703</v>
      </c>
      <c r="AQ212" s="6" t="s">
        <v>704</v>
      </c>
      <c r="AR212" s="7" t="s">
        <v>57</v>
      </c>
      <c r="AS212" s="7" t="s">
        <v>555</v>
      </c>
      <c r="AT212" s="7"/>
      <c r="AU212" s="7">
        <v>188</v>
      </c>
      <c r="AV212" s="7">
        <v>49</v>
      </c>
      <c r="AW212" s="7">
        <v>131</v>
      </c>
      <c r="AX212" s="7">
        <v>92</v>
      </c>
      <c r="AY212" s="11">
        <v>3.4594907407407408E-2</v>
      </c>
      <c r="AZ212" s="6" t="s">
        <v>703</v>
      </c>
      <c r="BA212" s="6" t="s">
        <v>704</v>
      </c>
      <c r="BB212" s="7" t="s">
        <v>57</v>
      </c>
      <c r="BC212" s="7" t="s">
        <v>555</v>
      </c>
      <c r="BD212" s="7"/>
      <c r="BE212" t="b">
        <f t="shared" si="52"/>
        <v>1</v>
      </c>
      <c r="BF212" t="b">
        <f t="shared" si="53"/>
        <v>1</v>
      </c>
      <c r="BG212" t="b">
        <f t="shared" si="54"/>
        <v>1</v>
      </c>
      <c r="BH212" t="b">
        <f t="shared" si="55"/>
        <v>1</v>
      </c>
    </row>
    <row r="213" spans="1:60" x14ac:dyDescent="0.3">
      <c r="A213">
        <v>210</v>
      </c>
      <c r="B213">
        <v>10</v>
      </c>
      <c r="C213" s="6" t="s">
        <v>106</v>
      </c>
      <c r="D213" s="6" t="s">
        <v>77</v>
      </c>
      <c r="E213" s="7" t="s">
        <v>98</v>
      </c>
      <c r="F213" s="7" t="s">
        <v>555</v>
      </c>
      <c r="G213" s="7">
        <f t="shared" si="42"/>
        <v>177</v>
      </c>
      <c r="H213" s="7">
        <f t="shared" si="43"/>
        <v>7</v>
      </c>
      <c r="I213" s="7">
        <f t="shared" si="44"/>
        <v>206</v>
      </c>
      <c r="J213" s="1">
        <f t="shared" si="45"/>
        <v>10</v>
      </c>
      <c r="K213" s="12">
        <f t="shared" si="46"/>
        <v>248</v>
      </c>
      <c r="L213" s="12">
        <f t="shared" si="47"/>
        <v>37</v>
      </c>
      <c r="M213" s="7">
        <f t="shared" si="48"/>
        <v>174</v>
      </c>
      <c r="N213" s="7">
        <f t="shared" si="49"/>
        <v>10</v>
      </c>
      <c r="O213" s="7">
        <f t="shared" si="50"/>
        <v>805</v>
      </c>
      <c r="P213" s="7">
        <f t="shared" si="51"/>
        <v>64</v>
      </c>
      <c r="Q213" s="7">
        <v>177</v>
      </c>
      <c r="R213" s="7">
        <v>7</v>
      </c>
      <c r="S213" s="7">
        <v>110</v>
      </c>
      <c r="T213" s="7">
        <v>66</v>
      </c>
      <c r="U213" s="5"/>
      <c r="V213" s="6" t="s">
        <v>106</v>
      </c>
      <c r="W213" s="6" t="s">
        <v>77</v>
      </c>
      <c r="X213" s="7" t="s">
        <v>98</v>
      </c>
      <c r="Y213" s="7" t="s">
        <v>555</v>
      </c>
      <c r="Z213" s="7"/>
      <c r="AA213" s="7">
        <v>206</v>
      </c>
      <c r="AB213" s="1">
        <v>10</v>
      </c>
      <c r="AC213" s="7">
        <v>130</v>
      </c>
      <c r="AD213" s="7">
        <v>66</v>
      </c>
      <c r="AE213" s="56">
        <v>3.2349537037037038E-2</v>
      </c>
      <c r="AF213" s="6" t="s">
        <v>106</v>
      </c>
      <c r="AG213" s="6" t="s">
        <v>77</v>
      </c>
      <c r="AH213" s="7" t="s">
        <v>98</v>
      </c>
      <c r="AI213" s="7" t="s">
        <v>555</v>
      </c>
      <c r="AJ213" s="7"/>
      <c r="AK213" s="12">
        <f>AK$440</f>
        <v>248</v>
      </c>
      <c r="AL213" s="12">
        <f>AL$443</f>
        <v>37</v>
      </c>
      <c r="AM213" s="12"/>
      <c r="AN213" s="12"/>
      <c r="AO213" s="59"/>
      <c r="AP213" s="13" t="str">
        <f>$V213</f>
        <v>Adrian</v>
      </c>
      <c r="AQ213" s="13" t="str">
        <f>$W213</f>
        <v>Jones</v>
      </c>
      <c r="AR213" s="12" t="str">
        <f>$X213</f>
        <v>V 60</v>
      </c>
      <c r="AS213" s="12" t="str">
        <f>$Y213</f>
        <v>SAS</v>
      </c>
      <c r="AT213" s="7"/>
      <c r="AU213" s="7">
        <v>174</v>
      </c>
      <c r="AV213" s="7">
        <v>10</v>
      </c>
      <c r="AW213" s="7">
        <v>118</v>
      </c>
      <c r="AX213" s="7">
        <v>66</v>
      </c>
      <c r="AY213" s="11">
        <v>3.3518518518518517E-2</v>
      </c>
      <c r="AZ213" s="6" t="s">
        <v>106</v>
      </c>
      <c r="BA213" s="6" t="s">
        <v>77</v>
      </c>
      <c r="BB213" s="7" t="s">
        <v>98</v>
      </c>
      <c r="BC213" s="7" t="s">
        <v>555</v>
      </c>
      <c r="BD213" s="7"/>
      <c r="BE213" t="b">
        <f t="shared" si="52"/>
        <v>1</v>
      </c>
      <c r="BF213" t="b">
        <f t="shared" si="53"/>
        <v>1</v>
      </c>
      <c r="BG213" t="b">
        <f t="shared" si="54"/>
        <v>1</v>
      </c>
      <c r="BH213" t="b">
        <f t="shared" si="55"/>
        <v>1</v>
      </c>
    </row>
    <row r="214" spans="1:60" x14ac:dyDescent="0.3">
      <c r="A214">
        <v>211</v>
      </c>
      <c r="B214">
        <v>68</v>
      </c>
      <c r="C214" s="6" t="s">
        <v>673</v>
      </c>
      <c r="D214" s="6" t="s">
        <v>1179</v>
      </c>
      <c r="E214" s="7" t="s">
        <v>17</v>
      </c>
      <c r="F214" s="7" t="s">
        <v>550</v>
      </c>
      <c r="G214" s="7">
        <f t="shared" si="42"/>
        <v>18</v>
      </c>
      <c r="H214" s="7">
        <f t="shared" si="43"/>
        <v>6</v>
      </c>
      <c r="I214" s="12">
        <f t="shared" si="44"/>
        <v>298</v>
      </c>
      <c r="J214" s="12">
        <f t="shared" si="45"/>
        <v>101</v>
      </c>
      <c r="K214" s="12">
        <f t="shared" si="46"/>
        <v>248</v>
      </c>
      <c r="L214" s="12">
        <f t="shared" si="47"/>
        <v>89</v>
      </c>
      <c r="M214" s="12">
        <f t="shared" si="48"/>
        <v>242</v>
      </c>
      <c r="N214" s="12">
        <f t="shared" si="49"/>
        <v>87</v>
      </c>
      <c r="O214" s="7">
        <f t="shared" si="50"/>
        <v>806</v>
      </c>
      <c r="P214" s="7">
        <f t="shared" si="51"/>
        <v>283</v>
      </c>
      <c r="Q214" s="7">
        <v>18</v>
      </c>
      <c r="R214" s="7">
        <v>6</v>
      </c>
      <c r="S214" s="7">
        <v>6</v>
      </c>
      <c r="T214" s="7">
        <v>554</v>
      </c>
      <c r="U214" s="5">
        <v>2.4270833333333332E-2</v>
      </c>
      <c r="V214" s="6" t="s">
        <v>673</v>
      </c>
      <c r="W214" s="6" t="s">
        <v>1179</v>
      </c>
      <c r="X214" s="7" t="s">
        <v>17</v>
      </c>
      <c r="Y214" s="7" t="s">
        <v>550</v>
      </c>
      <c r="Z214" s="7"/>
      <c r="AA214" s="12">
        <f>AA$440</f>
        <v>298</v>
      </c>
      <c r="AB214" s="12">
        <f>AB$441</f>
        <v>101</v>
      </c>
      <c r="AC214" s="12"/>
      <c r="AD214" s="12"/>
      <c r="AE214" s="59"/>
      <c r="AF214" s="13" t="str">
        <f>$V214</f>
        <v>Nathan</v>
      </c>
      <c r="AG214" s="13" t="str">
        <f>$W214</f>
        <v>Pask</v>
      </c>
      <c r="AH214" s="12" t="str">
        <f>$X214</f>
        <v>V 40</v>
      </c>
      <c r="AI214" s="12" t="str">
        <f>$Y214</f>
        <v>NHRR</v>
      </c>
      <c r="AJ214" s="7"/>
      <c r="AK214" s="12">
        <f>AK$440</f>
        <v>248</v>
      </c>
      <c r="AL214" s="12">
        <f>AL$441</f>
        <v>89</v>
      </c>
      <c r="AM214" s="12"/>
      <c r="AN214" s="12"/>
      <c r="AO214" s="59"/>
      <c r="AP214" s="13" t="str">
        <f>$V214</f>
        <v>Nathan</v>
      </c>
      <c r="AQ214" s="13" t="str">
        <f>$W214</f>
        <v>Pask</v>
      </c>
      <c r="AR214" s="12" t="str">
        <f>$X214</f>
        <v>V 40</v>
      </c>
      <c r="AS214" s="12" t="str">
        <f>$Y214</f>
        <v>NHRR</v>
      </c>
      <c r="AT214" s="7"/>
      <c r="AU214" s="12">
        <f>AU$440</f>
        <v>242</v>
      </c>
      <c r="AV214" s="12">
        <f>AV$441</f>
        <v>87</v>
      </c>
      <c r="AW214" s="12"/>
      <c r="AX214" s="12"/>
      <c r="AY214" s="59"/>
      <c r="AZ214" s="13" t="str">
        <f>$V214</f>
        <v>Nathan</v>
      </c>
      <c r="BA214" s="13" t="str">
        <f>$W214</f>
        <v>Pask</v>
      </c>
      <c r="BB214" s="12" t="str">
        <f>$X214</f>
        <v>V 40</v>
      </c>
      <c r="BC214" s="12" t="str">
        <f>$Y214</f>
        <v>NHRR</v>
      </c>
      <c r="BD214" s="7"/>
      <c r="BE214" t="b">
        <f t="shared" si="52"/>
        <v>1</v>
      </c>
      <c r="BF214" t="b">
        <f t="shared" si="53"/>
        <v>1</v>
      </c>
      <c r="BG214" t="b">
        <f t="shared" si="54"/>
        <v>1</v>
      </c>
      <c r="BH214" t="b">
        <f t="shared" si="55"/>
        <v>1</v>
      </c>
    </row>
    <row r="215" spans="1:60" x14ac:dyDescent="0.3">
      <c r="A215">
        <v>211</v>
      </c>
      <c r="B215">
        <v>88</v>
      </c>
      <c r="C215" s="6" t="s">
        <v>304</v>
      </c>
      <c r="D215" s="6" t="s">
        <v>918</v>
      </c>
      <c r="E215" s="7" t="s">
        <v>17</v>
      </c>
      <c r="F215" s="7" t="s">
        <v>34</v>
      </c>
      <c r="G215" s="7">
        <f t="shared" si="42"/>
        <v>209</v>
      </c>
      <c r="H215" s="7">
        <f t="shared" si="43"/>
        <v>80</v>
      </c>
      <c r="I215" s="7">
        <f t="shared" si="44"/>
        <v>218</v>
      </c>
      <c r="J215" s="7">
        <f t="shared" si="45"/>
        <v>78</v>
      </c>
      <c r="K215" s="7">
        <f t="shared" si="46"/>
        <v>190</v>
      </c>
      <c r="L215" s="7">
        <f t="shared" si="47"/>
        <v>72</v>
      </c>
      <c r="M215" s="7">
        <f t="shared" si="48"/>
        <v>189</v>
      </c>
      <c r="N215" s="7">
        <f t="shared" si="49"/>
        <v>72</v>
      </c>
      <c r="O215" s="7">
        <f t="shared" si="50"/>
        <v>806</v>
      </c>
      <c r="P215" s="7">
        <f t="shared" si="51"/>
        <v>302</v>
      </c>
      <c r="Q215" s="7">
        <v>209</v>
      </c>
      <c r="R215" s="7">
        <v>80</v>
      </c>
      <c r="S215" s="7">
        <v>137</v>
      </c>
      <c r="T215" s="7">
        <v>944</v>
      </c>
      <c r="U215" s="5"/>
      <c r="V215" s="6" t="s">
        <v>304</v>
      </c>
      <c r="W215" s="6" t="s">
        <v>918</v>
      </c>
      <c r="X215" s="7" t="s">
        <v>17</v>
      </c>
      <c r="Y215" s="7" t="s">
        <v>34</v>
      </c>
      <c r="Z215" s="7"/>
      <c r="AA215" s="7">
        <v>218</v>
      </c>
      <c r="AB215" s="7">
        <v>78</v>
      </c>
      <c r="AC215" s="1">
        <v>140</v>
      </c>
      <c r="AD215" s="7">
        <v>944</v>
      </c>
      <c r="AE215" s="56">
        <v>3.3043981481481487E-2</v>
      </c>
      <c r="AF215" s="6" t="s">
        <v>304</v>
      </c>
      <c r="AG215" s="6" t="s">
        <v>918</v>
      </c>
      <c r="AH215" s="7" t="s">
        <v>17</v>
      </c>
      <c r="AI215" s="7" t="s">
        <v>34</v>
      </c>
      <c r="AJ215" s="7"/>
      <c r="AK215" s="7">
        <v>190</v>
      </c>
      <c r="AL215" s="7">
        <v>72</v>
      </c>
      <c r="AM215" s="7">
        <v>133</v>
      </c>
      <c r="AN215" s="7">
        <v>944</v>
      </c>
      <c r="AO215" s="11">
        <v>3.6874999999999998E-2</v>
      </c>
      <c r="AP215" s="6" t="s">
        <v>304</v>
      </c>
      <c r="AQ215" s="6" t="s">
        <v>918</v>
      </c>
      <c r="AR215" s="7" t="s">
        <v>17</v>
      </c>
      <c r="AS215" s="7" t="s">
        <v>34</v>
      </c>
      <c r="AT215" s="7"/>
      <c r="AU215" s="7">
        <v>189</v>
      </c>
      <c r="AV215" s="7">
        <v>72</v>
      </c>
      <c r="AW215" s="7">
        <v>132</v>
      </c>
      <c r="AX215" s="7">
        <v>944</v>
      </c>
      <c r="AY215" s="11">
        <v>3.4664351851851849E-2</v>
      </c>
      <c r="AZ215" s="6" t="s">
        <v>304</v>
      </c>
      <c r="BA215" s="6" t="s">
        <v>918</v>
      </c>
      <c r="BB215" s="7" t="s">
        <v>17</v>
      </c>
      <c r="BC215" s="7" t="s">
        <v>34</v>
      </c>
      <c r="BD215" s="7"/>
      <c r="BE215" t="b">
        <f t="shared" si="52"/>
        <v>1</v>
      </c>
      <c r="BF215" t="b">
        <f t="shared" si="53"/>
        <v>1</v>
      </c>
      <c r="BG215" t="b">
        <f t="shared" si="54"/>
        <v>1</v>
      </c>
      <c r="BH215" t="b">
        <f t="shared" si="55"/>
        <v>1</v>
      </c>
    </row>
    <row r="216" spans="1:60" x14ac:dyDescent="0.3">
      <c r="A216">
        <v>213</v>
      </c>
      <c r="B216">
        <v>81</v>
      </c>
      <c r="C216" s="6" t="s">
        <v>55</v>
      </c>
      <c r="D216" s="6" t="s">
        <v>263</v>
      </c>
      <c r="E216" s="7" t="s">
        <v>17</v>
      </c>
      <c r="F216" s="7" t="s">
        <v>34</v>
      </c>
      <c r="G216" s="7">
        <f t="shared" si="42"/>
        <v>183</v>
      </c>
      <c r="H216" s="7">
        <f t="shared" si="43"/>
        <v>69</v>
      </c>
      <c r="I216" s="7">
        <f t="shared" si="44"/>
        <v>204</v>
      </c>
      <c r="J216" s="1">
        <f t="shared" si="45"/>
        <v>74</v>
      </c>
      <c r="K216" s="7">
        <f t="shared" si="46"/>
        <v>178</v>
      </c>
      <c r="L216" s="7">
        <f t="shared" si="47"/>
        <v>67</v>
      </c>
      <c r="M216" s="12">
        <f t="shared" si="48"/>
        <v>242</v>
      </c>
      <c r="N216" s="12">
        <f t="shared" si="49"/>
        <v>87</v>
      </c>
      <c r="O216" s="7">
        <f t="shared" si="50"/>
        <v>807</v>
      </c>
      <c r="P216" s="7">
        <f t="shared" si="51"/>
        <v>297</v>
      </c>
      <c r="Q216" s="7">
        <v>183</v>
      </c>
      <c r="R216" s="7">
        <v>69</v>
      </c>
      <c r="S216" s="7">
        <v>114</v>
      </c>
      <c r="T216" s="7">
        <v>871</v>
      </c>
      <c r="U216" s="5">
        <v>3.3414351851851855E-2</v>
      </c>
      <c r="V216" s="6" t="s">
        <v>55</v>
      </c>
      <c r="W216" s="6" t="s">
        <v>263</v>
      </c>
      <c r="X216" s="7" t="s">
        <v>17</v>
      </c>
      <c r="Y216" s="7" t="s">
        <v>34</v>
      </c>
      <c r="Z216" s="7"/>
      <c r="AA216" s="7">
        <v>204</v>
      </c>
      <c r="AB216" s="1">
        <v>74</v>
      </c>
      <c r="AC216" s="1">
        <v>128</v>
      </c>
      <c r="AD216" s="7">
        <v>871</v>
      </c>
      <c r="AE216" s="56">
        <v>3.2245370370370369E-2</v>
      </c>
      <c r="AF216" s="6" t="s">
        <v>55</v>
      </c>
      <c r="AG216" s="6" t="s">
        <v>263</v>
      </c>
      <c r="AH216" s="7" t="s">
        <v>17</v>
      </c>
      <c r="AI216" s="7" t="s">
        <v>34</v>
      </c>
      <c r="AJ216" s="7"/>
      <c r="AK216" s="7">
        <v>178</v>
      </c>
      <c r="AL216" s="7">
        <v>67</v>
      </c>
      <c r="AM216" s="7">
        <v>121</v>
      </c>
      <c r="AN216" s="7">
        <v>871</v>
      </c>
      <c r="AO216" s="11">
        <v>3.5879629629629629E-2</v>
      </c>
      <c r="AP216" s="6" t="s">
        <v>55</v>
      </c>
      <c r="AQ216" s="6" t="s">
        <v>263</v>
      </c>
      <c r="AR216" s="7" t="s">
        <v>17</v>
      </c>
      <c r="AS216" s="7" t="s">
        <v>34</v>
      </c>
      <c r="AT216" s="7"/>
      <c r="AU216" s="12">
        <f>AU$440</f>
        <v>242</v>
      </c>
      <c r="AV216" s="12">
        <f>AV$441</f>
        <v>87</v>
      </c>
      <c r="AW216" s="12"/>
      <c r="AX216" s="12"/>
      <c r="AY216" s="59"/>
      <c r="AZ216" s="13" t="str">
        <f>$V216</f>
        <v>Rob</v>
      </c>
      <c r="BA216" s="13" t="str">
        <f>$W216</f>
        <v>Dilley</v>
      </c>
      <c r="BB216" s="12" t="str">
        <f>$X216</f>
        <v>V 40</v>
      </c>
      <c r="BC216" s="12" t="str">
        <f>$Y216</f>
        <v>GCR</v>
      </c>
      <c r="BD216" s="7"/>
      <c r="BE216" t="b">
        <f t="shared" si="52"/>
        <v>1</v>
      </c>
      <c r="BF216" t="b">
        <f t="shared" si="53"/>
        <v>1</v>
      </c>
      <c r="BG216" t="b">
        <f t="shared" si="54"/>
        <v>1</v>
      </c>
      <c r="BH216" t="b">
        <f t="shared" si="55"/>
        <v>1</v>
      </c>
    </row>
    <row r="217" spans="1:60" x14ac:dyDescent="0.3">
      <c r="A217">
        <v>213</v>
      </c>
      <c r="B217">
        <v>47</v>
      </c>
      <c r="C217" s="6" t="s">
        <v>135</v>
      </c>
      <c r="D217" s="6" t="s">
        <v>669</v>
      </c>
      <c r="E217" s="7" t="s">
        <v>57</v>
      </c>
      <c r="F217" s="7" t="s">
        <v>550</v>
      </c>
      <c r="G217" s="7">
        <f t="shared" si="42"/>
        <v>184</v>
      </c>
      <c r="H217" s="7">
        <f t="shared" si="43"/>
        <v>39</v>
      </c>
      <c r="I217" s="7">
        <f t="shared" si="44"/>
        <v>208</v>
      </c>
      <c r="J217" s="1">
        <f t="shared" si="45"/>
        <v>47</v>
      </c>
      <c r="K217" s="12">
        <f t="shared" si="46"/>
        <v>248</v>
      </c>
      <c r="L217" s="12">
        <f t="shared" si="47"/>
        <v>77</v>
      </c>
      <c r="M217" s="7">
        <f t="shared" si="48"/>
        <v>167</v>
      </c>
      <c r="N217" s="7">
        <f t="shared" si="49"/>
        <v>40</v>
      </c>
      <c r="O217" s="7">
        <f t="shared" si="50"/>
        <v>807</v>
      </c>
      <c r="P217" s="7">
        <f t="shared" si="51"/>
        <v>203</v>
      </c>
      <c r="Q217" s="7">
        <v>184</v>
      </c>
      <c r="R217" s="7">
        <v>39</v>
      </c>
      <c r="S217" s="7">
        <v>115</v>
      </c>
      <c r="T217" s="7">
        <v>559</v>
      </c>
      <c r="U217" s="5">
        <v>3.3506944444444443E-2</v>
      </c>
      <c r="V217" s="6" t="s">
        <v>135</v>
      </c>
      <c r="W217" s="6" t="s">
        <v>669</v>
      </c>
      <c r="X217" s="7" t="s">
        <v>57</v>
      </c>
      <c r="Y217" s="7" t="s">
        <v>550</v>
      </c>
      <c r="Z217" s="7"/>
      <c r="AA217" s="7">
        <v>208</v>
      </c>
      <c r="AB217" s="1">
        <v>47</v>
      </c>
      <c r="AC217" s="1">
        <v>132</v>
      </c>
      <c r="AD217" s="7">
        <v>559</v>
      </c>
      <c r="AE217" s="56">
        <v>3.24537037037037E-2</v>
      </c>
      <c r="AF217" s="6" t="s">
        <v>135</v>
      </c>
      <c r="AG217" s="6" t="s">
        <v>669</v>
      </c>
      <c r="AH217" s="7" t="s">
        <v>57</v>
      </c>
      <c r="AI217" s="7" t="s">
        <v>550</v>
      </c>
      <c r="AJ217" s="7"/>
      <c r="AK217" s="12">
        <f>AK$440</f>
        <v>248</v>
      </c>
      <c r="AL217" s="12">
        <f>AL$442</f>
        <v>77</v>
      </c>
      <c r="AM217" s="12"/>
      <c r="AN217" s="12"/>
      <c r="AO217" s="59"/>
      <c r="AP217" s="13" t="str">
        <f>$V217</f>
        <v>Richard</v>
      </c>
      <c r="AQ217" s="13" t="str">
        <f>$W217</f>
        <v>Weber</v>
      </c>
      <c r="AR217" s="12" t="str">
        <f>$X217</f>
        <v>V 50</v>
      </c>
      <c r="AS217" s="12" t="str">
        <f>$Y217</f>
        <v>NHRR</v>
      </c>
      <c r="AT217" s="7"/>
      <c r="AU217" s="7">
        <v>167</v>
      </c>
      <c r="AV217" s="7">
        <v>40</v>
      </c>
      <c r="AW217" s="7">
        <v>112</v>
      </c>
      <c r="AX217" s="7">
        <v>559</v>
      </c>
      <c r="AY217" s="11">
        <v>3.3020833333333333E-2</v>
      </c>
      <c r="AZ217" s="6" t="s">
        <v>135</v>
      </c>
      <c r="BA217" s="6" t="s">
        <v>669</v>
      </c>
      <c r="BB217" s="7" t="s">
        <v>57</v>
      </c>
      <c r="BC217" s="7" t="s">
        <v>550</v>
      </c>
      <c r="BD217" s="7"/>
      <c r="BE217" t="b">
        <f t="shared" si="52"/>
        <v>1</v>
      </c>
      <c r="BF217" t="b">
        <f t="shared" si="53"/>
        <v>1</v>
      </c>
      <c r="BG217" t="b">
        <f t="shared" si="54"/>
        <v>1</v>
      </c>
      <c r="BH217" t="b">
        <f t="shared" si="55"/>
        <v>1</v>
      </c>
    </row>
    <row r="218" spans="1:60" x14ac:dyDescent="0.3">
      <c r="A218">
        <v>215</v>
      </c>
      <c r="C218" s="6" t="s">
        <v>78</v>
      </c>
      <c r="D218" s="6" t="s">
        <v>886</v>
      </c>
      <c r="E218" s="7" t="s">
        <v>10</v>
      </c>
      <c r="F218" s="7" t="s">
        <v>550</v>
      </c>
      <c r="G218" s="7">
        <f t="shared" si="42"/>
        <v>212</v>
      </c>
      <c r="H218" s="7">
        <f t="shared" si="43"/>
        <v>0</v>
      </c>
      <c r="I218" s="7">
        <f t="shared" si="44"/>
        <v>210</v>
      </c>
      <c r="J218" s="1">
        <f t="shared" si="45"/>
        <v>0</v>
      </c>
      <c r="K218" s="7">
        <f t="shared" si="46"/>
        <v>193</v>
      </c>
      <c r="L218" s="7">
        <f t="shared" si="47"/>
        <v>0</v>
      </c>
      <c r="M218" s="7">
        <f t="shared" si="48"/>
        <v>195</v>
      </c>
      <c r="N218" s="7">
        <f t="shared" si="49"/>
        <v>0</v>
      </c>
      <c r="O218" s="7">
        <f t="shared" si="50"/>
        <v>810</v>
      </c>
      <c r="P218" s="7">
        <f t="shared" si="51"/>
        <v>0</v>
      </c>
      <c r="Q218" s="7">
        <v>212</v>
      </c>
      <c r="R218" s="7"/>
      <c r="S218" s="7"/>
      <c r="T218" s="7">
        <v>565</v>
      </c>
      <c r="U218" s="5"/>
      <c r="V218" s="6" t="s">
        <v>78</v>
      </c>
      <c r="W218" s="6" t="s">
        <v>886</v>
      </c>
      <c r="X218" s="7" t="s">
        <v>10</v>
      </c>
      <c r="Y218" s="7" t="s">
        <v>550</v>
      </c>
      <c r="Z218" s="7"/>
      <c r="AA218" s="7">
        <v>210</v>
      </c>
      <c r="AB218" s="1"/>
      <c r="AC218" s="1"/>
      <c r="AD218" s="7">
        <v>565</v>
      </c>
      <c r="AE218" s="56">
        <v>3.2638888888888891E-2</v>
      </c>
      <c r="AF218" s="6" t="s">
        <v>78</v>
      </c>
      <c r="AG218" s="6" t="s">
        <v>886</v>
      </c>
      <c r="AH218" s="7" t="s">
        <v>10</v>
      </c>
      <c r="AI218" s="7" t="s">
        <v>550</v>
      </c>
      <c r="AJ218" s="7"/>
      <c r="AK218" s="7">
        <v>193</v>
      </c>
      <c r="AL218" s="7"/>
      <c r="AM218" s="7"/>
      <c r="AN218" s="7">
        <v>565</v>
      </c>
      <c r="AO218" s="11">
        <v>3.7175925925925925E-2</v>
      </c>
      <c r="AP218" s="6" t="s">
        <v>78</v>
      </c>
      <c r="AQ218" s="6" t="s">
        <v>886</v>
      </c>
      <c r="AR218" s="7" t="s">
        <v>10</v>
      </c>
      <c r="AS218" s="7" t="s">
        <v>550</v>
      </c>
      <c r="AT218" s="7"/>
      <c r="AU218" s="7">
        <v>195</v>
      </c>
      <c r="AV218" s="7"/>
      <c r="AW218" s="7"/>
      <c r="AX218" s="7">
        <v>565</v>
      </c>
      <c r="AY218" s="11">
        <v>3.5474537037037034E-2</v>
      </c>
      <c r="AZ218" s="6" t="s">
        <v>78</v>
      </c>
      <c r="BA218" s="6" t="s">
        <v>886</v>
      </c>
      <c r="BB218" s="7" t="s">
        <v>10</v>
      </c>
      <c r="BC218" s="7" t="s">
        <v>550</v>
      </c>
      <c r="BD218" s="7"/>
      <c r="BE218" t="b">
        <f t="shared" si="52"/>
        <v>1</v>
      </c>
      <c r="BF218" t="b">
        <f t="shared" si="53"/>
        <v>1</v>
      </c>
      <c r="BG218" t="b">
        <f t="shared" si="54"/>
        <v>1</v>
      </c>
      <c r="BH218" t="b">
        <f t="shared" si="55"/>
        <v>1</v>
      </c>
    </row>
    <row r="219" spans="1:60" x14ac:dyDescent="0.3">
      <c r="A219">
        <v>215</v>
      </c>
      <c r="B219">
        <v>81</v>
      </c>
      <c r="C219" s="6" t="str">
        <f>$AF219</f>
        <v>Nigel</v>
      </c>
      <c r="D219" s="6" t="str">
        <f>$AG219</f>
        <v>Cavill</v>
      </c>
      <c r="E219" s="7" t="str">
        <f>$AH219</f>
        <v>V 40</v>
      </c>
      <c r="F219" s="7" t="str">
        <f>$AI219</f>
        <v>GCR</v>
      </c>
      <c r="G219" s="12">
        <f t="shared" si="42"/>
        <v>266</v>
      </c>
      <c r="H219" s="12">
        <f t="shared" si="43"/>
        <v>100</v>
      </c>
      <c r="I219" s="7">
        <f t="shared" si="44"/>
        <v>156</v>
      </c>
      <c r="J219" s="1">
        <f t="shared" si="45"/>
        <v>56</v>
      </c>
      <c r="K219" s="7">
        <f t="shared" si="46"/>
        <v>146</v>
      </c>
      <c r="L219" s="7">
        <f t="shared" si="47"/>
        <v>54</v>
      </c>
      <c r="M219" s="12">
        <f t="shared" si="48"/>
        <v>242</v>
      </c>
      <c r="N219" s="12">
        <f t="shared" si="49"/>
        <v>87</v>
      </c>
      <c r="O219" s="7">
        <f t="shared" si="50"/>
        <v>810</v>
      </c>
      <c r="P219" s="7">
        <f t="shared" si="51"/>
        <v>297</v>
      </c>
      <c r="Q219" s="12">
        <f>Q$440</f>
        <v>266</v>
      </c>
      <c r="R219" s="12">
        <f>R$441</f>
        <v>100</v>
      </c>
      <c r="S219" s="12"/>
      <c r="T219" s="12"/>
      <c r="U219" s="59"/>
      <c r="V219" s="13" t="str">
        <f>$AF219</f>
        <v>Nigel</v>
      </c>
      <c r="W219" s="13" t="str">
        <f>$AG219</f>
        <v>Cavill</v>
      </c>
      <c r="X219" s="12" t="str">
        <f>$AH219</f>
        <v>V 40</v>
      </c>
      <c r="Y219" s="12" t="str">
        <f>$AI219</f>
        <v>GCR</v>
      </c>
      <c r="Z219" s="7"/>
      <c r="AA219" s="7">
        <v>156</v>
      </c>
      <c r="AB219" s="1">
        <v>56</v>
      </c>
      <c r="AC219" s="1">
        <v>90</v>
      </c>
      <c r="AD219" s="7">
        <v>869</v>
      </c>
      <c r="AE219" s="56">
        <v>2.9675925925925929E-2</v>
      </c>
      <c r="AF219" s="6" t="s">
        <v>204</v>
      </c>
      <c r="AG219" s="6" t="s">
        <v>205</v>
      </c>
      <c r="AH219" s="7" t="s">
        <v>17</v>
      </c>
      <c r="AI219" s="7" t="s">
        <v>34</v>
      </c>
      <c r="AJ219" s="7"/>
      <c r="AK219" s="7">
        <v>146</v>
      </c>
      <c r="AL219" s="7">
        <v>54</v>
      </c>
      <c r="AM219" s="7">
        <v>93</v>
      </c>
      <c r="AN219" s="7">
        <v>869</v>
      </c>
      <c r="AO219" s="11">
        <v>3.3275462962962958E-2</v>
      </c>
      <c r="AP219" s="6" t="s">
        <v>204</v>
      </c>
      <c r="AQ219" s="6" t="s">
        <v>205</v>
      </c>
      <c r="AR219" s="7" t="s">
        <v>17</v>
      </c>
      <c r="AS219" s="7" t="s">
        <v>34</v>
      </c>
      <c r="AT219" s="7"/>
      <c r="AU219" s="12">
        <f>AU$440</f>
        <v>242</v>
      </c>
      <c r="AV219" s="12">
        <f>AV$441</f>
        <v>87</v>
      </c>
      <c r="AW219" s="12"/>
      <c r="AX219" s="12"/>
      <c r="AY219" s="59"/>
      <c r="AZ219" s="13" t="str">
        <f>$V219</f>
        <v>Nigel</v>
      </c>
      <c r="BA219" s="13" t="str">
        <f>$W219</f>
        <v>Cavill</v>
      </c>
      <c r="BB219" s="12" t="str">
        <f>$X219</f>
        <v>V 40</v>
      </c>
      <c r="BC219" s="12" t="str">
        <f>$Y219</f>
        <v>GCR</v>
      </c>
      <c r="BD219" s="7"/>
      <c r="BE219" t="b">
        <f t="shared" si="52"/>
        <v>1</v>
      </c>
      <c r="BF219" t="b">
        <f t="shared" si="53"/>
        <v>1</v>
      </c>
      <c r="BG219" t="b">
        <f t="shared" si="54"/>
        <v>1</v>
      </c>
      <c r="BH219" t="b">
        <f t="shared" si="55"/>
        <v>1</v>
      </c>
    </row>
    <row r="220" spans="1:60" x14ac:dyDescent="0.3">
      <c r="A220">
        <v>215</v>
      </c>
      <c r="C220" s="6" t="s">
        <v>29</v>
      </c>
      <c r="D220" s="6" t="s">
        <v>1729</v>
      </c>
      <c r="E220" s="7" t="s">
        <v>10</v>
      </c>
      <c r="F220" s="7" t="s">
        <v>557</v>
      </c>
      <c r="G220" s="12">
        <f t="shared" si="42"/>
        <v>266</v>
      </c>
      <c r="H220" s="12">
        <f t="shared" si="43"/>
        <v>0</v>
      </c>
      <c r="I220" s="12">
        <f t="shared" si="44"/>
        <v>298</v>
      </c>
      <c r="J220" s="12">
        <f t="shared" si="45"/>
        <v>0</v>
      </c>
      <c r="K220" s="7">
        <f t="shared" si="46"/>
        <v>4</v>
      </c>
      <c r="L220" s="7">
        <f t="shared" si="47"/>
        <v>0</v>
      </c>
      <c r="M220" s="12">
        <f t="shared" si="48"/>
        <v>242</v>
      </c>
      <c r="N220" s="12">
        <f t="shared" si="49"/>
        <v>0</v>
      </c>
      <c r="O220" s="7">
        <f t="shared" si="50"/>
        <v>810</v>
      </c>
      <c r="P220" s="7">
        <f t="shared" si="51"/>
        <v>0</v>
      </c>
      <c r="Q220" s="12">
        <f>Q$440</f>
        <v>266</v>
      </c>
      <c r="R220" s="12"/>
      <c r="S220" s="12"/>
      <c r="T220" s="12"/>
      <c r="U220" s="59"/>
      <c r="V220" s="13" t="str">
        <f>$C220</f>
        <v>James</v>
      </c>
      <c r="W220" s="13" t="str">
        <f>$D220</f>
        <v>Stockings*</v>
      </c>
      <c r="X220" s="12" t="str">
        <f>$E220</f>
        <v>S</v>
      </c>
      <c r="Y220" s="12" t="str">
        <f>$F220</f>
        <v>ORH</v>
      </c>
      <c r="Z220" s="7"/>
      <c r="AA220" s="12">
        <f>AA$440</f>
        <v>298</v>
      </c>
      <c r="AB220" s="12"/>
      <c r="AC220" s="12"/>
      <c r="AD220" s="12"/>
      <c r="AE220" s="59"/>
      <c r="AF220" s="13" t="str">
        <f>$C220</f>
        <v>James</v>
      </c>
      <c r="AG220" s="13" t="str">
        <f>$D220</f>
        <v>Stockings*</v>
      </c>
      <c r="AH220" s="12" t="str">
        <f>$E220</f>
        <v>S</v>
      </c>
      <c r="AI220" s="12" t="str">
        <f>$F220</f>
        <v>ORH</v>
      </c>
      <c r="AJ220" s="7"/>
      <c r="AK220" s="7">
        <v>4</v>
      </c>
      <c r="AL220" s="7"/>
      <c r="AM220" s="7"/>
      <c r="AN220" s="7">
        <v>727</v>
      </c>
      <c r="AO220" s="11">
        <v>2.4664351851851851E-2</v>
      </c>
      <c r="AP220" s="6" t="s">
        <v>29</v>
      </c>
      <c r="AQ220" s="6" t="s">
        <v>1729</v>
      </c>
      <c r="AR220" s="7" t="s">
        <v>10</v>
      </c>
      <c r="AS220" s="7" t="s">
        <v>557</v>
      </c>
      <c r="AT220" s="7"/>
      <c r="AU220" s="12">
        <f>AU$440</f>
        <v>242</v>
      </c>
      <c r="AV220" s="12"/>
      <c r="AW220" s="12"/>
      <c r="AX220" s="12"/>
      <c r="AY220" s="59"/>
      <c r="AZ220" s="13" t="str">
        <f>$V220</f>
        <v>James</v>
      </c>
      <c r="BA220" s="13" t="str">
        <f>$W220</f>
        <v>Stockings*</v>
      </c>
      <c r="BB220" s="12" t="str">
        <f>$X220</f>
        <v>S</v>
      </c>
      <c r="BC220" s="12" t="str">
        <f>$Y220</f>
        <v>ORH</v>
      </c>
      <c r="BD220" s="7"/>
      <c r="BE220" t="b">
        <f t="shared" si="52"/>
        <v>1</v>
      </c>
      <c r="BF220" t="b">
        <f t="shared" si="53"/>
        <v>1</v>
      </c>
      <c r="BG220" t="b">
        <f t="shared" si="54"/>
        <v>1</v>
      </c>
      <c r="BH220" t="b">
        <f t="shared" si="55"/>
        <v>1</v>
      </c>
    </row>
    <row r="221" spans="1:60" x14ac:dyDescent="0.3">
      <c r="A221">
        <v>218</v>
      </c>
      <c r="B221">
        <v>50</v>
      </c>
      <c r="C221" s="6" t="str">
        <f>$AF221</f>
        <v xml:space="preserve">Christopher </v>
      </c>
      <c r="D221" s="6" t="str">
        <f>$AG221</f>
        <v>Ball</v>
      </c>
      <c r="E221" s="7" t="str">
        <f>$AH221</f>
        <v>V 50</v>
      </c>
      <c r="F221" s="7" t="str">
        <f>$AI221</f>
        <v>SAS</v>
      </c>
      <c r="G221" s="12">
        <f t="shared" si="42"/>
        <v>266</v>
      </c>
      <c r="H221" s="12">
        <f t="shared" si="43"/>
        <v>76</v>
      </c>
      <c r="I221" s="7">
        <f t="shared" si="44"/>
        <v>171</v>
      </c>
      <c r="J221" s="1">
        <f t="shared" si="45"/>
        <v>34</v>
      </c>
      <c r="K221" s="7">
        <f t="shared" si="46"/>
        <v>132</v>
      </c>
      <c r="L221" s="7">
        <f t="shared" si="47"/>
        <v>28</v>
      </c>
      <c r="M221" s="12">
        <f t="shared" si="48"/>
        <v>242</v>
      </c>
      <c r="N221" s="12">
        <f t="shared" si="49"/>
        <v>69</v>
      </c>
      <c r="O221" s="7">
        <f t="shared" si="50"/>
        <v>811</v>
      </c>
      <c r="P221" s="7">
        <f t="shared" si="51"/>
        <v>207</v>
      </c>
      <c r="Q221" s="12">
        <f>Q$440</f>
        <v>266</v>
      </c>
      <c r="R221" s="12">
        <f>R$442</f>
        <v>76</v>
      </c>
      <c r="S221" s="12"/>
      <c r="T221" s="12"/>
      <c r="U221" s="59"/>
      <c r="V221" s="13" t="str">
        <f>$AF221</f>
        <v xml:space="preserve">Christopher </v>
      </c>
      <c r="W221" s="13" t="str">
        <f>$AG221</f>
        <v>Ball</v>
      </c>
      <c r="X221" s="12" t="str">
        <f>$AH221</f>
        <v>V 50</v>
      </c>
      <c r="Y221" s="12" t="str">
        <f>$AI221</f>
        <v>SAS</v>
      </c>
      <c r="Z221" s="7"/>
      <c r="AA221" s="7">
        <v>171</v>
      </c>
      <c r="AB221" s="1">
        <v>34</v>
      </c>
      <c r="AC221" s="7">
        <v>100</v>
      </c>
      <c r="AD221" s="7">
        <v>139</v>
      </c>
      <c r="AE221" s="56">
        <v>3.0578703703703702E-2</v>
      </c>
      <c r="AF221" s="6" t="s">
        <v>1537</v>
      </c>
      <c r="AG221" s="6" t="s">
        <v>1152</v>
      </c>
      <c r="AH221" s="7" t="s">
        <v>57</v>
      </c>
      <c r="AI221" s="7" t="s">
        <v>555</v>
      </c>
      <c r="AJ221" s="7"/>
      <c r="AK221" s="7">
        <v>132</v>
      </c>
      <c r="AL221" s="7">
        <v>28</v>
      </c>
      <c r="AM221" s="7">
        <v>80</v>
      </c>
      <c r="AN221" s="7">
        <v>139</v>
      </c>
      <c r="AO221" s="11">
        <v>3.2175925925925927E-2</v>
      </c>
      <c r="AP221" s="6" t="s">
        <v>1537</v>
      </c>
      <c r="AQ221" s="6" t="s">
        <v>1152</v>
      </c>
      <c r="AR221" s="7" t="s">
        <v>57</v>
      </c>
      <c r="AS221" s="7" t="s">
        <v>555</v>
      </c>
      <c r="AT221" s="7"/>
      <c r="AU221" s="12">
        <f>AU$440</f>
        <v>242</v>
      </c>
      <c r="AV221" s="12">
        <f>AV$442</f>
        <v>69</v>
      </c>
      <c r="AW221" s="12"/>
      <c r="AX221" s="12"/>
      <c r="AY221" s="59"/>
      <c r="AZ221" s="13" t="str">
        <f>$V221</f>
        <v xml:space="preserve">Christopher </v>
      </c>
      <c r="BA221" s="13" t="str">
        <f>$W221</f>
        <v>Ball</v>
      </c>
      <c r="BB221" s="12" t="str">
        <f>$X221</f>
        <v>V 50</v>
      </c>
      <c r="BC221" s="12" t="str">
        <f>$Y221</f>
        <v>SAS</v>
      </c>
      <c r="BD221" s="7"/>
      <c r="BE221" t="b">
        <f t="shared" si="52"/>
        <v>1</v>
      </c>
      <c r="BF221" t="b">
        <f t="shared" si="53"/>
        <v>1</v>
      </c>
      <c r="BG221" t="b">
        <f t="shared" si="54"/>
        <v>1</v>
      </c>
      <c r="BH221" t="b">
        <f t="shared" si="55"/>
        <v>1</v>
      </c>
    </row>
    <row r="222" spans="1:60" x14ac:dyDescent="0.3">
      <c r="A222">
        <v>219</v>
      </c>
      <c r="B222">
        <v>80</v>
      </c>
      <c r="C222" s="6" t="str">
        <f>$AF222</f>
        <v>Blake</v>
      </c>
      <c r="D222" s="6" t="str">
        <f>$AG222</f>
        <v>Vivian</v>
      </c>
      <c r="E222" s="7" t="str">
        <f>$AH222</f>
        <v>V 40</v>
      </c>
      <c r="F222" s="7" t="str">
        <f>$AI222</f>
        <v>SAS</v>
      </c>
      <c r="G222" s="12">
        <f t="shared" si="42"/>
        <v>266</v>
      </c>
      <c r="H222" s="12">
        <f t="shared" si="43"/>
        <v>100</v>
      </c>
      <c r="I222" s="7">
        <f t="shared" si="44"/>
        <v>56</v>
      </c>
      <c r="J222" s="1">
        <f t="shared" si="45"/>
        <v>20</v>
      </c>
      <c r="K222" s="12">
        <f t="shared" si="46"/>
        <v>248</v>
      </c>
      <c r="L222" s="12">
        <f t="shared" si="47"/>
        <v>89</v>
      </c>
      <c r="M222" s="12">
        <f t="shared" si="48"/>
        <v>242</v>
      </c>
      <c r="N222" s="12">
        <f t="shared" si="49"/>
        <v>87</v>
      </c>
      <c r="O222" s="7">
        <f t="shared" si="50"/>
        <v>812</v>
      </c>
      <c r="P222" s="7">
        <f t="shared" si="51"/>
        <v>296</v>
      </c>
      <c r="Q222" s="12">
        <f>Q$440</f>
        <v>266</v>
      </c>
      <c r="R222" s="12">
        <f>R$441</f>
        <v>100</v>
      </c>
      <c r="S222" s="12"/>
      <c r="T222" s="12"/>
      <c r="U222" s="59"/>
      <c r="V222" s="13" t="str">
        <f>$AF222</f>
        <v>Blake</v>
      </c>
      <c r="W222" s="13" t="str">
        <f>$AG222</f>
        <v>Vivian</v>
      </c>
      <c r="X222" s="12" t="str">
        <f>$AH222</f>
        <v>V 40</v>
      </c>
      <c r="Y222" s="12" t="str">
        <f>$AI222</f>
        <v>SAS</v>
      </c>
      <c r="Z222" s="7"/>
      <c r="AA222" s="7">
        <v>56</v>
      </c>
      <c r="AB222" s="1">
        <v>20</v>
      </c>
      <c r="AC222" s="7">
        <v>25</v>
      </c>
      <c r="AD222" s="7">
        <v>107</v>
      </c>
      <c r="AE222" s="56">
        <v>2.5462962962962962E-2</v>
      </c>
      <c r="AF222" s="6" t="s">
        <v>861</v>
      </c>
      <c r="AG222" s="6" t="s">
        <v>862</v>
      </c>
      <c r="AH222" s="7" t="s">
        <v>17</v>
      </c>
      <c r="AI222" s="7" t="s">
        <v>555</v>
      </c>
      <c r="AJ222" s="7"/>
      <c r="AK222" s="12">
        <f t="shared" ref="AK222:AK227" si="66">AK$440</f>
        <v>248</v>
      </c>
      <c r="AL222" s="12">
        <f>AL$441</f>
        <v>89</v>
      </c>
      <c r="AM222" s="12"/>
      <c r="AN222" s="12"/>
      <c r="AO222" s="59"/>
      <c r="AP222" s="13" t="str">
        <f t="shared" ref="AP222:AP227" si="67">$V222</f>
        <v>Blake</v>
      </c>
      <c r="AQ222" s="13" t="str">
        <f t="shared" ref="AQ222:AQ227" si="68">$W222</f>
        <v>Vivian</v>
      </c>
      <c r="AR222" s="12" t="str">
        <f t="shared" ref="AR222:AR227" si="69">$X222</f>
        <v>V 40</v>
      </c>
      <c r="AS222" s="12" t="str">
        <f t="shared" ref="AS222:AS227" si="70">$Y222</f>
        <v>SAS</v>
      </c>
      <c r="AT222" s="7"/>
      <c r="AU222" s="12">
        <f>AU$440</f>
        <v>242</v>
      </c>
      <c r="AV222" s="12">
        <f>AV$441</f>
        <v>87</v>
      </c>
      <c r="AW222" s="12"/>
      <c r="AX222" s="12"/>
      <c r="AY222" s="59"/>
      <c r="AZ222" s="13" t="str">
        <f>$V222</f>
        <v>Blake</v>
      </c>
      <c r="BA222" s="13" t="str">
        <f>$W222</f>
        <v>Vivian</v>
      </c>
      <c r="BB222" s="12" t="str">
        <f>$X222</f>
        <v>V 40</v>
      </c>
      <c r="BC222" s="12" t="str">
        <f>$Y222</f>
        <v>SAS</v>
      </c>
      <c r="BD222" s="7"/>
      <c r="BE222" t="b">
        <f t="shared" si="52"/>
        <v>1</v>
      </c>
      <c r="BF222" t="b">
        <f t="shared" si="53"/>
        <v>1</v>
      </c>
      <c r="BG222" t="b">
        <f t="shared" si="54"/>
        <v>1</v>
      </c>
      <c r="BH222" t="b">
        <f t="shared" si="55"/>
        <v>1</v>
      </c>
    </row>
    <row r="223" spans="1:60" x14ac:dyDescent="0.3">
      <c r="A223">
        <v>220</v>
      </c>
      <c r="B223">
        <v>78</v>
      </c>
      <c r="C223" s="6" t="s">
        <v>232</v>
      </c>
      <c r="D223" s="6" t="s">
        <v>60</v>
      </c>
      <c r="E223" s="7" t="s">
        <v>17</v>
      </c>
      <c r="F223" s="7" t="s">
        <v>550</v>
      </c>
      <c r="G223" s="7">
        <f t="shared" si="42"/>
        <v>150</v>
      </c>
      <c r="H223" s="7">
        <f t="shared" si="43"/>
        <v>57</v>
      </c>
      <c r="I223" s="12">
        <f t="shared" si="44"/>
        <v>298</v>
      </c>
      <c r="J223" s="12">
        <f t="shared" si="45"/>
        <v>101</v>
      </c>
      <c r="K223" s="12">
        <f t="shared" si="46"/>
        <v>248</v>
      </c>
      <c r="L223" s="12">
        <f t="shared" si="47"/>
        <v>89</v>
      </c>
      <c r="M223" s="7">
        <f t="shared" si="48"/>
        <v>118</v>
      </c>
      <c r="N223" s="7">
        <f t="shared" si="49"/>
        <v>45</v>
      </c>
      <c r="O223" s="7">
        <f t="shared" si="50"/>
        <v>814</v>
      </c>
      <c r="P223" s="7">
        <f t="shared" si="51"/>
        <v>292</v>
      </c>
      <c r="Q223" s="7">
        <v>150</v>
      </c>
      <c r="R223" s="7">
        <v>57</v>
      </c>
      <c r="S223" s="7">
        <v>86</v>
      </c>
      <c r="T223" s="7">
        <v>521</v>
      </c>
      <c r="U223" s="5"/>
      <c r="V223" s="6" t="s">
        <v>232</v>
      </c>
      <c r="W223" s="6" t="s">
        <v>60</v>
      </c>
      <c r="X223" s="7" t="s">
        <v>17</v>
      </c>
      <c r="Y223" s="7" t="s">
        <v>550</v>
      </c>
      <c r="Z223" s="7"/>
      <c r="AA223" s="12">
        <f>AA$440</f>
        <v>298</v>
      </c>
      <c r="AB223" s="12">
        <f>AB$441</f>
        <v>101</v>
      </c>
      <c r="AC223" s="12"/>
      <c r="AD223" s="12"/>
      <c r="AE223" s="59"/>
      <c r="AF223" s="13" t="str">
        <f>$V223</f>
        <v>Ian</v>
      </c>
      <c r="AG223" s="13" t="str">
        <f>$W223</f>
        <v>Harvey</v>
      </c>
      <c r="AH223" s="12" t="str">
        <f>$X223</f>
        <v>V 40</v>
      </c>
      <c r="AI223" s="12" t="str">
        <f>$Y223</f>
        <v>NHRR</v>
      </c>
      <c r="AJ223" s="7"/>
      <c r="AK223" s="12">
        <f t="shared" si="66"/>
        <v>248</v>
      </c>
      <c r="AL223" s="12">
        <f>AL$441</f>
        <v>89</v>
      </c>
      <c r="AM223" s="12"/>
      <c r="AN223" s="12"/>
      <c r="AO223" s="59"/>
      <c r="AP223" s="13" t="str">
        <f t="shared" si="67"/>
        <v>Ian</v>
      </c>
      <c r="AQ223" s="13" t="str">
        <f t="shared" si="68"/>
        <v>Harvey</v>
      </c>
      <c r="AR223" s="12" t="str">
        <f t="shared" si="69"/>
        <v>V 40</v>
      </c>
      <c r="AS223" s="12" t="str">
        <f t="shared" si="70"/>
        <v>NHRR</v>
      </c>
      <c r="AT223" s="7"/>
      <c r="AU223" s="7">
        <v>118</v>
      </c>
      <c r="AV223" s="7">
        <v>45</v>
      </c>
      <c r="AW223" s="7">
        <v>71</v>
      </c>
      <c r="AX223" s="7">
        <v>521</v>
      </c>
      <c r="AY223" s="11">
        <v>2.9548611111111112E-2</v>
      </c>
      <c r="AZ223" s="6" t="s">
        <v>232</v>
      </c>
      <c r="BA223" s="6" t="s">
        <v>60</v>
      </c>
      <c r="BB223" s="7" t="s">
        <v>17</v>
      </c>
      <c r="BC223" s="7" t="s">
        <v>550</v>
      </c>
      <c r="BD223" s="7"/>
      <c r="BE223" t="b">
        <f t="shared" si="52"/>
        <v>1</v>
      </c>
      <c r="BF223" t="b">
        <f t="shared" si="53"/>
        <v>1</v>
      </c>
      <c r="BG223" t="b">
        <f t="shared" si="54"/>
        <v>1</v>
      </c>
      <c r="BH223" t="b">
        <f t="shared" si="55"/>
        <v>1</v>
      </c>
    </row>
    <row r="224" spans="1:60" x14ac:dyDescent="0.3">
      <c r="A224">
        <v>220</v>
      </c>
      <c r="B224">
        <v>75</v>
      </c>
      <c r="C224" s="6" t="s">
        <v>623</v>
      </c>
      <c r="D224" s="6" t="s">
        <v>624</v>
      </c>
      <c r="E224" s="7" t="s">
        <v>17</v>
      </c>
      <c r="F224" s="7" t="s">
        <v>557</v>
      </c>
      <c r="G224" s="7">
        <f t="shared" si="42"/>
        <v>145</v>
      </c>
      <c r="H224" s="7">
        <f t="shared" si="43"/>
        <v>54</v>
      </c>
      <c r="I224" s="12">
        <f t="shared" si="44"/>
        <v>298</v>
      </c>
      <c r="J224" s="12">
        <f t="shared" si="45"/>
        <v>101</v>
      </c>
      <c r="K224" s="12">
        <f t="shared" si="46"/>
        <v>248</v>
      </c>
      <c r="L224" s="12">
        <f t="shared" si="47"/>
        <v>89</v>
      </c>
      <c r="M224" s="7">
        <f t="shared" si="48"/>
        <v>123</v>
      </c>
      <c r="N224" s="7">
        <f t="shared" si="49"/>
        <v>46</v>
      </c>
      <c r="O224" s="7">
        <f t="shared" si="50"/>
        <v>814</v>
      </c>
      <c r="P224" s="7">
        <f t="shared" si="51"/>
        <v>290</v>
      </c>
      <c r="Q224" s="7">
        <v>145</v>
      </c>
      <c r="R224" s="7">
        <v>54</v>
      </c>
      <c r="S224" s="7">
        <v>81</v>
      </c>
      <c r="T224" s="7">
        <v>658</v>
      </c>
      <c r="U224" s="54" t="s">
        <v>1207</v>
      </c>
      <c r="V224" s="6" t="s">
        <v>623</v>
      </c>
      <c r="W224" s="6" t="s">
        <v>624</v>
      </c>
      <c r="X224" s="7" t="s">
        <v>17</v>
      </c>
      <c r="Y224" s="7" t="s">
        <v>557</v>
      </c>
      <c r="Z224" s="7"/>
      <c r="AA224" s="12">
        <f>AA$440</f>
        <v>298</v>
      </c>
      <c r="AB224" s="12">
        <f>AB$441</f>
        <v>101</v>
      </c>
      <c r="AC224" s="12"/>
      <c r="AD224" s="12"/>
      <c r="AE224" s="59"/>
      <c r="AF224" s="13" t="str">
        <f>$V224</f>
        <v>Gwilym</v>
      </c>
      <c r="AG224" s="13" t="str">
        <f>$W224</f>
        <v>Johnston</v>
      </c>
      <c r="AH224" s="12" t="str">
        <f>$X224</f>
        <v>V 40</v>
      </c>
      <c r="AI224" s="12" t="str">
        <f>$Y224</f>
        <v>ORH</v>
      </c>
      <c r="AJ224" s="7"/>
      <c r="AK224" s="12">
        <f t="shared" si="66"/>
        <v>248</v>
      </c>
      <c r="AL224" s="12">
        <f>AL$441</f>
        <v>89</v>
      </c>
      <c r="AM224" s="12"/>
      <c r="AN224" s="12"/>
      <c r="AO224" s="59"/>
      <c r="AP224" s="13" t="str">
        <f t="shared" si="67"/>
        <v>Gwilym</v>
      </c>
      <c r="AQ224" s="13" t="str">
        <f t="shared" si="68"/>
        <v>Johnston</v>
      </c>
      <c r="AR224" s="12" t="str">
        <f t="shared" si="69"/>
        <v>V 40</v>
      </c>
      <c r="AS224" s="12" t="str">
        <f t="shared" si="70"/>
        <v>ORH</v>
      </c>
      <c r="AT224" s="7"/>
      <c r="AU224" s="7">
        <v>123</v>
      </c>
      <c r="AV224" s="7">
        <v>46</v>
      </c>
      <c r="AW224" s="7">
        <v>74</v>
      </c>
      <c r="AX224" s="7">
        <v>658</v>
      </c>
      <c r="AY224" s="11">
        <v>2.9675925925925925E-2</v>
      </c>
      <c r="AZ224" s="6" t="s">
        <v>623</v>
      </c>
      <c r="BA224" s="6" t="s">
        <v>624</v>
      </c>
      <c r="BB224" s="7" t="s">
        <v>17</v>
      </c>
      <c r="BC224" s="7" t="s">
        <v>557</v>
      </c>
      <c r="BD224" s="7"/>
      <c r="BE224" t="b">
        <f t="shared" si="52"/>
        <v>1</v>
      </c>
      <c r="BF224" t="b">
        <f t="shared" si="53"/>
        <v>1</v>
      </c>
      <c r="BG224" t="b">
        <f t="shared" si="54"/>
        <v>1</v>
      </c>
      <c r="BH224" t="b">
        <f t="shared" si="55"/>
        <v>1</v>
      </c>
    </row>
    <row r="225" spans="1:60" x14ac:dyDescent="0.3">
      <c r="A225">
        <v>220</v>
      </c>
      <c r="B225">
        <v>81</v>
      </c>
      <c r="C225" s="6" t="str">
        <f>$AF225</f>
        <v>Christian</v>
      </c>
      <c r="D225" s="6" t="str">
        <f>$AG225</f>
        <v>Kurek</v>
      </c>
      <c r="E225" s="7" t="str">
        <f>$AH225</f>
        <v>V 40</v>
      </c>
      <c r="F225" s="7" t="str">
        <f>$AI225</f>
        <v>SAS</v>
      </c>
      <c r="G225" s="12">
        <f t="shared" si="42"/>
        <v>266</v>
      </c>
      <c r="H225" s="12">
        <f t="shared" si="43"/>
        <v>100</v>
      </c>
      <c r="I225" s="7">
        <f t="shared" si="44"/>
        <v>58</v>
      </c>
      <c r="J225" s="7">
        <f t="shared" si="45"/>
        <v>21</v>
      </c>
      <c r="K225" s="12">
        <f t="shared" si="46"/>
        <v>248</v>
      </c>
      <c r="L225" s="12">
        <f t="shared" si="47"/>
        <v>89</v>
      </c>
      <c r="M225" s="12">
        <f t="shared" si="48"/>
        <v>242</v>
      </c>
      <c r="N225" s="12">
        <f t="shared" si="49"/>
        <v>87</v>
      </c>
      <c r="O225" s="7">
        <f t="shared" si="50"/>
        <v>814</v>
      </c>
      <c r="P225" s="7">
        <f t="shared" si="51"/>
        <v>297</v>
      </c>
      <c r="Q225" s="12">
        <f>Q$440</f>
        <v>266</v>
      </c>
      <c r="R225" s="12">
        <f>R$441</f>
        <v>100</v>
      </c>
      <c r="S225" s="12"/>
      <c r="T225" s="12"/>
      <c r="U225" s="59"/>
      <c r="V225" s="13" t="str">
        <f>$AF225</f>
        <v>Christian</v>
      </c>
      <c r="W225" s="13" t="str">
        <f>$AG225</f>
        <v>Kurek</v>
      </c>
      <c r="X225" s="12" t="str">
        <f>$AH225</f>
        <v>V 40</v>
      </c>
      <c r="Y225" s="12" t="str">
        <f>$AI225</f>
        <v>SAS</v>
      </c>
      <c r="Z225" s="7"/>
      <c r="AA225" s="7">
        <v>58</v>
      </c>
      <c r="AB225" s="7">
        <v>21</v>
      </c>
      <c r="AC225" s="1">
        <v>27</v>
      </c>
      <c r="AD225" s="7">
        <v>71</v>
      </c>
      <c r="AE225" s="56">
        <v>2.554398148148148E-2</v>
      </c>
      <c r="AF225" s="6" t="s">
        <v>1521</v>
      </c>
      <c r="AG225" s="6" t="s">
        <v>1522</v>
      </c>
      <c r="AH225" s="7" t="s">
        <v>17</v>
      </c>
      <c r="AI225" s="7" t="s">
        <v>555</v>
      </c>
      <c r="AJ225" s="7"/>
      <c r="AK225" s="12">
        <f t="shared" si="66"/>
        <v>248</v>
      </c>
      <c r="AL225" s="12">
        <f>AL$441</f>
        <v>89</v>
      </c>
      <c r="AM225" s="12"/>
      <c r="AN225" s="12"/>
      <c r="AO225" s="59"/>
      <c r="AP225" s="13" t="str">
        <f t="shared" si="67"/>
        <v>Christian</v>
      </c>
      <c r="AQ225" s="13" t="str">
        <f t="shared" si="68"/>
        <v>Kurek</v>
      </c>
      <c r="AR225" s="12" t="str">
        <f t="shared" si="69"/>
        <v>V 40</v>
      </c>
      <c r="AS225" s="12" t="str">
        <f t="shared" si="70"/>
        <v>SAS</v>
      </c>
      <c r="AT225" s="7"/>
      <c r="AU225" s="12">
        <f>AU$440</f>
        <v>242</v>
      </c>
      <c r="AV225" s="12">
        <f>AV$441</f>
        <v>87</v>
      </c>
      <c r="AW225" s="12"/>
      <c r="AX225" s="12"/>
      <c r="AY225" s="59"/>
      <c r="AZ225" s="13" t="str">
        <f>$V225</f>
        <v>Christian</v>
      </c>
      <c r="BA225" s="13" t="str">
        <f>$W225</f>
        <v>Kurek</v>
      </c>
      <c r="BB225" s="12" t="str">
        <f>$X225</f>
        <v>V 40</v>
      </c>
      <c r="BC225" s="12" t="str">
        <f>$Y225</f>
        <v>SAS</v>
      </c>
      <c r="BD225" s="7"/>
      <c r="BE225" t="b">
        <f t="shared" si="52"/>
        <v>1</v>
      </c>
      <c r="BF225" t="b">
        <f t="shared" si="53"/>
        <v>1</v>
      </c>
      <c r="BG225" t="b">
        <f t="shared" si="54"/>
        <v>1</v>
      </c>
      <c r="BH225" t="b">
        <f t="shared" si="55"/>
        <v>1</v>
      </c>
    </row>
    <row r="226" spans="1:60" x14ac:dyDescent="0.3">
      <c r="A226">
        <v>223</v>
      </c>
      <c r="B226">
        <v>52</v>
      </c>
      <c r="C226" s="6" t="s">
        <v>134</v>
      </c>
      <c r="D226" s="6" t="s">
        <v>639</v>
      </c>
      <c r="E226" s="7" t="s">
        <v>57</v>
      </c>
      <c r="F226" s="7" t="s">
        <v>555</v>
      </c>
      <c r="G226" s="7">
        <f t="shared" si="42"/>
        <v>148</v>
      </c>
      <c r="H226" s="7">
        <f t="shared" si="43"/>
        <v>27</v>
      </c>
      <c r="I226" s="7">
        <f t="shared" si="44"/>
        <v>178</v>
      </c>
      <c r="J226" s="1">
        <f t="shared" si="45"/>
        <v>38</v>
      </c>
      <c r="K226" s="12">
        <f t="shared" si="46"/>
        <v>248</v>
      </c>
      <c r="L226" s="12">
        <f t="shared" si="47"/>
        <v>77</v>
      </c>
      <c r="M226" s="12">
        <f t="shared" si="48"/>
        <v>242</v>
      </c>
      <c r="N226" s="12">
        <f t="shared" si="49"/>
        <v>69</v>
      </c>
      <c r="O226" s="7">
        <f t="shared" si="50"/>
        <v>816</v>
      </c>
      <c r="P226" s="7">
        <f t="shared" si="51"/>
        <v>211</v>
      </c>
      <c r="Q226" s="7">
        <v>148</v>
      </c>
      <c r="R226" s="7">
        <v>27</v>
      </c>
      <c r="S226" s="7">
        <v>84</v>
      </c>
      <c r="T226" s="7">
        <v>79</v>
      </c>
      <c r="U226" s="5"/>
      <c r="V226" s="6" t="s">
        <v>134</v>
      </c>
      <c r="W226" s="6" t="s">
        <v>639</v>
      </c>
      <c r="X226" s="7" t="s">
        <v>57</v>
      </c>
      <c r="Y226" s="7" t="s">
        <v>555</v>
      </c>
      <c r="Z226" s="7"/>
      <c r="AA226" s="7">
        <v>178</v>
      </c>
      <c r="AB226" s="1">
        <v>38</v>
      </c>
      <c r="AC226" s="1">
        <v>107</v>
      </c>
      <c r="AD226" s="7">
        <v>79</v>
      </c>
      <c r="AE226" s="56">
        <v>3.0844907407407408E-2</v>
      </c>
      <c r="AF226" s="6" t="s">
        <v>134</v>
      </c>
      <c r="AG226" s="6" t="s">
        <v>639</v>
      </c>
      <c r="AH226" s="7" t="s">
        <v>57</v>
      </c>
      <c r="AI226" s="7" t="s">
        <v>555</v>
      </c>
      <c r="AJ226" s="7"/>
      <c r="AK226" s="12">
        <f t="shared" si="66"/>
        <v>248</v>
      </c>
      <c r="AL226" s="12">
        <f>AL$442</f>
        <v>77</v>
      </c>
      <c r="AM226" s="12"/>
      <c r="AN226" s="12"/>
      <c r="AO226" s="59"/>
      <c r="AP226" s="13" t="str">
        <f t="shared" si="67"/>
        <v>Andrew</v>
      </c>
      <c r="AQ226" s="13" t="str">
        <f t="shared" si="68"/>
        <v>Maher</v>
      </c>
      <c r="AR226" s="12" t="str">
        <f t="shared" si="69"/>
        <v>V 50</v>
      </c>
      <c r="AS226" s="12" t="str">
        <f t="shared" si="70"/>
        <v>SAS</v>
      </c>
      <c r="AT226" s="7"/>
      <c r="AU226" s="12">
        <f>AU$440</f>
        <v>242</v>
      </c>
      <c r="AV226" s="12">
        <f>AV$442</f>
        <v>69</v>
      </c>
      <c r="AW226" s="12"/>
      <c r="AX226" s="12"/>
      <c r="AY226" s="59"/>
      <c r="AZ226" s="13" t="str">
        <f>$V226</f>
        <v>Andrew</v>
      </c>
      <c r="BA226" s="13" t="str">
        <f>$W226</f>
        <v>Maher</v>
      </c>
      <c r="BB226" s="12" t="str">
        <f>$X226</f>
        <v>V 50</v>
      </c>
      <c r="BC226" s="12" t="str">
        <f>$Y226</f>
        <v>SAS</v>
      </c>
      <c r="BD226" s="7"/>
      <c r="BE226" t="b">
        <f t="shared" si="52"/>
        <v>1</v>
      </c>
      <c r="BF226" t="b">
        <f t="shared" si="53"/>
        <v>1</v>
      </c>
      <c r="BG226" t="b">
        <f t="shared" si="54"/>
        <v>1</v>
      </c>
      <c r="BH226" t="b">
        <f t="shared" si="55"/>
        <v>1</v>
      </c>
    </row>
    <row r="227" spans="1:60" x14ac:dyDescent="0.3">
      <c r="A227">
        <v>224</v>
      </c>
      <c r="B227">
        <v>84</v>
      </c>
      <c r="C227" s="6" t="str">
        <f>$AF227</f>
        <v>Adrian</v>
      </c>
      <c r="D227" s="6" t="str">
        <f>$AG227</f>
        <v>Atterby</v>
      </c>
      <c r="E227" s="7" t="str">
        <f>$AH227</f>
        <v>V 40</v>
      </c>
      <c r="F227" s="7" t="str">
        <f>$AI227</f>
        <v>SAS</v>
      </c>
      <c r="G227" s="12">
        <f t="shared" si="42"/>
        <v>266</v>
      </c>
      <c r="H227" s="12">
        <f t="shared" si="43"/>
        <v>100</v>
      </c>
      <c r="I227" s="7">
        <f t="shared" si="44"/>
        <v>62</v>
      </c>
      <c r="J227" s="7">
        <f t="shared" si="45"/>
        <v>22</v>
      </c>
      <c r="K227" s="12">
        <f t="shared" si="46"/>
        <v>248</v>
      </c>
      <c r="L227" s="12">
        <f t="shared" si="47"/>
        <v>89</v>
      </c>
      <c r="M227" s="12">
        <f t="shared" si="48"/>
        <v>242</v>
      </c>
      <c r="N227" s="12">
        <f t="shared" si="49"/>
        <v>87</v>
      </c>
      <c r="O227" s="7">
        <f t="shared" si="50"/>
        <v>818</v>
      </c>
      <c r="P227" s="7">
        <f t="shared" si="51"/>
        <v>298</v>
      </c>
      <c r="Q227" s="12">
        <f>Q$440</f>
        <v>266</v>
      </c>
      <c r="R227" s="12">
        <f>R$441</f>
        <v>100</v>
      </c>
      <c r="S227" s="12"/>
      <c r="T227" s="12"/>
      <c r="U227" s="59"/>
      <c r="V227" s="13" t="str">
        <f>$AF227</f>
        <v>Adrian</v>
      </c>
      <c r="W227" s="13" t="str">
        <f>$AG227</f>
        <v>Atterby</v>
      </c>
      <c r="X227" s="12" t="str">
        <f>$AH227</f>
        <v>V 40</v>
      </c>
      <c r="Y227" s="12" t="str">
        <f>$AI227</f>
        <v>SAS</v>
      </c>
      <c r="Z227" s="7"/>
      <c r="AA227" s="7">
        <v>62</v>
      </c>
      <c r="AB227" s="7">
        <v>22</v>
      </c>
      <c r="AC227" s="1">
        <v>29</v>
      </c>
      <c r="AD227" s="7">
        <v>19</v>
      </c>
      <c r="AE227" s="56">
        <v>2.5717592592592591E-2</v>
      </c>
      <c r="AF227" s="6" t="s">
        <v>106</v>
      </c>
      <c r="AG227" s="6" t="s">
        <v>863</v>
      </c>
      <c r="AH227" s="7" t="s">
        <v>17</v>
      </c>
      <c r="AI227" s="7" t="s">
        <v>555</v>
      </c>
      <c r="AJ227" s="7"/>
      <c r="AK227" s="12">
        <f t="shared" si="66"/>
        <v>248</v>
      </c>
      <c r="AL227" s="12">
        <f>AL$441</f>
        <v>89</v>
      </c>
      <c r="AM227" s="12"/>
      <c r="AN227" s="12"/>
      <c r="AO227" s="59"/>
      <c r="AP227" s="13" t="str">
        <f t="shared" si="67"/>
        <v>Adrian</v>
      </c>
      <c r="AQ227" s="13" t="str">
        <f t="shared" si="68"/>
        <v>Atterby</v>
      </c>
      <c r="AR227" s="12" t="str">
        <f t="shared" si="69"/>
        <v>V 40</v>
      </c>
      <c r="AS227" s="12" t="str">
        <f t="shared" si="70"/>
        <v>SAS</v>
      </c>
      <c r="AT227" s="7"/>
      <c r="AU227" s="12">
        <f>AU$440</f>
        <v>242</v>
      </c>
      <c r="AV227" s="12">
        <f>AV$441</f>
        <v>87</v>
      </c>
      <c r="AW227" s="12"/>
      <c r="AX227" s="12"/>
      <c r="AY227" s="59"/>
      <c r="AZ227" s="13" t="str">
        <f>$V227</f>
        <v>Adrian</v>
      </c>
      <c r="BA227" s="13" t="str">
        <f>$W227</f>
        <v>Atterby</v>
      </c>
      <c r="BB227" s="12" t="str">
        <f>$X227</f>
        <v>V 40</v>
      </c>
      <c r="BC227" s="12" t="str">
        <f>$Y227</f>
        <v>SAS</v>
      </c>
      <c r="BD227" s="7"/>
      <c r="BE227" t="b">
        <f t="shared" si="52"/>
        <v>1</v>
      </c>
      <c r="BF227" t="b">
        <f t="shared" si="53"/>
        <v>1</v>
      </c>
      <c r="BG227" t="b">
        <f t="shared" si="54"/>
        <v>1</v>
      </c>
      <c r="BH227" t="b">
        <f t="shared" si="55"/>
        <v>1</v>
      </c>
    </row>
    <row r="228" spans="1:60" x14ac:dyDescent="0.3">
      <c r="A228">
        <v>224</v>
      </c>
      <c r="B228">
        <v>47</v>
      </c>
      <c r="C228" s="6" t="s">
        <v>101</v>
      </c>
      <c r="D228" s="6" t="s">
        <v>679</v>
      </c>
      <c r="E228" s="7" t="s">
        <v>57</v>
      </c>
      <c r="F228" s="7" t="s">
        <v>557</v>
      </c>
      <c r="G228" s="7">
        <f t="shared" si="42"/>
        <v>224</v>
      </c>
      <c r="H228" s="7">
        <f t="shared" si="43"/>
        <v>53</v>
      </c>
      <c r="I228" s="7">
        <f t="shared" si="44"/>
        <v>211</v>
      </c>
      <c r="J228" s="1">
        <f t="shared" si="45"/>
        <v>49</v>
      </c>
      <c r="K228" s="7">
        <f t="shared" si="46"/>
        <v>201</v>
      </c>
      <c r="L228" s="7">
        <f t="shared" si="47"/>
        <v>55</v>
      </c>
      <c r="M228" s="7">
        <f t="shared" si="48"/>
        <v>182</v>
      </c>
      <c r="N228" s="7">
        <f t="shared" si="49"/>
        <v>46</v>
      </c>
      <c r="O228" s="7">
        <f t="shared" si="50"/>
        <v>818</v>
      </c>
      <c r="P228" s="7">
        <f t="shared" si="51"/>
        <v>203</v>
      </c>
      <c r="Q228" s="7">
        <v>224</v>
      </c>
      <c r="R228" s="7">
        <v>53</v>
      </c>
      <c r="S228" s="7">
        <v>149</v>
      </c>
      <c r="T228" s="7">
        <v>726</v>
      </c>
      <c r="U228" s="5"/>
      <c r="V228" s="6" t="s">
        <v>101</v>
      </c>
      <c r="W228" s="6" t="s">
        <v>679</v>
      </c>
      <c r="X228" s="7" t="s">
        <v>57</v>
      </c>
      <c r="Y228" s="7" t="s">
        <v>557</v>
      </c>
      <c r="Z228" s="7"/>
      <c r="AA228" s="7">
        <v>211</v>
      </c>
      <c r="AB228" s="1">
        <v>49</v>
      </c>
      <c r="AC228" s="1">
        <v>134</v>
      </c>
      <c r="AD228" s="7">
        <v>726</v>
      </c>
      <c r="AE228" s="56">
        <v>3.2754629629629627E-2</v>
      </c>
      <c r="AF228" s="6" t="s">
        <v>101</v>
      </c>
      <c r="AG228" s="6" t="s">
        <v>679</v>
      </c>
      <c r="AH228" s="7" t="s">
        <v>57</v>
      </c>
      <c r="AI228" s="7" t="s">
        <v>557</v>
      </c>
      <c r="AJ228" s="7"/>
      <c r="AK228" s="7">
        <v>201</v>
      </c>
      <c r="AL228" s="7">
        <v>55</v>
      </c>
      <c r="AM228" s="7">
        <v>143</v>
      </c>
      <c r="AN228" s="7">
        <v>726</v>
      </c>
      <c r="AO228" s="11">
        <v>3.7465277777777778E-2</v>
      </c>
      <c r="AP228" s="6" t="s">
        <v>101</v>
      </c>
      <c r="AQ228" s="6" t="s">
        <v>679</v>
      </c>
      <c r="AR228" s="7" t="s">
        <v>57</v>
      </c>
      <c r="AS228" s="7" t="s">
        <v>557</v>
      </c>
      <c r="AT228" s="7"/>
      <c r="AU228" s="7">
        <v>182</v>
      </c>
      <c r="AV228" s="7">
        <v>46</v>
      </c>
      <c r="AW228" s="7">
        <v>125</v>
      </c>
      <c r="AX228" s="7">
        <v>726</v>
      </c>
      <c r="AY228" s="11">
        <v>3.3912037037037039E-2</v>
      </c>
      <c r="AZ228" s="6" t="s">
        <v>101</v>
      </c>
      <c r="BA228" s="6" t="s">
        <v>679</v>
      </c>
      <c r="BB228" s="7" t="s">
        <v>57</v>
      </c>
      <c r="BC228" s="7" t="s">
        <v>557</v>
      </c>
      <c r="BD228" s="7"/>
      <c r="BE228" t="b">
        <f t="shared" si="52"/>
        <v>1</v>
      </c>
      <c r="BF228" t="b">
        <f t="shared" si="53"/>
        <v>1</v>
      </c>
      <c r="BG228" t="b">
        <f t="shared" si="54"/>
        <v>1</v>
      </c>
      <c r="BH228" t="b">
        <f t="shared" si="55"/>
        <v>1</v>
      </c>
    </row>
    <row r="229" spans="1:60" x14ac:dyDescent="0.3">
      <c r="A229">
        <v>226</v>
      </c>
      <c r="B229">
        <v>94</v>
      </c>
      <c r="C229" s="6" t="s">
        <v>78</v>
      </c>
      <c r="D229" s="6" t="s">
        <v>285</v>
      </c>
      <c r="E229" s="7" t="s">
        <v>17</v>
      </c>
      <c r="F229" s="7" t="s">
        <v>14</v>
      </c>
      <c r="G229" s="7">
        <f t="shared" si="42"/>
        <v>200</v>
      </c>
      <c r="H229" s="7">
        <f t="shared" si="43"/>
        <v>76</v>
      </c>
      <c r="I229" s="7">
        <f t="shared" si="44"/>
        <v>202</v>
      </c>
      <c r="J229" s="7">
        <f t="shared" si="45"/>
        <v>73</v>
      </c>
      <c r="K229" s="12">
        <f t="shared" si="46"/>
        <v>248</v>
      </c>
      <c r="L229" s="12">
        <f t="shared" si="47"/>
        <v>89</v>
      </c>
      <c r="M229" s="7">
        <f t="shared" si="48"/>
        <v>170</v>
      </c>
      <c r="N229" s="7">
        <f t="shared" si="49"/>
        <v>66</v>
      </c>
      <c r="O229" s="7">
        <f t="shared" si="50"/>
        <v>820</v>
      </c>
      <c r="P229" s="7">
        <f t="shared" si="51"/>
        <v>304</v>
      </c>
      <c r="Q229" s="7">
        <v>200</v>
      </c>
      <c r="R229" s="7">
        <v>76</v>
      </c>
      <c r="S229" s="7">
        <v>129</v>
      </c>
      <c r="T229" s="7">
        <v>988</v>
      </c>
      <c r="U229" s="5"/>
      <c r="V229" s="6" t="s">
        <v>78</v>
      </c>
      <c r="W229" s="6" t="s">
        <v>285</v>
      </c>
      <c r="X229" s="7" t="s">
        <v>17</v>
      </c>
      <c r="Y229" s="7" t="s">
        <v>14</v>
      </c>
      <c r="Z229" s="7"/>
      <c r="AA229" s="7">
        <v>202</v>
      </c>
      <c r="AB229" s="7">
        <v>73</v>
      </c>
      <c r="AC229" s="1">
        <v>126</v>
      </c>
      <c r="AD229" s="7">
        <v>988</v>
      </c>
      <c r="AE229" s="56">
        <v>3.2129629629629633E-2</v>
      </c>
      <c r="AF229" s="6" t="s">
        <v>78</v>
      </c>
      <c r="AG229" s="6" t="s">
        <v>285</v>
      </c>
      <c r="AH229" s="7" t="s">
        <v>17</v>
      </c>
      <c r="AI229" s="7" t="s">
        <v>14</v>
      </c>
      <c r="AJ229" s="7"/>
      <c r="AK229" s="12">
        <f>AK$440</f>
        <v>248</v>
      </c>
      <c r="AL229" s="12">
        <f>AL$441</f>
        <v>89</v>
      </c>
      <c r="AM229" s="12"/>
      <c r="AN229" s="12"/>
      <c r="AO229" s="59"/>
      <c r="AP229" s="13" t="str">
        <f>$V229</f>
        <v>Matt</v>
      </c>
      <c r="AQ229" s="13" t="str">
        <f>$W229</f>
        <v>Earl</v>
      </c>
      <c r="AR229" s="12" t="str">
        <f>$X229</f>
        <v>V 40</v>
      </c>
      <c r="AS229" s="12" t="str">
        <f>$Y229</f>
        <v>WJ</v>
      </c>
      <c r="AT229" s="7"/>
      <c r="AU229" s="7">
        <v>170</v>
      </c>
      <c r="AV229" s="7">
        <v>66</v>
      </c>
      <c r="AW229" s="7">
        <v>115</v>
      </c>
      <c r="AX229" s="7">
        <v>988</v>
      </c>
      <c r="AY229" s="11">
        <v>3.3101851851851855E-2</v>
      </c>
      <c r="AZ229" s="6" t="s">
        <v>78</v>
      </c>
      <c r="BA229" s="6" t="s">
        <v>285</v>
      </c>
      <c r="BB229" s="7" t="s">
        <v>17</v>
      </c>
      <c r="BC229" s="7" t="s">
        <v>14</v>
      </c>
      <c r="BD229" s="7"/>
      <c r="BE229" t="b">
        <f t="shared" si="52"/>
        <v>1</v>
      </c>
      <c r="BF229" t="b">
        <f t="shared" si="53"/>
        <v>1</v>
      </c>
      <c r="BG229" t="b">
        <f t="shared" si="54"/>
        <v>1</v>
      </c>
      <c r="BH229" t="b">
        <f t="shared" si="55"/>
        <v>1</v>
      </c>
    </row>
    <row r="230" spans="1:60" x14ac:dyDescent="0.3">
      <c r="A230">
        <v>227</v>
      </c>
      <c r="C230" s="6" t="s">
        <v>106</v>
      </c>
      <c r="D230" s="6" t="s">
        <v>857</v>
      </c>
      <c r="E230" s="7" t="s">
        <v>10</v>
      </c>
      <c r="F230" s="7" t="s">
        <v>557</v>
      </c>
      <c r="G230" s="7">
        <f t="shared" si="42"/>
        <v>33</v>
      </c>
      <c r="H230" s="7">
        <f t="shared" si="43"/>
        <v>0</v>
      </c>
      <c r="I230" s="12">
        <f t="shared" si="44"/>
        <v>298</v>
      </c>
      <c r="J230" s="12">
        <f t="shared" si="45"/>
        <v>0</v>
      </c>
      <c r="K230" s="12">
        <f t="shared" si="46"/>
        <v>248</v>
      </c>
      <c r="L230" s="12">
        <f t="shared" si="47"/>
        <v>0</v>
      </c>
      <c r="M230" s="12">
        <f t="shared" si="48"/>
        <v>242</v>
      </c>
      <c r="N230" s="12">
        <f t="shared" si="49"/>
        <v>0</v>
      </c>
      <c r="O230" s="7">
        <f t="shared" si="50"/>
        <v>821</v>
      </c>
      <c r="P230" s="7">
        <f t="shared" si="51"/>
        <v>0</v>
      </c>
      <c r="Q230" s="7">
        <v>33</v>
      </c>
      <c r="R230" s="7"/>
      <c r="S230" s="7"/>
      <c r="T230" s="7">
        <v>626</v>
      </c>
      <c r="U230" s="5">
        <v>2.5138888888888891E-2</v>
      </c>
      <c r="V230" s="6" t="s">
        <v>106</v>
      </c>
      <c r="W230" s="6" t="s">
        <v>857</v>
      </c>
      <c r="X230" s="7" t="s">
        <v>10</v>
      </c>
      <c r="Y230" s="7" t="s">
        <v>557</v>
      </c>
      <c r="Z230" s="7"/>
      <c r="AA230" s="12">
        <f>AA$440</f>
        <v>298</v>
      </c>
      <c r="AB230" s="12"/>
      <c r="AC230" s="12"/>
      <c r="AD230" s="12"/>
      <c r="AE230" s="59"/>
      <c r="AF230" s="13" t="str">
        <f>$V230</f>
        <v>Adrian</v>
      </c>
      <c r="AG230" s="13" t="str">
        <f>$W230</f>
        <v>Bell</v>
      </c>
      <c r="AH230" s="12" t="str">
        <f>$X230</f>
        <v>S</v>
      </c>
      <c r="AI230" s="12" t="str">
        <f>$Y230</f>
        <v>ORH</v>
      </c>
      <c r="AJ230" s="7"/>
      <c r="AK230" s="12">
        <f>AK$440</f>
        <v>248</v>
      </c>
      <c r="AL230" s="12"/>
      <c r="AM230" s="12"/>
      <c r="AN230" s="12"/>
      <c r="AO230" s="59"/>
      <c r="AP230" s="13" t="str">
        <f>$V230</f>
        <v>Adrian</v>
      </c>
      <c r="AQ230" s="13" t="str">
        <f>$W230</f>
        <v>Bell</v>
      </c>
      <c r="AR230" s="12" t="str">
        <f>$X230</f>
        <v>S</v>
      </c>
      <c r="AS230" s="12" t="str">
        <f>$Y230</f>
        <v>ORH</v>
      </c>
      <c r="AT230" s="7"/>
      <c r="AU230" s="12">
        <f>AU$440</f>
        <v>242</v>
      </c>
      <c r="AV230" s="12"/>
      <c r="AW230" s="12"/>
      <c r="AX230" s="12"/>
      <c r="AY230" s="59"/>
      <c r="AZ230" s="13" t="str">
        <f>$V230</f>
        <v>Adrian</v>
      </c>
      <c r="BA230" s="13" t="str">
        <f>$W230</f>
        <v>Bell</v>
      </c>
      <c r="BB230" s="12" t="str">
        <f>$X230</f>
        <v>S</v>
      </c>
      <c r="BC230" s="12" t="str">
        <f>$Y230</f>
        <v>ORH</v>
      </c>
      <c r="BD230" s="7"/>
      <c r="BE230" t="b">
        <f t="shared" si="52"/>
        <v>1</v>
      </c>
      <c r="BF230" t="b">
        <f t="shared" si="53"/>
        <v>1</v>
      </c>
      <c r="BG230" t="b">
        <f t="shared" si="54"/>
        <v>1</v>
      </c>
      <c r="BH230" t="b">
        <f t="shared" si="55"/>
        <v>1</v>
      </c>
    </row>
    <row r="231" spans="1:60" x14ac:dyDescent="0.3">
      <c r="A231">
        <v>227</v>
      </c>
      <c r="B231">
        <v>49</v>
      </c>
      <c r="C231" s="6" t="s">
        <v>685</v>
      </c>
      <c r="D231" s="6" t="s">
        <v>686</v>
      </c>
      <c r="E231" s="7" t="s">
        <v>57</v>
      </c>
      <c r="F231" s="7" t="s">
        <v>555</v>
      </c>
      <c r="G231" s="7">
        <f t="shared" si="42"/>
        <v>178</v>
      </c>
      <c r="H231" s="7">
        <f t="shared" si="43"/>
        <v>36</v>
      </c>
      <c r="I231" s="12">
        <f t="shared" si="44"/>
        <v>298</v>
      </c>
      <c r="J231" s="12">
        <f t="shared" si="45"/>
        <v>84</v>
      </c>
      <c r="K231" s="7">
        <f t="shared" si="46"/>
        <v>173</v>
      </c>
      <c r="L231" s="7">
        <f t="shared" si="47"/>
        <v>44</v>
      </c>
      <c r="M231" s="7">
        <f t="shared" si="48"/>
        <v>172</v>
      </c>
      <c r="N231" s="7">
        <f t="shared" si="49"/>
        <v>41</v>
      </c>
      <c r="O231" s="7">
        <f t="shared" si="50"/>
        <v>821</v>
      </c>
      <c r="P231" s="7">
        <f t="shared" si="51"/>
        <v>205</v>
      </c>
      <c r="Q231" s="7">
        <v>178</v>
      </c>
      <c r="R231" s="7">
        <v>36</v>
      </c>
      <c r="S231" s="7">
        <v>111</v>
      </c>
      <c r="T231" s="7">
        <v>109</v>
      </c>
      <c r="U231" s="5"/>
      <c r="V231" s="6" t="s">
        <v>685</v>
      </c>
      <c r="W231" s="6" t="s">
        <v>686</v>
      </c>
      <c r="X231" s="7" t="s">
        <v>57</v>
      </c>
      <c r="Y231" s="7" t="s">
        <v>555</v>
      </c>
      <c r="Z231" s="7"/>
      <c r="AA231" s="12">
        <f>AA$440</f>
        <v>298</v>
      </c>
      <c r="AB231" s="12">
        <f>AB$442</f>
        <v>84</v>
      </c>
      <c r="AC231" s="12"/>
      <c r="AD231" s="12"/>
      <c r="AE231" s="59"/>
      <c r="AF231" s="13" t="str">
        <f>$V231</f>
        <v>Jay</v>
      </c>
      <c r="AG231" s="13" t="str">
        <f>$W231</f>
        <v>Wheeler</v>
      </c>
      <c r="AH231" s="12" t="str">
        <f>$X231</f>
        <v>V 50</v>
      </c>
      <c r="AI231" s="12" t="str">
        <f>$Y231</f>
        <v>SAS</v>
      </c>
      <c r="AJ231" s="7"/>
      <c r="AK231" s="7">
        <v>173</v>
      </c>
      <c r="AL231" s="7">
        <v>44</v>
      </c>
      <c r="AM231" s="7">
        <v>118</v>
      </c>
      <c r="AN231" s="7">
        <v>109</v>
      </c>
      <c r="AO231" s="11">
        <v>3.5324074074074077E-2</v>
      </c>
      <c r="AP231" s="6" t="s">
        <v>685</v>
      </c>
      <c r="AQ231" s="6" t="s">
        <v>686</v>
      </c>
      <c r="AR231" s="7" t="s">
        <v>57</v>
      </c>
      <c r="AS231" s="7" t="s">
        <v>555</v>
      </c>
      <c r="AT231" s="7"/>
      <c r="AU231" s="7">
        <v>172</v>
      </c>
      <c r="AV231" s="7">
        <v>41</v>
      </c>
      <c r="AW231" s="7">
        <v>116</v>
      </c>
      <c r="AX231" s="7">
        <v>109</v>
      </c>
      <c r="AY231" s="11">
        <v>3.3275462962962965E-2</v>
      </c>
      <c r="AZ231" s="6" t="s">
        <v>685</v>
      </c>
      <c r="BA231" s="6" t="s">
        <v>686</v>
      </c>
      <c r="BB231" s="7" t="s">
        <v>57</v>
      </c>
      <c r="BC231" s="7" t="s">
        <v>555</v>
      </c>
      <c r="BD231" s="7"/>
      <c r="BE231" t="b">
        <f t="shared" si="52"/>
        <v>1</v>
      </c>
      <c r="BF231" t="b">
        <f t="shared" si="53"/>
        <v>1</v>
      </c>
      <c r="BG231" t="b">
        <f t="shared" si="54"/>
        <v>1</v>
      </c>
      <c r="BH231" t="b">
        <f t="shared" si="55"/>
        <v>1</v>
      </c>
    </row>
    <row r="232" spans="1:60" x14ac:dyDescent="0.3">
      <c r="A232">
        <v>229</v>
      </c>
      <c r="C232" s="6" t="s">
        <v>45</v>
      </c>
      <c r="D232" s="6" t="s">
        <v>487</v>
      </c>
      <c r="E232" s="7" t="s">
        <v>10</v>
      </c>
      <c r="F232" s="7" t="s">
        <v>555</v>
      </c>
      <c r="G232" s="12">
        <f t="shared" si="42"/>
        <v>266</v>
      </c>
      <c r="H232" s="12">
        <f t="shared" si="43"/>
        <v>0</v>
      </c>
      <c r="I232" s="12">
        <f t="shared" si="44"/>
        <v>298</v>
      </c>
      <c r="J232" s="12">
        <f t="shared" si="45"/>
        <v>0</v>
      </c>
      <c r="K232" s="7">
        <f t="shared" si="46"/>
        <v>137</v>
      </c>
      <c r="L232" s="7">
        <f t="shared" si="47"/>
        <v>0</v>
      </c>
      <c r="M232" s="7">
        <f t="shared" si="48"/>
        <v>121</v>
      </c>
      <c r="N232" s="7">
        <f t="shared" si="49"/>
        <v>0</v>
      </c>
      <c r="O232" s="7">
        <f t="shared" si="50"/>
        <v>822</v>
      </c>
      <c r="P232" s="7">
        <f t="shared" si="51"/>
        <v>0</v>
      </c>
      <c r="Q232" s="12">
        <f>Q$440</f>
        <v>266</v>
      </c>
      <c r="R232" s="12"/>
      <c r="S232" s="12"/>
      <c r="T232" s="12"/>
      <c r="U232" s="59"/>
      <c r="V232" s="13" t="str">
        <f>$C232</f>
        <v>Christopher</v>
      </c>
      <c r="W232" s="13" t="str">
        <f>$D232</f>
        <v>Curran</v>
      </c>
      <c r="X232" s="12" t="str">
        <f>$E232</f>
        <v>S</v>
      </c>
      <c r="Y232" s="12" t="str">
        <f>$F232</f>
        <v>SAS</v>
      </c>
      <c r="Z232" s="7"/>
      <c r="AA232" s="12">
        <f>AA$440</f>
        <v>298</v>
      </c>
      <c r="AB232" s="12"/>
      <c r="AC232" s="12"/>
      <c r="AD232" s="12"/>
      <c r="AE232" s="59"/>
      <c r="AF232" s="13" t="str">
        <f>$C232</f>
        <v>Christopher</v>
      </c>
      <c r="AG232" s="13" t="str">
        <f>$D232</f>
        <v>Curran</v>
      </c>
      <c r="AH232" s="12" t="str">
        <f>$E232</f>
        <v>S</v>
      </c>
      <c r="AI232" s="12" t="str">
        <f>$F232</f>
        <v>SAS</v>
      </c>
      <c r="AJ232" s="7"/>
      <c r="AK232" s="7">
        <v>137</v>
      </c>
      <c r="AL232" s="7"/>
      <c r="AM232" s="7"/>
      <c r="AN232" s="7">
        <v>128</v>
      </c>
      <c r="AO232" s="11">
        <v>3.2557870370370369E-2</v>
      </c>
      <c r="AP232" s="6" t="s">
        <v>45</v>
      </c>
      <c r="AQ232" s="6" t="s">
        <v>487</v>
      </c>
      <c r="AR232" s="7" t="s">
        <v>10</v>
      </c>
      <c r="AS232" s="7" t="s">
        <v>555</v>
      </c>
      <c r="AT232" s="7"/>
      <c r="AU232" s="7">
        <v>121</v>
      </c>
      <c r="AV232" s="7"/>
      <c r="AW232" s="7"/>
      <c r="AX232" s="7">
        <v>128</v>
      </c>
      <c r="AY232" s="11">
        <v>2.9652777777777778E-2</v>
      </c>
      <c r="AZ232" s="6" t="s">
        <v>45</v>
      </c>
      <c r="BA232" s="6" t="s">
        <v>487</v>
      </c>
      <c r="BB232" s="7" t="s">
        <v>10</v>
      </c>
      <c r="BC232" s="7" t="s">
        <v>555</v>
      </c>
      <c r="BD232" s="7"/>
      <c r="BE232" t="b">
        <f t="shared" si="52"/>
        <v>1</v>
      </c>
      <c r="BF232" t="b">
        <f t="shared" si="53"/>
        <v>1</v>
      </c>
      <c r="BG232" t="b">
        <f t="shared" si="54"/>
        <v>1</v>
      </c>
      <c r="BH232" t="b">
        <f t="shared" si="55"/>
        <v>1</v>
      </c>
    </row>
    <row r="233" spans="1:60" x14ac:dyDescent="0.3">
      <c r="A233">
        <v>230</v>
      </c>
      <c r="B233">
        <v>46</v>
      </c>
      <c r="C233" s="6" t="s">
        <v>279</v>
      </c>
      <c r="D233" s="6" t="s">
        <v>280</v>
      </c>
      <c r="E233" s="7" t="s">
        <v>57</v>
      </c>
      <c r="F233" s="7" t="s">
        <v>34</v>
      </c>
      <c r="G233" s="7">
        <f t="shared" si="42"/>
        <v>219</v>
      </c>
      <c r="H233" s="7">
        <f t="shared" si="43"/>
        <v>51</v>
      </c>
      <c r="I233" s="7">
        <f t="shared" si="44"/>
        <v>230</v>
      </c>
      <c r="J233" s="1">
        <f t="shared" si="45"/>
        <v>54</v>
      </c>
      <c r="K233" s="7">
        <f t="shared" si="46"/>
        <v>191</v>
      </c>
      <c r="L233" s="7">
        <f t="shared" si="47"/>
        <v>48</v>
      </c>
      <c r="M233" s="7">
        <f t="shared" si="48"/>
        <v>183</v>
      </c>
      <c r="N233" s="7">
        <f t="shared" si="49"/>
        <v>47</v>
      </c>
      <c r="O233" s="7">
        <f t="shared" si="50"/>
        <v>823</v>
      </c>
      <c r="P233" s="7">
        <f t="shared" si="51"/>
        <v>200</v>
      </c>
      <c r="Q233" s="7">
        <v>219</v>
      </c>
      <c r="R233" s="7">
        <v>51</v>
      </c>
      <c r="S233" s="7">
        <v>144</v>
      </c>
      <c r="T233" s="7">
        <v>918</v>
      </c>
      <c r="U233" s="5"/>
      <c r="V233" s="6" t="s">
        <v>279</v>
      </c>
      <c r="W233" s="6" t="s">
        <v>280</v>
      </c>
      <c r="X233" s="7" t="s">
        <v>57</v>
      </c>
      <c r="Y233" s="7" t="s">
        <v>34</v>
      </c>
      <c r="Z233" s="7"/>
      <c r="AA233" s="7">
        <v>230</v>
      </c>
      <c r="AB233" s="1">
        <v>54</v>
      </c>
      <c r="AC233" s="1">
        <v>149</v>
      </c>
      <c r="AD233" s="7">
        <v>918</v>
      </c>
      <c r="AE233" s="56">
        <v>3.366898148148148E-2</v>
      </c>
      <c r="AF233" s="6" t="s">
        <v>279</v>
      </c>
      <c r="AG233" s="6" t="s">
        <v>280</v>
      </c>
      <c r="AH233" s="7" t="s">
        <v>57</v>
      </c>
      <c r="AI233" s="7" t="s">
        <v>34</v>
      </c>
      <c r="AJ233" s="7"/>
      <c r="AK233" s="7">
        <v>191</v>
      </c>
      <c r="AL233" s="7">
        <v>48</v>
      </c>
      <c r="AM233" s="7">
        <v>134</v>
      </c>
      <c r="AN233" s="7">
        <v>918</v>
      </c>
      <c r="AO233" s="11">
        <v>3.6944444444444446E-2</v>
      </c>
      <c r="AP233" s="6" t="s">
        <v>279</v>
      </c>
      <c r="AQ233" s="6" t="s">
        <v>280</v>
      </c>
      <c r="AR233" s="7" t="s">
        <v>57</v>
      </c>
      <c r="AS233" s="7" t="s">
        <v>34</v>
      </c>
      <c r="AT233" s="7"/>
      <c r="AU233" s="7">
        <v>183</v>
      </c>
      <c r="AV233" s="7">
        <v>47</v>
      </c>
      <c r="AW233" s="7">
        <v>126</v>
      </c>
      <c r="AX233" s="7">
        <v>918</v>
      </c>
      <c r="AY233" s="11">
        <v>3.4085648148148143E-2</v>
      </c>
      <c r="AZ233" s="6" t="s">
        <v>279</v>
      </c>
      <c r="BA233" s="6" t="s">
        <v>280</v>
      </c>
      <c r="BB233" s="7" t="s">
        <v>57</v>
      </c>
      <c r="BC233" s="7" t="s">
        <v>34</v>
      </c>
      <c r="BD233" s="7"/>
      <c r="BE233" t="b">
        <f t="shared" si="52"/>
        <v>1</v>
      </c>
      <c r="BF233" t="b">
        <f t="shared" si="53"/>
        <v>1</v>
      </c>
      <c r="BG233" t="b">
        <f t="shared" si="54"/>
        <v>1</v>
      </c>
      <c r="BH233" t="b">
        <f t="shared" si="55"/>
        <v>1</v>
      </c>
    </row>
    <row r="234" spans="1:60" x14ac:dyDescent="0.3">
      <c r="A234">
        <v>231</v>
      </c>
      <c r="B234">
        <v>88</v>
      </c>
      <c r="C234" s="6" t="s">
        <v>40</v>
      </c>
      <c r="D234" s="6" t="s">
        <v>596</v>
      </c>
      <c r="E234" s="7" t="s">
        <v>17</v>
      </c>
      <c r="F234" s="7" t="s">
        <v>557</v>
      </c>
      <c r="G234" s="7">
        <f t="shared" si="42"/>
        <v>198</v>
      </c>
      <c r="H234" s="7">
        <f t="shared" si="43"/>
        <v>74</v>
      </c>
      <c r="I234" s="7">
        <f t="shared" si="44"/>
        <v>207</v>
      </c>
      <c r="J234" s="7">
        <f t="shared" si="45"/>
        <v>75</v>
      </c>
      <c r="K234" s="7">
        <f t="shared" si="46"/>
        <v>177</v>
      </c>
      <c r="L234" s="7">
        <f t="shared" si="47"/>
        <v>66</v>
      </c>
      <c r="M234" s="12">
        <f t="shared" si="48"/>
        <v>242</v>
      </c>
      <c r="N234" s="12">
        <f t="shared" si="49"/>
        <v>87</v>
      </c>
      <c r="O234" s="7">
        <f t="shared" si="50"/>
        <v>824</v>
      </c>
      <c r="P234" s="7">
        <f t="shared" si="51"/>
        <v>302</v>
      </c>
      <c r="Q234" s="7">
        <v>198</v>
      </c>
      <c r="R234" s="7">
        <v>74</v>
      </c>
      <c r="S234" s="7">
        <v>127</v>
      </c>
      <c r="T234" s="7">
        <v>695</v>
      </c>
      <c r="U234" s="5"/>
      <c r="V234" s="6" t="s">
        <v>40</v>
      </c>
      <c r="W234" s="6" t="s">
        <v>596</v>
      </c>
      <c r="X234" s="7" t="s">
        <v>17</v>
      </c>
      <c r="Y234" s="7" t="s">
        <v>557</v>
      </c>
      <c r="Z234" s="7"/>
      <c r="AA234" s="7">
        <v>207</v>
      </c>
      <c r="AB234" s="7">
        <v>75</v>
      </c>
      <c r="AC234" s="1">
        <v>131</v>
      </c>
      <c r="AD234" s="7">
        <v>695</v>
      </c>
      <c r="AE234" s="56">
        <v>3.2361111111111111E-2</v>
      </c>
      <c r="AF234" s="6" t="s">
        <v>40</v>
      </c>
      <c r="AG234" s="6" t="s">
        <v>596</v>
      </c>
      <c r="AH234" s="7" t="s">
        <v>17</v>
      </c>
      <c r="AI234" s="7" t="s">
        <v>557</v>
      </c>
      <c r="AJ234" s="7"/>
      <c r="AK234" s="7">
        <v>177</v>
      </c>
      <c r="AL234" s="7">
        <v>66</v>
      </c>
      <c r="AM234" s="7">
        <v>120</v>
      </c>
      <c r="AN234" s="7">
        <v>695</v>
      </c>
      <c r="AO234" s="11">
        <v>3.5798611111111114E-2</v>
      </c>
      <c r="AP234" s="6" t="s">
        <v>40</v>
      </c>
      <c r="AQ234" s="6" t="s">
        <v>596</v>
      </c>
      <c r="AR234" s="7" t="s">
        <v>17</v>
      </c>
      <c r="AS234" s="7" t="s">
        <v>557</v>
      </c>
      <c r="AT234" s="7"/>
      <c r="AU234" s="12">
        <f>AU$440</f>
        <v>242</v>
      </c>
      <c r="AV234" s="12">
        <f>AV$441</f>
        <v>87</v>
      </c>
      <c r="AW234" s="12"/>
      <c r="AX234" s="12"/>
      <c r="AY234" s="59"/>
      <c r="AZ234" s="13" t="str">
        <f>$V234</f>
        <v>Paul</v>
      </c>
      <c r="BA234" s="13" t="str">
        <f>$W234</f>
        <v>Wilson</v>
      </c>
      <c r="BB234" s="12" t="str">
        <f>$X234</f>
        <v>V 40</v>
      </c>
      <c r="BC234" s="12" t="str">
        <f>$Y234</f>
        <v>ORH</v>
      </c>
      <c r="BD234" s="7"/>
      <c r="BE234" t="b">
        <f t="shared" si="52"/>
        <v>1</v>
      </c>
      <c r="BF234" t="b">
        <f t="shared" si="53"/>
        <v>1</v>
      </c>
      <c r="BG234" t="b">
        <f t="shared" si="54"/>
        <v>1</v>
      </c>
      <c r="BH234" t="b">
        <f t="shared" si="55"/>
        <v>1</v>
      </c>
    </row>
    <row r="235" spans="1:60" x14ac:dyDescent="0.3">
      <c r="A235">
        <v>232</v>
      </c>
      <c r="C235" s="6" t="s">
        <v>175</v>
      </c>
      <c r="D235" s="6" t="s">
        <v>82</v>
      </c>
      <c r="E235" s="7" t="s">
        <v>10</v>
      </c>
      <c r="F235" s="7" t="s">
        <v>557</v>
      </c>
      <c r="G235" s="7">
        <f t="shared" si="42"/>
        <v>37</v>
      </c>
      <c r="H235" s="7">
        <f t="shared" si="43"/>
        <v>0</v>
      </c>
      <c r="I235" s="12">
        <f t="shared" si="44"/>
        <v>298</v>
      </c>
      <c r="J235" s="12">
        <f t="shared" si="45"/>
        <v>0</v>
      </c>
      <c r="K235" s="12">
        <f t="shared" si="46"/>
        <v>248</v>
      </c>
      <c r="L235" s="12">
        <f t="shared" si="47"/>
        <v>0</v>
      </c>
      <c r="M235" s="12">
        <f t="shared" si="48"/>
        <v>242</v>
      </c>
      <c r="N235" s="12">
        <f t="shared" si="49"/>
        <v>0</v>
      </c>
      <c r="O235" s="7">
        <f t="shared" si="50"/>
        <v>825</v>
      </c>
      <c r="P235" s="7">
        <f t="shared" si="51"/>
        <v>0</v>
      </c>
      <c r="Q235" s="7">
        <v>37</v>
      </c>
      <c r="R235" s="7"/>
      <c r="S235" s="7"/>
      <c r="T235" s="7">
        <v>717</v>
      </c>
      <c r="U235" s="5">
        <v>2.525462962962963E-2</v>
      </c>
      <c r="V235" s="6" t="s">
        <v>175</v>
      </c>
      <c r="W235" s="6" t="s">
        <v>82</v>
      </c>
      <c r="X235" s="7" t="s">
        <v>10</v>
      </c>
      <c r="Y235" s="7" t="s">
        <v>557</v>
      </c>
      <c r="Z235" s="7"/>
      <c r="AA235" s="12">
        <f>AA$440</f>
        <v>298</v>
      </c>
      <c r="AB235" s="12"/>
      <c r="AC235" s="12"/>
      <c r="AD235" s="12"/>
      <c r="AE235" s="59"/>
      <c r="AF235" s="13" t="str">
        <f>$V235</f>
        <v>Patrick</v>
      </c>
      <c r="AG235" s="13" t="str">
        <f>$W235</f>
        <v>Brown</v>
      </c>
      <c r="AH235" s="12" t="str">
        <f>$X235</f>
        <v>S</v>
      </c>
      <c r="AI235" s="12" t="str">
        <f>$Y235</f>
        <v>ORH</v>
      </c>
      <c r="AJ235" s="7"/>
      <c r="AK235" s="12">
        <f>AK$440</f>
        <v>248</v>
      </c>
      <c r="AL235" s="12"/>
      <c r="AM235" s="12"/>
      <c r="AN235" s="12"/>
      <c r="AO235" s="59"/>
      <c r="AP235" s="13" t="str">
        <f>$V235</f>
        <v>Patrick</v>
      </c>
      <c r="AQ235" s="13" t="str">
        <f>$W235</f>
        <v>Brown</v>
      </c>
      <c r="AR235" s="12" t="str">
        <f>$X235</f>
        <v>S</v>
      </c>
      <c r="AS235" s="12" t="str">
        <f>$Y235</f>
        <v>ORH</v>
      </c>
      <c r="AT235" s="7"/>
      <c r="AU235" s="12">
        <f>AU$440</f>
        <v>242</v>
      </c>
      <c r="AV235" s="12"/>
      <c r="AW235" s="12"/>
      <c r="AX235" s="12"/>
      <c r="AY235" s="59"/>
      <c r="AZ235" s="13" t="str">
        <f>$V235</f>
        <v>Patrick</v>
      </c>
      <c r="BA235" s="13" t="str">
        <f>$W235</f>
        <v>Brown</v>
      </c>
      <c r="BB235" s="12" t="str">
        <f>$X235</f>
        <v>S</v>
      </c>
      <c r="BC235" s="12" t="str">
        <f>$Y235</f>
        <v>ORH</v>
      </c>
      <c r="BD235" s="7"/>
      <c r="BE235" t="b">
        <f t="shared" si="52"/>
        <v>1</v>
      </c>
      <c r="BF235" t="b">
        <f t="shared" si="53"/>
        <v>1</v>
      </c>
      <c r="BG235" t="b">
        <f t="shared" si="54"/>
        <v>1</v>
      </c>
      <c r="BH235" t="b">
        <f t="shared" si="55"/>
        <v>1</v>
      </c>
    </row>
    <row r="236" spans="1:60" x14ac:dyDescent="0.3">
      <c r="A236">
        <v>232</v>
      </c>
      <c r="B236">
        <v>51</v>
      </c>
      <c r="C236" s="6" t="str">
        <f>$AF236</f>
        <v>Simon</v>
      </c>
      <c r="D236" s="6" t="str">
        <f>$AG236</f>
        <v>Carter</v>
      </c>
      <c r="E236" s="7" t="str">
        <f>$AH236</f>
        <v>V 50</v>
      </c>
      <c r="F236" s="7" t="str">
        <f>$AI236</f>
        <v>ORH</v>
      </c>
      <c r="G236" s="12">
        <f t="shared" si="42"/>
        <v>266</v>
      </c>
      <c r="H236" s="12">
        <f t="shared" si="43"/>
        <v>76</v>
      </c>
      <c r="I236" s="7">
        <f t="shared" si="44"/>
        <v>217</v>
      </c>
      <c r="J236" s="1">
        <f t="shared" si="45"/>
        <v>52</v>
      </c>
      <c r="K236" s="7">
        <f t="shared" si="46"/>
        <v>183</v>
      </c>
      <c r="L236" s="7">
        <f t="shared" si="47"/>
        <v>46</v>
      </c>
      <c r="M236" s="7">
        <f t="shared" si="48"/>
        <v>159</v>
      </c>
      <c r="N236" s="7">
        <f t="shared" si="49"/>
        <v>35</v>
      </c>
      <c r="O236" s="7">
        <f t="shared" si="50"/>
        <v>825</v>
      </c>
      <c r="P236" s="7">
        <f t="shared" si="51"/>
        <v>209</v>
      </c>
      <c r="Q236" s="12">
        <f>Q$440</f>
        <v>266</v>
      </c>
      <c r="R236" s="12">
        <f>R$442</f>
        <v>76</v>
      </c>
      <c r="S236" s="12"/>
      <c r="T236" s="12"/>
      <c r="U236" s="59"/>
      <c r="V236" s="13" t="str">
        <f>$AF236</f>
        <v>Simon</v>
      </c>
      <c r="W236" s="13" t="str">
        <f>$AG236</f>
        <v>Carter</v>
      </c>
      <c r="X236" s="12" t="str">
        <f>$AH236</f>
        <v>V 50</v>
      </c>
      <c r="Y236" s="12" t="str">
        <f>$AI236</f>
        <v>ORH</v>
      </c>
      <c r="Z236" s="7"/>
      <c r="AA236" s="7">
        <v>217</v>
      </c>
      <c r="AB236" s="1">
        <v>52</v>
      </c>
      <c r="AC236" s="7">
        <v>139</v>
      </c>
      <c r="AD236" s="7">
        <v>663</v>
      </c>
      <c r="AE236" s="56">
        <v>3.3020833333333333E-2</v>
      </c>
      <c r="AF236" s="6" t="s">
        <v>101</v>
      </c>
      <c r="AG236" s="6" t="s">
        <v>89</v>
      </c>
      <c r="AH236" s="7" t="s">
        <v>57</v>
      </c>
      <c r="AI236" s="7" t="s">
        <v>557</v>
      </c>
      <c r="AJ236" s="7"/>
      <c r="AK236" s="7">
        <v>183</v>
      </c>
      <c r="AL236" s="7">
        <v>46</v>
      </c>
      <c r="AM236" s="7">
        <v>126</v>
      </c>
      <c r="AN236" s="7">
        <v>663</v>
      </c>
      <c r="AO236" s="11">
        <v>3.636574074074074E-2</v>
      </c>
      <c r="AP236" s="6" t="s">
        <v>101</v>
      </c>
      <c r="AQ236" s="6" t="s">
        <v>89</v>
      </c>
      <c r="AR236" s="7" t="s">
        <v>57</v>
      </c>
      <c r="AS236" s="7" t="s">
        <v>557</v>
      </c>
      <c r="AT236" s="7"/>
      <c r="AU236" s="7">
        <v>159</v>
      </c>
      <c r="AV236" s="7">
        <v>35</v>
      </c>
      <c r="AW236" s="7">
        <v>106</v>
      </c>
      <c r="AX236" s="7">
        <v>663</v>
      </c>
      <c r="AY236" s="11">
        <v>3.1944444444444442E-2</v>
      </c>
      <c r="AZ236" s="6" t="s">
        <v>101</v>
      </c>
      <c r="BA236" s="6" t="s">
        <v>89</v>
      </c>
      <c r="BB236" s="7" t="s">
        <v>57</v>
      </c>
      <c r="BC236" s="7" t="s">
        <v>557</v>
      </c>
      <c r="BD236" s="7"/>
      <c r="BE236" t="b">
        <f t="shared" si="52"/>
        <v>1</v>
      </c>
      <c r="BF236" t="b">
        <f t="shared" si="53"/>
        <v>1</v>
      </c>
      <c r="BG236" t="b">
        <f t="shared" si="54"/>
        <v>1</v>
      </c>
      <c r="BH236" t="b">
        <f t="shared" si="55"/>
        <v>1</v>
      </c>
    </row>
    <row r="237" spans="1:60" x14ac:dyDescent="0.3">
      <c r="A237">
        <v>234</v>
      </c>
      <c r="C237" s="6" t="s">
        <v>634</v>
      </c>
      <c r="D237" s="6" t="s">
        <v>1117</v>
      </c>
      <c r="E237" s="7" t="s">
        <v>10</v>
      </c>
      <c r="F237" s="7" t="s">
        <v>552</v>
      </c>
      <c r="G237" s="12">
        <f t="shared" si="42"/>
        <v>266</v>
      </c>
      <c r="H237" s="12">
        <f t="shared" si="43"/>
        <v>0</v>
      </c>
      <c r="I237" s="12">
        <f t="shared" si="44"/>
        <v>298</v>
      </c>
      <c r="J237" s="12">
        <f t="shared" si="45"/>
        <v>0</v>
      </c>
      <c r="K237" s="7">
        <f t="shared" si="46"/>
        <v>21</v>
      </c>
      <c r="L237" s="7">
        <f t="shared" si="47"/>
        <v>0</v>
      </c>
      <c r="M237" s="12">
        <f t="shared" si="48"/>
        <v>242</v>
      </c>
      <c r="N237" s="12">
        <f t="shared" si="49"/>
        <v>0</v>
      </c>
      <c r="O237" s="7">
        <f t="shared" si="50"/>
        <v>827</v>
      </c>
      <c r="P237" s="7">
        <f t="shared" si="51"/>
        <v>0</v>
      </c>
      <c r="Q237" s="12">
        <f>Q$440</f>
        <v>266</v>
      </c>
      <c r="R237" s="12"/>
      <c r="S237" s="12"/>
      <c r="T237" s="12"/>
      <c r="U237" s="59"/>
      <c r="V237" s="13" t="str">
        <f>$C237</f>
        <v>Luke</v>
      </c>
      <c r="W237" s="13" t="str">
        <f>$D237</f>
        <v>Barker</v>
      </c>
      <c r="X237" s="12" t="str">
        <f>$E237</f>
        <v>S</v>
      </c>
      <c r="Y237" s="12" t="str">
        <f>$F237</f>
        <v>TPK</v>
      </c>
      <c r="Z237" s="7"/>
      <c r="AA237" s="12">
        <f>AA$440</f>
        <v>298</v>
      </c>
      <c r="AB237" s="12"/>
      <c r="AC237" s="12"/>
      <c r="AD237" s="12"/>
      <c r="AE237" s="59"/>
      <c r="AF237" s="13" t="str">
        <f>$C237</f>
        <v>Luke</v>
      </c>
      <c r="AG237" s="13" t="str">
        <f>$D237</f>
        <v>Barker</v>
      </c>
      <c r="AH237" s="12" t="str">
        <f>$E237</f>
        <v>S</v>
      </c>
      <c r="AI237" s="12" t="str">
        <f>$F237</f>
        <v>TPK</v>
      </c>
      <c r="AJ237" s="7"/>
      <c r="AK237" s="7">
        <v>21</v>
      </c>
      <c r="AL237" s="7"/>
      <c r="AM237" s="7"/>
      <c r="AN237" s="7">
        <v>436</v>
      </c>
      <c r="AO237" s="11">
        <v>2.6006944444444447E-2</v>
      </c>
      <c r="AP237" s="6" t="s">
        <v>634</v>
      </c>
      <c r="AQ237" s="6" t="s">
        <v>1117</v>
      </c>
      <c r="AR237" s="7" t="s">
        <v>10</v>
      </c>
      <c r="AS237" s="7" t="s">
        <v>552</v>
      </c>
      <c r="AT237" s="7"/>
      <c r="AU237" s="12">
        <f>AU$440</f>
        <v>242</v>
      </c>
      <c r="AV237" s="12"/>
      <c r="AW237" s="12"/>
      <c r="AX237" s="12"/>
      <c r="AY237" s="59"/>
      <c r="AZ237" s="13" t="str">
        <f>$V237</f>
        <v>Luke</v>
      </c>
      <c r="BA237" s="13" t="str">
        <f>$W237</f>
        <v>Barker</v>
      </c>
      <c r="BB237" s="12" t="str">
        <f>$X237</f>
        <v>S</v>
      </c>
      <c r="BC237" s="12" t="str">
        <f>$Y237</f>
        <v>TPK</v>
      </c>
      <c r="BD237" s="7"/>
      <c r="BE237" t="b">
        <f t="shared" si="52"/>
        <v>1</v>
      </c>
      <c r="BF237" t="b">
        <f t="shared" si="53"/>
        <v>1</v>
      </c>
      <c r="BG237" t="b">
        <f t="shared" si="54"/>
        <v>1</v>
      </c>
      <c r="BH237" t="b">
        <f t="shared" si="55"/>
        <v>1</v>
      </c>
    </row>
    <row r="238" spans="1:60" x14ac:dyDescent="0.3">
      <c r="A238">
        <v>234</v>
      </c>
      <c r="B238">
        <v>91</v>
      </c>
      <c r="C238" s="6" t="s">
        <v>65</v>
      </c>
      <c r="D238" s="6" t="s">
        <v>1215</v>
      </c>
      <c r="E238" s="7" t="s">
        <v>17</v>
      </c>
      <c r="F238" s="7" t="s">
        <v>555</v>
      </c>
      <c r="G238" s="7">
        <f t="shared" si="42"/>
        <v>165</v>
      </c>
      <c r="H238" s="7">
        <f t="shared" si="43"/>
        <v>63</v>
      </c>
      <c r="I238" s="7">
        <f t="shared" si="44"/>
        <v>172</v>
      </c>
      <c r="J238" s="7">
        <f t="shared" si="45"/>
        <v>64</v>
      </c>
      <c r="K238" s="12">
        <f t="shared" si="46"/>
        <v>248</v>
      </c>
      <c r="L238" s="12">
        <f t="shared" si="47"/>
        <v>89</v>
      </c>
      <c r="M238" s="12">
        <f t="shared" si="48"/>
        <v>242</v>
      </c>
      <c r="N238" s="12">
        <f t="shared" si="49"/>
        <v>87</v>
      </c>
      <c r="O238" s="7">
        <f t="shared" si="50"/>
        <v>827</v>
      </c>
      <c r="P238" s="7">
        <f t="shared" si="51"/>
        <v>303</v>
      </c>
      <c r="Q238" s="7">
        <v>165</v>
      </c>
      <c r="R238" s="7">
        <v>63</v>
      </c>
      <c r="S238" s="7">
        <v>99</v>
      </c>
      <c r="T238" s="7">
        <v>76</v>
      </c>
      <c r="U238" s="5">
        <v>3.2349537037037038E-2</v>
      </c>
      <c r="V238" s="6" t="s">
        <v>65</v>
      </c>
      <c r="W238" s="6" t="s">
        <v>1215</v>
      </c>
      <c r="X238" s="7" t="s">
        <v>17</v>
      </c>
      <c r="Y238" s="7" t="s">
        <v>555</v>
      </c>
      <c r="Z238" s="7"/>
      <c r="AA238" s="7">
        <v>172</v>
      </c>
      <c r="AB238" s="7">
        <v>64</v>
      </c>
      <c r="AC238" s="1">
        <v>101</v>
      </c>
      <c r="AD238" s="7">
        <v>76</v>
      </c>
      <c r="AE238" s="56">
        <v>3.0578703703703702E-2</v>
      </c>
      <c r="AF238" s="6" t="s">
        <v>65</v>
      </c>
      <c r="AG238" s="6" t="s">
        <v>1215</v>
      </c>
      <c r="AH238" s="7" t="s">
        <v>17</v>
      </c>
      <c r="AI238" s="7" t="s">
        <v>555</v>
      </c>
      <c r="AJ238" s="7"/>
      <c r="AK238" s="12">
        <f>AK$440</f>
        <v>248</v>
      </c>
      <c r="AL238" s="12">
        <f>AL$441</f>
        <v>89</v>
      </c>
      <c r="AM238" s="12"/>
      <c r="AN238" s="12"/>
      <c r="AO238" s="59"/>
      <c r="AP238" s="13" t="str">
        <f>$V238</f>
        <v>Tim</v>
      </c>
      <c r="AQ238" s="13" t="str">
        <f>$W238</f>
        <v>Llewellyn</v>
      </c>
      <c r="AR238" s="12" t="str">
        <f>$X238</f>
        <v>V 40</v>
      </c>
      <c r="AS238" s="12" t="str">
        <f>$Y238</f>
        <v>SAS</v>
      </c>
      <c r="AT238" s="7"/>
      <c r="AU238" s="12">
        <f>AU$440</f>
        <v>242</v>
      </c>
      <c r="AV238" s="12">
        <f>AV$441</f>
        <v>87</v>
      </c>
      <c r="AW238" s="12"/>
      <c r="AX238" s="12"/>
      <c r="AY238" s="59"/>
      <c r="AZ238" s="13" t="str">
        <f>$V238</f>
        <v>Tim</v>
      </c>
      <c r="BA238" s="13" t="str">
        <f>$W238</f>
        <v>Llewellyn</v>
      </c>
      <c r="BB238" s="12" t="str">
        <f>$X238</f>
        <v>V 40</v>
      </c>
      <c r="BC238" s="12" t="str">
        <f>$Y238</f>
        <v>SAS</v>
      </c>
      <c r="BD238" s="7"/>
      <c r="BE238" t="b">
        <f t="shared" si="52"/>
        <v>1</v>
      </c>
      <c r="BF238" t="b">
        <f t="shared" si="53"/>
        <v>1</v>
      </c>
      <c r="BG238" t="b">
        <f t="shared" si="54"/>
        <v>1</v>
      </c>
      <c r="BH238" t="b">
        <f t="shared" si="55"/>
        <v>1</v>
      </c>
    </row>
    <row r="239" spans="1:60" x14ac:dyDescent="0.3">
      <c r="A239">
        <v>234</v>
      </c>
      <c r="C239" s="6" t="s">
        <v>29</v>
      </c>
      <c r="D239" s="6" t="s">
        <v>291</v>
      </c>
      <c r="E239" s="7" t="s">
        <v>10</v>
      </c>
      <c r="F239" s="7" t="s">
        <v>14</v>
      </c>
      <c r="G239" s="7">
        <f t="shared" si="42"/>
        <v>180</v>
      </c>
      <c r="H239" s="7">
        <f t="shared" si="43"/>
        <v>0</v>
      </c>
      <c r="I239" s="12">
        <f t="shared" si="44"/>
        <v>298</v>
      </c>
      <c r="J239" s="12">
        <f t="shared" si="45"/>
        <v>0</v>
      </c>
      <c r="K239" s="7">
        <f t="shared" si="46"/>
        <v>174</v>
      </c>
      <c r="L239" s="7">
        <f t="shared" si="47"/>
        <v>0</v>
      </c>
      <c r="M239" s="7">
        <f t="shared" si="48"/>
        <v>175</v>
      </c>
      <c r="N239" s="7">
        <f t="shared" si="49"/>
        <v>0</v>
      </c>
      <c r="O239" s="7">
        <f t="shared" si="50"/>
        <v>827</v>
      </c>
      <c r="P239" s="7">
        <f t="shared" si="51"/>
        <v>0</v>
      </c>
      <c r="Q239" s="7">
        <v>180</v>
      </c>
      <c r="R239" s="7"/>
      <c r="S239" s="7"/>
      <c r="T239" s="7">
        <v>978</v>
      </c>
      <c r="U239" s="5"/>
      <c r="V239" s="6" t="s">
        <v>29</v>
      </c>
      <c r="W239" s="6" t="s">
        <v>291</v>
      </c>
      <c r="X239" s="7" t="s">
        <v>10</v>
      </c>
      <c r="Y239" s="7" t="s">
        <v>14</v>
      </c>
      <c r="Z239" s="7"/>
      <c r="AA239" s="12">
        <f>AA$440</f>
        <v>298</v>
      </c>
      <c r="AB239" s="12"/>
      <c r="AC239" s="12"/>
      <c r="AD239" s="12"/>
      <c r="AE239" s="59"/>
      <c r="AF239" s="13" t="str">
        <f>$V239</f>
        <v>James</v>
      </c>
      <c r="AG239" s="13" t="str">
        <f>$W239</f>
        <v>Randall</v>
      </c>
      <c r="AH239" s="12" t="str">
        <f>$X239</f>
        <v>S</v>
      </c>
      <c r="AI239" s="12" t="str">
        <f>$Y239</f>
        <v>WJ</v>
      </c>
      <c r="AJ239" s="7"/>
      <c r="AK239" s="7">
        <v>174</v>
      </c>
      <c r="AL239" s="7"/>
      <c r="AM239" s="7"/>
      <c r="AN239" s="7">
        <v>978</v>
      </c>
      <c r="AO239" s="11">
        <v>3.5543981481481482E-2</v>
      </c>
      <c r="AP239" s="6" t="s">
        <v>29</v>
      </c>
      <c r="AQ239" s="6" t="s">
        <v>291</v>
      </c>
      <c r="AR239" s="7" t="s">
        <v>10</v>
      </c>
      <c r="AS239" s="7" t="s">
        <v>14</v>
      </c>
      <c r="AT239" s="7"/>
      <c r="AU239" s="7">
        <v>175</v>
      </c>
      <c r="AV239" s="7"/>
      <c r="AW239" s="7"/>
      <c r="AX239" s="7">
        <v>978</v>
      </c>
      <c r="AY239" s="11">
        <v>3.3530092592592591E-2</v>
      </c>
      <c r="AZ239" s="6" t="s">
        <v>29</v>
      </c>
      <c r="BA239" s="6" t="s">
        <v>291</v>
      </c>
      <c r="BB239" s="7" t="s">
        <v>10</v>
      </c>
      <c r="BC239" s="7" t="s">
        <v>14</v>
      </c>
      <c r="BD239" s="7"/>
      <c r="BE239" t="b">
        <f t="shared" si="52"/>
        <v>1</v>
      </c>
      <c r="BF239" t="b">
        <f t="shared" si="53"/>
        <v>1</v>
      </c>
      <c r="BG239" t="b">
        <f t="shared" si="54"/>
        <v>1</v>
      </c>
      <c r="BH239" t="b">
        <f t="shared" si="55"/>
        <v>1</v>
      </c>
    </row>
    <row r="240" spans="1:60" x14ac:dyDescent="0.3">
      <c r="A240">
        <v>234</v>
      </c>
      <c r="B240">
        <v>88</v>
      </c>
      <c r="C240" s="6" t="s">
        <v>88</v>
      </c>
      <c r="D240" s="6" t="s">
        <v>650</v>
      </c>
      <c r="E240" s="7" t="s">
        <v>17</v>
      </c>
      <c r="F240" s="7" t="s">
        <v>550</v>
      </c>
      <c r="G240" s="7">
        <f t="shared" si="42"/>
        <v>171</v>
      </c>
      <c r="H240" s="7">
        <f t="shared" si="43"/>
        <v>66</v>
      </c>
      <c r="I240" s="7">
        <f t="shared" si="44"/>
        <v>166</v>
      </c>
      <c r="J240" s="7">
        <f t="shared" si="45"/>
        <v>60</v>
      </c>
      <c r="K240" s="12">
        <f t="shared" si="46"/>
        <v>248</v>
      </c>
      <c r="L240" s="12">
        <f t="shared" si="47"/>
        <v>89</v>
      </c>
      <c r="M240" s="12">
        <f t="shared" si="48"/>
        <v>242</v>
      </c>
      <c r="N240" s="12">
        <f t="shared" si="49"/>
        <v>87</v>
      </c>
      <c r="O240" s="7">
        <f t="shared" si="50"/>
        <v>827</v>
      </c>
      <c r="P240" s="7">
        <f t="shared" si="51"/>
        <v>302</v>
      </c>
      <c r="Q240" s="7">
        <v>171</v>
      </c>
      <c r="R240" s="7">
        <v>66</v>
      </c>
      <c r="S240" s="7">
        <v>104</v>
      </c>
      <c r="T240" s="7">
        <v>558</v>
      </c>
      <c r="U240" s="54" t="s">
        <v>1216</v>
      </c>
      <c r="V240" s="6" t="s">
        <v>88</v>
      </c>
      <c r="W240" s="6" t="s">
        <v>650</v>
      </c>
      <c r="X240" s="7" t="s">
        <v>17</v>
      </c>
      <c r="Y240" s="7" t="s">
        <v>550</v>
      </c>
      <c r="Z240" s="7"/>
      <c r="AA240" s="7">
        <v>166</v>
      </c>
      <c r="AB240" s="7">
        <v>60</v>
      </c>
      <c r="AC240" s="1">
        <v>96</v>
      </c>
      <c r="AD240" s="7">
        <v>558</v>
      </c>
      <c r="AE240" s="56">
        <v>3.0231481481481481E-2</v>
      </c>
      <c r="AF240" s="6" t="s">
        <v>88</v>
      </c>
      <c r="AG240" s="6" t="s">
        <v>650</v>
      </c>
      <c r="AH240" s="7" t="s">
        <v>17</v>
      </c>
      <c r="AI240" s="7" t="s">
        <v>550</v>
      </c>
      <c r="AJ240" s="7"/>
      <c r="AK240" s="12">
        <f>AK$440</f>
        <v>248</v>
      </c>
      <c r="AL240" s="12">
        <f>AL$441</f>
        <v>89</v>
      </c>
      <c r="AM240" s="12"/>
      <c r="AN240" s="12"/>
      <c r="AO240" s="59"/>
      <c r="AP240" s="13" t="str">
        <f>$V240</f>
        <v>David</v>
      </c>
      <c r="AQ240" s="13" t="str">
        <f>$W240</f>
        <v>Weston</v>
      </c>
      <c r="AR240" s="12" t="str">
        <f>$X240</f>
        <v>V 40</v>
      </c>
      <c r="AS240" s="12" t="str">
        <f>$Y240</f>
        <v>NHRR</v>
      </c>
      <c r="AT240" s="7"/>
      <c r="AU240" s="12">
        <f>AU$440</f>
        <v>242</v>
      </c>
      <c r="AV240" s="12">
        <f>AV$441</f>
        <v>87</v>
      </c>
      <c r="AW240" s="12"/>
      <c r="AX240" s="12"/>
      <c r="AY240" s="59"/>
      <c r="AZ240" s="13" t="str">
        <f>$V240</f>
        <v>David</v>
      </c>
      <c r="BA240" s="13" t="str">
        <f>$W240</f>
        <v>Weston</v>
      </c>
      <c r="BB240" s="12" t="str">
        <f>$X240</f>
        <v>V 40</v>
      </c>
      <c r="BC240" s="12" t="str">
        <f>$Y240</f>
        <v>NHRR</v>
      </c>
      <c r="BD240" s="7"/>
      <c r="BE240" t="b">
        <f t="shared" si="52"/>
        <v>1</v>
      </c>
      <c r="BF240" t="b">
        <f t="shared" si="53"/>
        <v>1</v>
      </c>
      <c r="BG240" t="b">
        <f t="shared" si="54"/>
        <v>1</v>
      </c>
      <c r="BH240" t="b">
        <f t="shared" si="55"/>
        <v>1</v>
      </c>
    </row>
    <row r="241" spans="1:60" x14ac:dyDescent="0.3">
      <c r="A241">
        <v>238</v>
      </c>
      <c r="C241" s="6" t="s">
        <v>51</v>
      </c>
      <c r="D241" s="6" t="s">
        <v>243</v>
      </c>
      <c r="E241" s="7" t="s">
        <v>10</v>
      </c>
      <c r="F241" s="7" t="s">
        <v>14</v>
      </c>
      <c r="G241" s="7">
        <f t="shared" si="42"/>
        <v>40</v>
      </c>
      <c r="H241" s="7">
        <f t="shared" si="43"/>
        <v>0</v>
      </c>
      <c r="I241" s="12">
        <f t="shared" si="44"/>
        <v>298</v>
      </c>
      <c r="J241" s="12">
        <f t="shared" si="45"/>
        <v>0</v>
      </c>
      <c r="K241" s="12">
        <f t="shared" si="46"/>
        <v>248</v>
      </c>
      <c r="L241" s="12">
        <f t="shared" si="47"/>
        <v>0</v>
      </c>
      <c r="M241" s="12">
        <f t="shared" si="48"/>
        <v>242</v>
      </c>
      <c r="N241" s="12">
        <f t="shared" si="49"/>
        <v>0</v>
      </c>
      <c r="O241" s="7">
        <f t="shared" si="50"/>
        <v>828</v>
      </c>
      <c r="P241" s="7">
        <f t="shared" si="51"/>
        <v>0</v>
      </c>
      <c r="Q241" s="7">
        <v>40</v>
      </c>
      <c r="R241" s="7"/>
      <c r="S241" s="7"/>
      <c r="T241" s="7">
        <v>981</v>
      </c>
      <c r="U241" s="5"/>
      <c r="V241" s="6" t="s">
        <v>51</v>
      </c>
      <c r="W241" s="6" t="s">
        <v>243</v>
      </c>
      <c r="X241" s="7" t="s">
        <v>10</v>
      </c>
      <c r="Y241" s="7" t="s">
        <v>14</v>
      </c>
      <c r="Z241" s="7"/>
      <c r="AA241" s="12">
        <f>AA$440</f>
        <v>298</v>
      </c>
      <c r="AB241" s="12"/>
      <c r="AC241" s="12"/>
      <c r="AD241" s="12"/>
      <c r="AE241" s="59"/>
      <c r="AF241" s="13" t="str">
        <f>$V241</f>
        <v>Will</v>
      </c>
      <c r="AG241" s="13" t="str">
        <f>$W241</f>
        <v>Breese</v>
      </c>
      <c r="AH241" s="12" t="str">
        <f>$X241</f>
        <v>S</v>
      </c>
      <c r="AI241" s="12" t="str">
        <f>$Y241</f>
        <v>WJ</v>
      </c>
      <c r="AJ241" s="7"/>
      <c r="AK241" s="12">
        <f>AK$440</f>
        <v>248</v>
      </c>
      <c r="AL241" s="12"/>
      <c r="AM241" s="12"/>
      <c r="AN241" s="12"/>
      <c r="AO241" s="59"/>
      <c r="AP241" s="13" t="str">
        <f>$V241</f>
        <v>Will</v>
      </c>
      <c r="AQ241" s="13" t="str">
        <f>$W241</f>
        <v>Breese</v>
      </c>
      <c r="AR241" s="12" t="str">
        <f>$X241</f>
        <v>S</v>
      </c>
      <c r="AS241" s="12" t="str">
        <f>$Y241</f>
        <v>WJ</v>
      </c>
      <c r="AT241" s="7"/>
      <c r="AU241" s="12">
        <f>AU$440</f>
        <v>242</v>
      </c>
      <c r="AV241" s="12"/>
      <c r="AW241" s="12"/>
      <c r="AX241" s="12"/>
      <c r="AY241" s="59"/>
      <c r="AZ241" s="13" t="str">
        <f>$V241</f>
        <v>Will</v>
      </c>
      <c r="BA241" s="13" t="str">
        <f>$W241</f>
        <v>Breese</v>
      </c>
      <c r="BB241" s="12" t="str">
        <f>$X241</f>
        <v>S</v>
      </c>
      <c r="BC241" s="12" t="str">
        <f>$Y241</f>
        <v>WJ</v>
      </c>
      <c r="BD241" s="7"/>
      <c r="BE241" t="b">
        <f t="shared" si="52"/>
        <v>1</v>
      </c>
      <c r="BF241" t="b">
        <f t="shared" si="53"/>
        <v>1</v>
      </c>
      <c r="BG241" t="b">
        <f t="shared" si="54"/>
        <v>1</v>
      </c>
      <c r="BH241" t="b">
        <f t="shared" si="55"/>
        <v>1</v>
      </c>
    </row>
    <row r="242" spans="1:60" x14ac:dyDescent="0.3">
      <c r="A242">
        <v>239</v>
      </c>
      <c r="B242">
        <v>76</v>
      </c>
      <c r="C242" s="6" t="s">
        <v>40</v>
      </c>
      <c r="D242" s="6" t="s">
        <v>1181</v>
      </c>
      <c r="E242" s="7" t="s">
        <v>17</v>
      </c>
      <c r="F242" s="7" t="s">
        <v>557</v>
      </c>
      <c r="G242" s="7">
        <f t="shared" si="42"/>
        <v>41</v>
      </c>
      <c r="H242" s="7">
        <f t="shared" si="43"/>
        <v>14</v>
      </c>
      <c r="I242" s="12">
        <f t="shared" si="44"/>
        <v>298</v>
      </c>
      <c r="J242" s="12">
        <f t="shared" si="45"/>
        <v>101</v>
      </c>
      <c r="K242" s="12">
        <f t="shared" si="46"/>
        <v>248</v>
      </c>
      <c r="L242" s="12">
        <f t="shared" si="47"/>
        <v>89</v>
      </c>
      <c r="M242" s="12">
        <f t="shared" si="48"/>
        <v>242</v>
      </c>
      <c r="N242" s="12">
        <f t="shared" si="49"/>
        <v>87</v>
      </c>
      <c r="O242" s="7">
        <f t="shared" si="50"/>
        <v>829</v>
      </c>
      <c r="P242" s="7">
        <f t="shared" si="51"/>
        <v>291</v>
      </c>
      <c r="Q242" s="7">
        <v>41</v>
      </c>
      <c r="R242" s="7">
        <v>14</v>
      </c>
      <c r="S242" s="7">
        <v>16</v>
      </c>
      <c r="T242" s="7">
        <v>692</v>
      </c>
      <c r="U242" s="5"/>
      <c r="V242" s="6" t="s">
        <v>40</v>
      </c>
      <c r="W242" s="6" t="s">
        <v>1181</v>
      </c>
      <c r="X242" s="7" t="s">
        <v>17</v>
      </c>
      <c r="Y242" s="7" t="s">
        <v>557</v>
      </c>
      <c r="Z242" s="7"/>
      <c r="AA242" s="12">
        <f>AA$440</f>
        <v>298</v>
      </c>
      <c r="AB242" s="12">
        <f>AB$441</f>
        <v>101</v>
      </c>
      <c r="AC242" s="12"/>
      <c r="AD242" s="12"/>
      <c r="AE242" s="59"/>
      <c r="AF242" s="13" t="str">
        <f>$V242</f>
        <v>Paul</v>
      </c>
      <c r="AG242" s="13" t="str">
        <f>$W242</f>
        <v>Boddy*</v>
      </c>
      <c r="AH242" s="12" t="str">
        <f>$X242</f>
        <v>V 40</v>
      </c>
      <c r="AI242" s="12" t="str">
        <f>$Y242</f>
        <v>ORH</v>
      </c>
      <c r="AJ242" s="7"/>
      <c r="AK242" s="12">
        <f>AK$440</f>
        <v>248</v>
      </c>
      <c r="AL242" s="12">
        <f>AL$441</f>
        <v>89</v>
      </c>
      <c r="AM242" s="12"/>
      <c r="AN242" s="12"/>
      <c r="AO242" s="59"/>
      <c r="AP242" s="13" t="str">
        <f>$V242</f>
        <v>Paul</v>
      </c>
      <c r="AQ242" s="13" t="str">
        <f>$W242</f>
        <v>Boddy*</v>
      </c>
      <c r="AR242" s="12" t="str">
        <f>$X242</f>
        <v>V 40</v>
      </c>
      <c r="AS242" s="12" t="str">
        <f>$Y242</f>
        <v>ORH</v>
      </c>
      <c r="AT242" s="7"/>
      <c r="AU242" s="12">
        <f>AU$440</f>
        <v>242</v>
      </c>
      <c r="AV242" s="12">
        <f>AV$441</f>
        <v>87</v>
      </c>
      <c r="AW242" s="12"/>
      <c r="AX242" s="12"/>
      <c r="AY242" s="59"/>
      <c r="AZ242" s="13" t="str">
        <f>$V242</f>
        <v>Paul</v>
      </c>
      <c r="BA242" s="13" t="str">
        <f>$W242</f>
        <v>Boddy*</v>
      </c>
      <c r="BB242" s="12" t="str">
        <f>$X242</f>
        <v>V 40</v>
      </c>
      <c r="BC242" s="12" t="str">
        <f>$Y242</f>
        <v>ORH</v>
      </c>
      <c r="BD242" s="7"/>
      <c r="BE242" t="b">
        <f t="shared" si="52"/>
        <v>1</v>
      </c>
      <c r="BF242" t="b">
        <f t="shared" si="53"/>
        <v>1</v>
      </c>
      <c r="BG242" t="b">
        <f t="shared" si="54"/>
        <v>1</v>
      </c>
      <c r="BH242" t="b">
        <f t="shared" si="55"/>
        <v>1</v>
      </c>
    </row>
    <row r="243" spans="1:60" x14ac:dyDescent="0.3">
      <c r="A243">
        <v>239</v>
      </c>
      <c r="B243">
        <v>8</v>
      </c>
      <c r="C243" s="6" t="s">
        <v>894</v>
      </c>
      <c r="D243" s="6" t="s">
        <v>895</v>
      </c>
      <c r="E243" s="7" t="s">
        <v>98</v>
      </c>
      <c r="F243" s="7" t="s">
        <v>552</v>
      </c>
      <c r="G243" s="7">
        <f t="shared" si="42"/>
        <v>197</v>
      </c>
      <c r="H243" s="7">
        <f t="shared" si="43"/>
        <v>9</v>
      </c>
      <c r="I243" s="7">
        <f t="shared" si="44"/>
        <v>226</v>
      </c>
      <c r="J243" s="1">
        <f t="shared" si="45"/>
        <v>12</v>
      </c>
      <c r="K243" s="7">
        <f t="shared" si="46"/>
        <v>186</v>
      </c>
      <c r="L243" s="7">
        <f t="shared" si="47"/>
        <v>13</v>
      </c>
      <c r="M243" s="7">
        <f t="shared" si="48"/>
        <v>220</v>
      </c>
      <c r="N243" s="7">
        <f t="shared" si="49"/>
        <v>23</v>
      </c>
      <c r="O243" s="7">
        <f t="shared" si="50"/>
        <v>829</v>
      </c>
      <c r="P243" s="7">
        <f t="shared" si="51"/>
        <v>57</v>
      </c>
      <c r="Q243" s="7">
        <v>197</v>
      </c>
      <c r="R243" s="7">
        <v>9</v>
      </c>
      <c r="S243" s="7">
        <v>126</v>
      </c>
      <c r="T243" s="7">
        <v>372</v>
      </c>
      <c r="U243" s="5"/>
      <c r="V243" s="6" t="s">
        <v>894</v>
      </c>
      <c r="W243" s="6" t="s">
        <v>895</v>
      </c>
      <c r="X243" s="7" t="s">
        <v>98</v>
      </c>
      <c r="Y243" s="7" t="s">
        <v>552</v>
      </c>
      <c r="Z243" s="7"/>
      <c r="AA243" s="7">
        <v>226</v>
      </c>
      <c r="AB243" s="1">
        <v>12</v>
      </c>
      <c r="AC243" s="1">
        <v>147</v>
      </c>
      <c r="AD243" s="7">
        <v>372</v>
      </c>
      <c r="AE243" s="56">
        <v>3.3576388888888892E-2</v>
      </c>
      <c r="AF243" s="6" t="s">
        <v>894</v>
      </c>
      <c r="AG243" s="6" t="s">
        <v>895</v>
      </c>
      <c r="AH243" s="7" t="s">
        <v>98</v>
      </c>
      <c r="AI243" s="7" t="s">
        <v>552</v>
      </c>
      <c r="AJ243" s="7"/>
      <c r="AK243" s="7">
        <v>186</v>
      </c>
      <c r="AL243" s="7">
        <v>13</v>
      </c>
      <c r="AM243" s="7">
        <v>129</v>
      </c>
      <c r="AN243" s="7">
        <v>372</v>
      </c>
      <c r="AO243" s="11">
        <v>3.6493055555555556E-2</v>
      </c>
      <c r="AP243" s="6" t="s">
        <v>894</v>
      </c>
      <c r="AQ243" s="6" t="s">
        <v>895</v>
      </c>
      <c r="AR243" s="7" t="s">
        <v>98</v>
      </c>
      <c r="AS243" s="7" t="s">
        <v>552</v>
      </c>
      <c r="AT243" s="7"/>
      <c r="AU243" s="7">
        <v>220</v>
      </c>
      <c r="AV243" s="7">
        <v>23</v>
      </c>
      <c r="AW243" s="7">
        <v>161</v>
      </c>
      <c r="AX243" s="7">
        <v>372</v>
      </c>
      <c r="AY243" s="11">
        <v>4.0034722222222222E-2</v>
      </c>
      <c r="AZ243" s="6" t="s">
        <v>894</v>
      </c>
      <c r="BA243" s="6" t="s">
        <v>895</v>
      </c>
      <c r="BB243" s="7" t="s">
        <v>98</v>
      </c>
      <c r="BC243" s="7" t="s">
        <v>552</v>
      </c>
      <c r="BD243" s="7"/>
      <c r="BE243" t="b">
        <f t="shared" si="52"/>
        <v>1</v>
      </c>
      <c r="BF243" t="b">
        <f t="shared" si="53"/>
        <v>1</v>
      </c>
      <c r="BG243" t="b">
        <f t="shared" si="54"/>
        <v>1</v>
      </c>
      <c r="BH243" t="b">
        <f t="shared" si="55"/>
        <v>1</v>
      </c>
    </row>
    <row r="244" spans="1:60" x14ac:dyDescent="0.3">
      <c r="A244">
        <v>241</v>
      </c>
      <c r="B244">
        <v>53</v>
      </c>
      <c r="C244" s="6" t="str">
        <f>$AF244</f>
        <v>Ivan</v>
      </c>
      <c r="D244" s="6" t="str">
        <f>$AG244</f>
        <v>Ghouse</v>
      </c>
      <c r="E244" s="7" t="str">
        <f>$AH244</f>
        <v>V 50</v>
      </c>
      <c r="F244" s="7" t="str">
        <f>$AI244</f>
        <v>SAS</v>
      </c>
      <c r="G244" s="12">
        <f t="shared" si="42"/>
        <v>266</v>
      </c>
      <c r="H244" s="12">
        <f t="shared" si="43"/>
        <v>76</v>
      </c>
      <c r="I244" s="7">
        <f t="shared" si="44"/>
        <v>173</v>
      </c>
      <c r="J244" s="1">
        <f t="shared" si="45"/>
        <v>35</v>
      </c>
      <c r="K244" s="12">
        <f t="shared" si="46"/>
        <v>248</v>
      </c>
      <c r="L244" s="12">
        <f t="shared" si="47"/>
        <v>77</v>
      </c>
      <c r="M244" s="7">
        <f t="shared" si="48"/>
        <v>144</v>
      </c>
      <c r="N244" s="7">
        <f t="shared" si="49"/>
        <v>30</v>
      </c>
      <c r="O244" s="7">
        <f t="shared" si="50"/>
        <v>831</v>
      </c>
      <c r="P244" s="7">
        <f t="shared" si="51"/>
        <v>218</v>
      </c>
      <c r="Q244" s="12">
        <f>Q$440</f>
        <v>266</v>
      </c>
      <c r="R244" s="12">
        <f>R$442</f>
        <v>76</v>
      </c>
      <c r="S244" s="12"/>
      <c r="T244" s="12"/>
      <c r="U244" s="59"/>
      <c r="V244" s="13" t="str">
        <f>$AF244</f>
        <v>Ivan</v>
      </c>
      <c r="W244" s="13" t="str">
        <f>$AG244</f>
        <v>Ghouse</v>
      </c>
      <c r="X244" s="12" t="str">
        <f>$AH244</f>
        <v>V 50</v>
      </c>
      <c r="Y244" s="12" t="str">
        <f>$AI244</f>
        <v>SAS</v>
      </c>
      <c r="Z244" s="7"/>
      <c r="AA244" s="7">
        <v>173</v>
      </c>
      <c r="AB244" s="1">
        <v>35</v>
      </c>
      <c r="AC244" s="1">
        <v>102</v>
      </c>
      <c r="AD244" s="7">
        <v>119</v>
      </c>
      <c r="AE244" s="56">
        <v>3.0625000000000003E-2</v>
      </c>
      <c r="AF244" s="6" t="s">
        <v>681</v>
      </c>
      <c r="AG244" s="6" t="s">
        <v>258</v>
      </c>
      <c r="AH244" s="7" t="s">
        <v>57</v>
      </c>
      <c r="AI244" s="7" t="s">
        <v>555</v>
      </c>
      <c r="AJ244" s="7"/>
      <c r="AK244" s="12">
        <f>AK$440</f>
        <v>248</v>
      </c>
      <c r="AL244" s="12">
        <f>AL$442</f>
        <v>77</v>
      </c>
      <c r="AM244" s="12"/>
      <c r="AN244" s="12"/>
      <c r="AO244" s="59"/>
      <c r="AP244" s="13" t="str">
        <f>$V244</f>
        <v>Ivan</v>
      </c>
      <c r="AQ244" s="13" t="str">
        <f>$W244</f>
        <v>Ghouse</v>
      </c>
      <c r="AR244" s="12" t="str">
        <f>$X244</f>
        <v>V 50</v>
      </c>
      <c r="AS244" s="12" t="str">
        <f>$Y244</f>
        <v>SAS</v>
      </c>
      <c r="AT244" s="7"/>
      <c r="AU244" s="7">
        <v>144</v>
      </c>
      <c r="AV244" s="7">
        <v>30</v>
      </c>
      <c r="AW244" s="7">
        <v>92</v>
      </c>
      <c r="AX244" s="7">
        <v>119</v>
      </c>
      <c r="AY244" s="11">
        <v>3.0925925925925926E-2</v>
      </c>
      <c r="AZ244" s="6" t="s">
        <v>681</v>
      </c>
      <c r="BA244" s="6" t="s">
        <v>258</v>
      </c>
      <c r="BB244" s="7" t="s">
        <v>57</v>
      </c>
      <c r="BC244" s="7" t="s">
        <v>555</v>
      </c>
      <c r="BD244" s="7"/>
      <c r="BE244" t="b">
        <f t="shared" si="52"/>
        <v>1</v>
      </c>
      <c r="BF244" t="b">
        <f t="shared" si="53"/>
        <v>1</v>
      </c>
      <c r="BG244" t="b">
        <f t="shared" si="54"/>
        <v>1</v>
      </c>
      <c r="BH244" t="b">
        <f t="shared" si="55"/>
        <v>1</v>
      </c>
    </row>
    <row r="245" spans="1:60" x14ac:dyDescent="0.3">
      <c r="A245">
        <v>242</v>
      </c>
      <c r="C245" s="6" t="str">
        <f>$AF245</f>
        <v>Sean</v>
      </c>
      <c r="D245" s="6" t="str">
        <f>$AG245</f>
        <v>Boyd</v>
      </c>
      <c r="E245" s="7" t="str">
        <f>$AH245</f>
        <v>S</v>
      </c>
      <c r="F245" s="7" t="str">
        <f>$AI245</f>
        <v>SAS</v>
      </c>
      <c r="G245" s="12">
        <f t="shared" si="42"/>
        <v>266</v>
      </c>
      <c r="H245" s="12">
        <f t="shared" si="43"/>
        <v>0</v>
      </c>
      <c r="I245" s="7">
        <f t="shared" si="44"/>
        <v>76</v>
      </c>
      <c r="J245" s="1">
        <f t="shared" si="45"/>
        <v>0</v>
      </c>
      <c r="K245" s="12">
        <f t="shared" si="46"/>
        <v>248</v>
      </c>
      <c r="L245" s="12">
        <f t="shared" si="47"/>
        <v>0</v>
      </c>
      <c r="M245" s="12">
        <f t="shared" si="48"/>
        <v>242</v>
      </c>
      <c r="N245" s="12">
        <f t="shared" si="49"/>
        <v>0</v>
      </c>
      <c r="O245" s="7">
        <f t="shared" si="50"/>
        <v>832</v>
      </c>
      <c r="P245" s="7">
        <f t="shared" si="51"/>
        <v>0</v>
      </c>
      <c r="Q245" s="12">
        <f>Q$440</f>
        <v>266</v>
      </c>
      <c r="R245" s="12"/>
      <c r="S245" s="12"/>
      <c r="T245" s="12"/>
      <c r="U245" s="59"/>
      <c r="V245" s="13" t="str">
        <f>$AF245</f>
        <v>Sean</v>
      </c>
      <c r="W245" s="13" t="str">
        <f>$AG245</f>
        <v>Boyd</v>
      </c>
      <c r="X245" s="12" t="str">
        <f>$AH245</f>
        <v>S</v>
      </c>
      <c r="Y245" s="12" t="str">
        <f>$AI245</f>
        <v>SAS</v>
      </c>
      <c r="Z245" s="7"/>
      <c r="AA245" s="7">
        <v>76</v>
      </c>
      <c r="AB245" s="1"/>
      <c r="AC245" s="1"/>
      <c r="AD245" s="7">
        <v>28</v>
      </c>
      <c r="AE245" s="56">
        <v>2.6238425925925922E-2</v>
      </c>
      <c r="AF245" s="6" t="s">
        <v>171</v>
      </c>
      <c r="AG245" s="6" t="s">
        <v>614</v>
      </c>
      <c r="AH245" s="7" t="s">
        <v>10</v>
      </c>
      <c r="AI245" s="7" t="s">
        <v>555</v>
      </c>
      <c r="AJ245" s="7"/>
      <c r="AK245" s="12">
        <f>AK$440</f>
        <v>248</v>
      </c>
      <c r="AL245" s="12"/>
      <c r="AM245" s="12"/>
      <c r="AN245" s="12"/>
      <c r="AO245" s="59"/>
      <c r="AP245" s="13" t="str">
        <f>$V245</f>
        <v>Sean</v>
      </c>
      <c r="AQ245" s="13" t="str">
        <f>$W245</f>
        <v>Boyd</v>
      </c>
      <c r="AR245" s="12" t="str">
        <f>$X245</f>
        <v>S</v>
      </c>
      <c r="AS245" s="12" t="str">
        <f>$Y245</f>
        <v>SAS</v>
      </c>
      <c r="AT245" s="7"/>
      <c r="AU245" s="12">
        <f t="shared" ref="AU245:AU255" si="71">AU$440</f>
        <v>242</v>
      </c>
      <c r="AV245" s="12"/>
      <c r="AW245" s="12"/>
      <c r="AX245" s="12"/>
      <c r="AY245" s="59"/>
      <c r="AZ245" s="13" t="str">
        <f t="shared" ref="AZ245:AZ255" si="72">$V245</f>
        <v>Sean</v>
      </c>
      <c r="BA245" s="13" t="str">
        <f t="shared" ref="BA245:BA255" si="73">$W245</f>
        <v>Boyd</v>
      </c>
      <c r="BB245" s="12" t="str">
        <f t="shared" ref="BB245:BB255" si="74">$X245</f>
        <v>S</v>
      </c>
      <c r="BC245" s="12" t="str">
        <f t="shared" ref="BC245:BC255" si="75">$Y245</f>
        <v>SAS</v>
      </c>
      <c r="BD245" s="7"/>
      <c r="BE245" t="b">
        <f t="shared" si="52"/>
        <v>1</v>
      </c>
      <c r="BF245" t="b">
        <f t="shared" si="53"/>
        <v>1</v>
      </c>
      <c r="BG245" t="b">
        <f t="shared" si="54"/>
        <v>1</v>
      </c>
      <c r="BH245" t="b">
        <f t="shared" si="55"/>
        <v>1</v>
      </c>
    </row>
    <row r="246" spans="1:60" x14ac:dyDescent="0.3">
      <c r="A246">
        <v>242</v>
      </c>
      <c r="B246">
        <v>95</v>
      </c>
      <c r="C246" s="6" t="s">
        <v>566</v>
      </c>
      <c r="D246" s="6" t="s">
        <v>360</v>
      </c>
      <c r="E246" s="7" t="s">
        <v>17</v>
      </c>
      <c r="F246" s="7" t="s">
        <v>14</v>
      </c>
      <c r="G246" s="7">
        <f t="shared" si="42"/>
        <v>168</v>
      </c>
      <c r="H246" s="7">
        <f t="shared" si="43"/>
        <v>64</v>
      </c>
      <c r="I246" s="7">
        <f t="shared" si="44"/>
        <v>174</v>
      </c>
      <c r="J246" s="1">
        <f t="shared" si="45"/>
        <v>65</v>
      </c>
      <c r="K246" s="12">
        <f t="shared" si="46"/>
        <v>248</v>
      </c>
      <c r="L246" s="12">
        <f t="shared" si="47"/>
        <v>89</v>
      </c>
      <c r="M246" s="12">
        <f t="shared" si="48"/>
        <v>242</v>
      </c>
      <c r="N246" s="12">
        <f t="shared" si="49"/>
        <v>87</v>
      </c>
      <c r="O246" s="7">
        <f t="shared" si="50"/>
        <v>832</v>
      </c>
      <c r="P246" s="7">
        <f t="shared" si="51"/>
        <v>305</v>
      </c>
      <c r="Q246" s="7">
        <v>168</v>
      </c>
      <c r="R246" s="7">
        <v>64</v>
      </c>
      <c r="S246" s="7">
        <v>101</v>
      </c>
      <c r="T246" s="7">
        <v>982</v>
      </c>
      <c r="U246" s="54" t="s">
        <v>1216</v>
      </c>
      <c r="V246" s="6" t="s">
        <v>566</v>
      </c>
      <c r="W246" s="6" t="s">
        <v>360</v>
      </c>
      <c r="X246" s="7" t="s">
        <v>17</v>
      </c>
      <c r="Y246" s="7" t="s">
        <v>14</v>
      </c>
      <c r="Z246" s="7"/>
      <c r="AA246" s="7">
        <v>174</v>
      </c>
      <c r="AB246" s="1">
        <v>65</v>
      </c>
      <c r="AC246" s="7">
        <v>103</v>
      </c>
      <c r="AD246" s="7">
        <v>982</v>
      </c>
      <c r="AE246" s="56">
        <v>3.0682870370370367E-2</v>
      </c>
      <c r="AF246" s="6" t="s">
        <v>566</v>
      </c>
      <c r="AG246" s="6" t="s">
        <v>360</v>
      </c>
      <c r="AH246" s="7" t="s">
        <v>17</v>
      </c>
      <c r="AI246" s="7" t="s">
        <v>14</v>
      </c>
      <c r="AJ246" s="7"/>
      <c r="AK246" s="12">
        <f>AK$440</f>
        <v>248</v>
      </c>
      <c r="AL246" s="12">
        <f>AL$441</f>
        <v>89</v>
      </c>
      <c r="AM246" s="12"/>
      <c r="AN246" s="12"/>
      <c r="AO246" s="59"/>
      <c r="AP246" s="13" t="str">
        <f>$V246</f>
        <v>Jonathan</v>
      </c>
      <c r="AQ246" s="13" t="str">
        <f>$W246</f>
        <v>Hall</v>
      </c>
      <c r="AR246" s="12" t="str">
        <f>$X246</f>
        <v>V 40</v>
      </c>
      <c r="AS246" s="12" t="str">
        <f>$Y246</f>
        <v>WJ</v>
      </c>
      <c r="AT246" s="7"/>
      <c r="AU246" s="12">
        <f t="shared" si="71"/>
        <v>242</v>
      </c>
      <c r="AV246" s="12">
        <f>AV$441</f>
        <v>87</v>
      </c>
      <c r="AW246" s="12"/>
      <c r="AX246" s="12"/>
      <c r="AY246" s="59"/>
      <c r="AZ246" s="13" t="str">
        <f t="shared" si="72"/>
        <v>Jonathan</v>
      </c>
      <c r="BA246" s="13" t="str">
        <f t="shared" si="73"/>
        <v>Hall</v>
      </c>
      <c r="BB246" s="12" t="str">
        <f t="shared" si="74"/>
        <v>V 40</v>
      </c>
      <c r="BC246" s="12" t="str">
        <f t="shared" si="75"/>
        <v>WJ</v>
      </c>
      <c r="BD246" s="7"/>
      <c r="BE246" t="b">
        <f t="shared" si="52"/>
        <v>1</v>
      </c>
      <c r="BF246" t="b">
        <f t="shared" si="53"/>
        <v>1</v>
      </c>
      <c r="BG246" t="b">
        <f t="shared" si="54"/>
        <v>1</v>
      </c>
      <c r="BH246" t="b">
        <f t="shared" si="55"/>
        <v>1</v>
      </c>
    </row>
    <row r="247" spans="1:60" x14ac:dyDescent="0.3">
      <c r="A247">
        <v>244</v>
      </c>
      <c r="C247" s="6" t="s">
        <v>1183</v>
      </c>
      <c r="D247" s="6" t="s">
        <v>1184</v>
      </c>
      <c r="E247" s="7" t="s">
        <v>10</v>
      </c>
      <c r="F247" s="7" t="s">
        <v>557</v>
      </c>
      <c r="G247" s="7">
        <f t="shared" si="42"/>
        <v>47</v>
      </c>
      <c r="H247" s="7">
        <f t="shared" si="43"/>
        <v>0</v>
      </c>
      <c r="I247" s="12">
        <f t="shared" si="44"/>
        <v>298</v>
      </c>
      <c r="J247" s="12">
        <f t="shared" si="45"/>
        <v>0</v>
      </c>
      <c r="K247" s="12">
        <f t="shared" si="46"/>
        <v>248</v>
      </c>
      <c r="L247" s="12">
        <f t="shared" si="47"/>
        <v>0</v>
      </c>
      <c r="M247" s="12">
        <f t="shared" si="48"/>
        <v>242</v>
      </c>
      <c r="N247" s="12">
        <f t="shared" si="49"/>
        <v>0</v>
      </c>
      <c r="O247" s="7">
        <f t="shared" si="50"/>
        <v>835</v>
      </c>
      <c r="P247" s="7">
        <f t="shared" si="51"/>
        <v>0</v>
      </c>
      <c r="Q247" s="7">
        <v>47</v>
      </c>
      <c r="R247" s="7"/>
      <c r="S247" s="7"/>
      <c r="T247" s="7">
        <v>708</v>
      </c>
      <c r="U247" s="5"/>
      <c r="V247" s="6" t="s">
        <v>1183</v>
      </c>
      <c r="W247" s="6" t="s">
        <v>1184</v>
      </c>
      <c r="X247" s="7" t="s">
        <v>10</v>
      </c>
      <c r="Y247" s="7" t="s">
        <v>557</v>
      </c>
      <c r="Z247" s="7"/>
      <c r="AA247" s="12">
        <f>AA$440</f>
        <v>298</v>
      </c>
      <c r="AB247" s="12"/>
      <c r="AC247" s="12"/>
      <c r="AD247" s="12"/>
      <c r="AE247" s="59"/>
      <c r="AF247" s="13" t="str">
        <f>$V247</f>
        <v>Humfrey</v>
      </c>
      <c r="AG247" s="13" t="str">
        <f>$W247</f>
        <v>Jeakins*</v>
      </c>
      <c r="AH247" s="12" t="str">
        <f>$X247</f>
        <v>S</v>
      </c>
      <c r="AI247" s="12" t="str">
        <f>$Y247</f>
        <v>ORH</v>
      </c>
      <c r="AJ247" s="7"/>
      <c r="AK247" s="12">
        <f>AK$440</f>
        <v>248</v>
      </c>
      <c r="AL247" s="12"/>
      <c r="AM247" s="12"/>
      <c r="AN247" s="12"/>
      <c r="AO247" s="59"/>
      <c r="AP247" s="13" t="str">
        <f>$V247</f>
        <v>Humfrey</v>
      </c>
      <c r="AQ247" s="13" t="str">
        <f>$W247</f>
        <v>Jeakins*</v>
      </c>
      <c r="AR247" s="12" t="str">
        <f>$X247</f>
        <v>S</v>
      </c>
      <c r="AS247" s="12" t="str">
        <f>$Y247</f>
        <v>ORH</v>
      </c>
      <c r="AT247" s="7"/>
      <c r="AU247" s="12">
        <f t="shared" si="71"/>
        <v>242</v>
      </c>
      <c r="AV247" s="12"/>
      <c r="AW247" s="12"/>
      <c r="AX247" s="12"/>
      <c r="AY247" s="59"/>
      <c r="AZ247" s="13" t="str">
        <f t="shared" si="72"/>
        <v>Humfrey</v>
      </c>
      <c r="BA247" s="13" t="str">
        <f t="shared" si="73"/>
        <v>Jeakins*</v>
      </c>
      <c r="BB247" s="12" t="str">
        <f t="shared" si="74"/>
        <v>S</v>
      </c>
      <c r="BC247" s="12" t="str">
        <f t="shared" si="75"/>
        <v>ORH</v>
      </c>
      <c r="BD247" s="7"/>
      <c r="BE247" t="b">
        <f t="shared" si="52"/>
        <v>1</v>
      </c>
      <c r="BF247" t="b">
        <f t="shared" si="53"/>
        <v>1</v>
      </c>
      <c r="BG247" t="b">
        <f t="shared" si="54"/>
        <v>1</v>
      </c>
      <c r="BH247" t="b">
        <f t="shared" si="55"/>
        <v>1</v>
      </c>
    </row>
    <row r="248" spans="1:60" x14ac:dyDescent="0.3">
      <c r="A248">
        <v>245</v>
      </c>
      <c r="C248" s="6" t="s">
        <v>210</v>
      </c>
      <c r="D248" s="6" t="s">
        <v>1185</v>
      </c>
      <c r="E248" s="7" t="s">
        <v>10</v>
      </c>
      <c r="F248" s="7" t="s">
        <v>557</v>
      </c>
      <c r="G248" s="7">
        <f t="shared" si="42"/>
        <v>48</v>
      </c>
      <c r="H248" s="7">
        <f t="shared" si="43"/>
        <v>0</v>
      </c>
      <c r="I248" s="12">
        <f t="shared" si="44"/>
        <v>298</v>
      </c>
      <c r="J248" s="12">
        <f t="shared" si="45"/>
        <v>0</v>
      </c>
      <c r="K248" s="12">
        <f t="shared" si="46"/>
        <v>248</v>
      </c>
      <c r="L248" s="12">
        <f t="shared" si="47"/>
        <v>0</v>
      </c>
      <c r="M248" s="12">
        <f t="shared" si="48"/>
        <v>242</v>
      </c>
      <c r="N248" s="12">
        <f t="shared" si="49"/>
        <v>0</v>
      </c>
      <c r="O248" s="7">
        <f t="shared" si="50"/>
        <v>836</v>
      </c>
      <c r="P248" s="7">
        <f t="shared" si="51"/>
        <v>0</v>
      </c>
      <c r="Q248" s="7">
        <v>48</v>
      </c>
      <c r="R248" s="7"/>
      <c r="S248" s="7"/>
      <c r="T248" s="7">
        <v>669</v>
      </c>
      <c r="U248" s="5"/>
      <c r="V248" s="6" t="s">
        <v>210</v>
      </c>
      <c r="W248" s="6" t="s">
        <v>1185</v>
      </c>
      <c r="X248" s="7" t="s">
        <v>10</v>
      </c>
      <c r="Y248" s="7" t="s">
        <v>557</v>
      </c>
      <c r="Z248" s="7"/>
      <c r="AA248" s="12">
        <f>AA$440</f>
        <v>298</v>
      </c>
      <c r="AB248" s="12"/>
      <c r="AC248" s="12"/>
      <c r="AD248" s="12"/>
      <c r="AE248" s="59"/>
      <c r="AF248" s="13" t="str">
        <f>$V248</f>
        <v>John</v>
      </c>
      <c r="AG248" s="13" t="str">
        <f>$W248</f>
        <v>Gunnell</v>
      </c>
      <c r="AH248" s="12" t="str">
        <f>$X248</f>
        <v>S</v>
      </c>
      <c r="AI248" s="12" t="str">
        <f>$Y248</f>
        <v>ORH</v>
      </c>
      <c r="AJ248" s="7"/>
      <c r="AK248" s="12">
        <f>AK$440</f>
        <v>248</v>
      </c>
      <c r="AL248" s="12"/>
      <c r="AM248" s="12"/>
      <c r="AN248" s="12"/>
      <c r="AO248" s="59"/>
      <c r="AP248" s="13" t="str">
        <f>$V248</f>
        <v>John</v>
      </c>
      <c r="AQ248" s="13" t="str">
        <f>$W248</f>
        <v>Gunnell</v>
      </c>
      <c r="AR248" s="12" t="str">
        <f>$X248</f>
        <v>S</v>
      </c>
      <c r="AS248" s="12" t="str">
        <f>$Y248</f>
        <v>ORH</v>
      </c>
      <c r="AT248" s="7"/>
      <c r="AU248" s="12">
        <f t="shared" si="71"/>
        <v>242</v>
      </c>
      <c r="AV248" s="12"/>
      <c r="AW248" s="12"/>
      <c r="AX248" s="12"/>
      <c r="AY248" s="59"/>
      <c r="AZ248" s="13" t="str">
        <f t="shared" si="72"/>
        <v>John</v>
      </c>
      <c r="BA248" s="13" t="str">
        <f t="shared" si="73"/>
        <v>Gunnell</v>
      </c>
      <c r="BB248" s="12" t="str">
        <f t="shared" si="74"/>
        <v>S</v>
      </c>
      <c r="BC248" s="12" t="str">
        <f t="shared" si="75"/>
        <v>ORH</v>
      </c>
      <c r="BD248" s="7"/>
      <c r="BE248" t="b">
        <f t="shared" si="52"/>
        <v>1</v>
      </c>
      <c r="BF248" t="b">
        <f t="shared" si="53"/>
        <v>1</v>
      </c>
      <c r="BG248" t="b">
        <f t="shared" si="54"/>
        <v>1</v>
      </c>
      <c r="BH248" t="b">
        <f t="shared" si="55"/>
        <v>1</v>
      </c>
    </row>
    <row r="249" spans="1:60" x14ac:dyDescent="0.3">
      <c r="A249">
        <v>246</v>
      </c>
      <c r="B249">
        <v>86</v>
      </c>
      <c r="C249" s="6" t="s">
        <v>76</v>
      </c>
      <c r="D249" s="6" t="s">
        <v>1731</v>
      </c>
      <c r="E249" s="7" t="s">
        <v>17</v>
      </c>
      <c r="F249" s="7" t="s">
        <v>555</v>
      </c>
      <c r="G249" s="12">
        <f t="shared" si="42"/>
        <v>266</v>
      </c>
      <c r="H249" s="12">
        <f t="shared" si="43"/>
        <v>100</v>
      </c>
      <c r="I249" s="12">
        <f t="shared" si="44"/>
        <v>298</v>
      </c>
      <c r="J249" s="12">
        <f t="shared" si="45"/>
        <v>101</v>
      </c>
      <c r="K249" s="7">
        <f t="shared" si="46"/>
        <v>31</v>
      </c>
      <c r="L249" s="7">
        <f t="shared" si="47"/>
        <v>12</v>
      </c>
      <c r="M249" s="12">
        <f t="shared" si="48"/>
        <v>242</v>
      </c>
      <c r="N249" s="12">
        <f t="shared" si="49"/>
        <v>87</v>
      </c>
      <c r="O249" s="7">
        <f t="shared" si="50"/>
        <v>837</v>
      </c>
      <c r="P249" s="7">
        <f t="shared" si="51"/>
        <v>300</v>
      </c>
      <c r="Q249" s="12">
        <f>Q$440</f>
        <v>266</v>
      </c>
      <c r="R249" s="12">
        <f>R$441</f>
        <v>100</v>
      </c>
      <c r="S249" s="7"/>
      <c r="T249" s="7"/>
      <c r="U249" s="5"/>
      <c r="V249" s="13" t="str">
        <f>$C249</f>
        <v>Chris</v>
      </c>
      <c r="W249" s="13" t="str">
        <f>$D249</f>
        <v>Wrighton</v>
      </c>
      <c r="X249" s="12" t="str">
        <f>$E249</f>
        <v>V 40</v>
      </c>
      <c r="Y249" s="12" t="str">
        <f>$F249</f>
        <v>SAS</v>
      </c>
      <c r="Z249" s="7"/>
      <c r="AA249" s="12">
        <f>AA$440</f>
        <v>298</v>
      </c>
      <c r="AB249" s="12">
        <f>AB$441</f>
        <v>101</v>
      </c>
      <c r="AC249" s="7"/>
      <c r="AD249" s="7"/>
      <c r="AE249" s="5"/>
      <c r="AF249" s="13" t="str">
        <f>$C249</f>
        <v>Chris</v>
      </c>
      <c r="AG249" s="13" t="str">
        <f>$D249</f>
        <v>Wrighton</v>
      </c>
      <c r="AH249" s="12" t="str">
        <f>$E249</f>
        <v>V 40</v>
      </c>
      <c r="AI249" s="12" t="str">
        <f>$F249</f>
        <v>SAS</v>
      </c>
      <c r="AJ249" s="7"/>
      <c r="AK249" s="7">
        <v>31</v>
      </c>
      <c r="AL249" s="7">
        <v>12</v>
      </c>
      <c r="AM249" s="7">
        <v>14</v>
      </c>
      <c r="AN249" s="7">
        <v>8</v>
      </c>
      <c r="AO249" s="11">
        <v>2.6643518518518521E-2</v>
      </c>
      <c r="AP249" s="6" t="s">
        <v>76</v>
      </c>
      <c r="AQ249" s="6" t="s">
        <v>1731</v>
      </c>
      <c r="AR249" s="7" t="s">
        <v>17</v>
      </c>
      <c r="AS249" s="7" t="s">
        <v>555</v>
      </c>
      <c r="AT249" s="7"/>
      <c r="AU249" s="12">
        <f t="shared" si="71"/>
        <v>242</v>
      </c>
      <c r="AV249" s="12">
        <f>AV$441</f>
        <v>87</v>
      </c>
      <c r="AW249" s="12"/>
      <c r="AX249" s="12"/>
      <c r="AY249" s="59"/>
      <c r="AZ249" s="13" t="str">
        <f t="shared" si="72"/>
        <v>Chris</v>
      </c>
      <c r="BA249" s="13" t="str">
        <f t="shared" si="73"/>
        <v>Wrighton</v>
      </c>
      <c r="BB249" s="12" t="str">
        <f t="shared" si="74"/>
        <v>V 40</v>
      </c>
      <c r="BC249" s="12" t="str">
        <f t="shared" si="75"/>
        <v>SAS</v>
      </c>
      <c r="BD249" s="7"/>
      <c r="BE249" t="b">
        <f t="shared" si="52"/>
        <v>1</v>
      </c>
      <c r="BF249" t="b">
        <f t="shared" si="53"/>
        <v>1</v>
      </c>
      <c r="BG249" t="b">
        <f t="shared" si="54"/>
        <v>1</v>
      </c>
      <c r="BH249" t="b">
        <f t="shared" si="55"/>
        <v>1</v>
      </c>
    </row>
    <row r="250" spans="1:60" x14ac:dyDescent="0.3">
      <c r="A250">
        <v>247</v>
      </c>
      <c r="B250">
        <v>54</v>
      </c>
      <c r="C250" s="6" t="s">
        <v>40</v>
      </c>
      <c r="D250" s="6" t="s">
        <v>219</v>
      </c>
      <c r="E250" s="7" t="s">
        <v>57</v>
      </c>
      <c r="F250" s="7" t="s">
        <v>14</v>
      </c>
      <c r="G250" s="7">
        <f t="shared" si="42"/>
        <v>163</v>
      </c>
      <c r="H250" s="7">
        <f t="shared" si="43"/>
        <v>32</v>
      </c>
      <c r="I250" s="7">
        <f t="shared" si="44"/>
        <v>185</v>
      </c>
      <c r="J250" s="1">
        <f t="shared" si="45"/>
        <v>41</v>
      </c>
      <c r="K250" s="12">
        <f t="shared" si="46"/>
        <v>248</v>
      </c>
      <c r="L250" s="12">
        <f t="shared" si="47"/>
        <v>77</v>
      </c>
      <c r="M250" s="12">
        <f t="shared" si="48"/>
        <v>242</v>
      </c>
      <c r="N250" s="12">
        <f t="shared" si="49"/>
        <v>69</v>
      </c>
      <c r="O250" s="7">
        <f t="shared" si="50"/>
        <v>838</v>
      </c>
      <c r="P250" s="7">
        <f t="shared" si="51"/>
        <v>219</v>
      </c>
      <c r="Q250" s="7">
        <v>163</v>
      </c>
      <c r="R250" s="7">
        <v>32</v>
      </c>
      <c r="S250" s="7">
        <v>97</v>
      </c>
      <c r="T250" s="7">
        <v>997</v>
      </c>
      <c r="U250" s="5"/>
      <c r="V250" s="6" t="s">
        <v>40</v>
      </c>
      <c r="W250" s="6" t="s">
        <v>219</v>
      </c>
      <c r="X250" s="7" t="s">
        <v>57</v>
      </c>
      <c r="Y250" s="7" t="s">
        <v>14</v>
      </c>
      <c r="Z250" s="7"/>
      <c r="AA250" s="7">
        <v>185</v>
      </c>
      <c r="AB250" s="1">
        <v>41</v>
      </c>
      <c r="AC250" s="1">
        <v>113</v>
      </c>
      <c r="AD250" s="7">
        <v>997</v>
      </c>
      <c r="AE250" s="56">
        <v>3.1099537037037037E-2</v>
      </c>
      <c r="AF250" s="6" t="s">
        <v>40</v>
      </c>
      <c r="AG250" s="6" t="s">
        <v>219</v>
      </c>
      <c r="AH250" s="7" t="s">
        <v>57</v>
      </c>
      <c r="AI250" s="7" t="s">
        <v>14</v>
      </c>
      <c r="AJ250" s="7"/>
      <c r="AK250" s="12">
        <f>AK$440</f>
        <v>248</v>
      </c>
      <c r="AL250" s="12">
        <f>AL$442</f>
        <v>77</v>
      </c>
      <c r="AM250" s="12"/>
      <c r="AN250" s="12"/>
      <c r="AO250" s="59"/>
      <c r="AP250" s="13" t="str">
        <f>$V250</f>
        <v>Paul</v>
      </c>
      <c r="AQ250" s="13" t="str">
        <f>$W250</f>
        <v>Brennan</v>
      </c>
      <c r="AR250" s="12" t="str">
        <f>$X250</f>
        <v>V 50</v>
      </c>
      <c r="AS250" s="12" t="str">
        <f>$Y250</f>
        <v>WJ</v>
      </c>
      <c r="AT250" s="7"/>
      <c r="AU250" s="12">
        <f t="shared" si="71"/>
        <v>242</v>
      </c>
      <c r="AV250" s="12">
        <f>AV$442</f>
        <v>69</v>
      </c>
      <c r="AW250" s="12"/>
      <c r="AX250" s="12"/>
      <c r="AY250" s="59"/>
      <c r="AZ250" s="13" t="str">
        <f t="shared" si="72"/>
        <v>Paul</v>
      </c>
      <c r="BA250" s="13" t="str">
        <f t="shared" si="73"/>
        <v>Brennan</v>
      </c>
      <c r="BB250" s="12" t="str">
        <f t="shared" si="74"/>
        <v>V 50</v>
      </c>
      <c r="BC250" s="12" t="str">
        <f t="shared" si="75"/>
        <v>WJ</v>
      </c>
      <c r="BD250" s="7"/>
      <c r="BE250" t="b">
        <f t="shared" si="52"/>
        <v>1</v>
      </c>
      <c r="BF250" t="b">
        <f t="shared" si="53"/>
        <v>1</v>
      </c>
      <c r="BG250" t="b">
        <f t="shared" si="54"/>
        <v>1</v>
      </c>
      <c r="BH250" t="b">
        <f t="shared" si="55"/>
        <v>1</v>
      </c>
    </row>
    <row r="251" spans="1:60" x14ac:dyDescent="0.3">
      <c r="A251">
        <v>248</v>
      </c>
      <c r="B251">
        <v>64</v>
      </c>
      <c r="C251" s="6" t="s">
        <v>321</v>
      </c>
      <c r="D251" s="6" t="s">
        <v>501</v>
      </c>
      <c r="E251" s="7" t="s">
        <v>57</v>
      </c>
      <c r="F251" s="7" t="s">
        <v>555</v>
      </c>
      <c r="G251" s="7">
        <f t="shared" si="42"/>
        <v>52</v>
      </c>
      <c r="H251" s="7">
        <f t="shared" si="43"/>
        <v>3</v>
      </c>
      <c r="I251" s="12">
        <f t="shared" si="44"/>
        <v>298</v>
      </c>
      <c r="J251" s="12">
        <f t="shared" si="45"/>
        <v>84</v>
      </c>
      <c r="K251" s="12">
        <f t="shared" si="46"/>
        <v>248</v>
      </c>
      <c r="L251" s="12">
        <f t="shared" si="47"/>
        <v>77</v>
      </c>
      <c r="M251" s="12">
        <f t="shared" si="48"/>
        <v>242</v>
      </c>
      <c r="N251" s="12">
        <f t="shared" si="49"/>
        <v>69</v>
      </c>
      <c r="O251" s="7">
        <f t="shared" si="50"/>
        <v>840</v>
      </c>
      <c r="P251" s="7">
        <f t="shared" si="51"/>
        <v>233</v>
      </c>
      <c r="Q251" s="7">
        <v>52</v>
      </c>
      <c r="R251" s="7">
        <v>3</v>
      </c>
      <c r="S251" s="7">
        <v>22</v>
      </c>
      <c r="T251" s="7">
        <v>4</v>
      </c>
      <c r="U251" s="5"/>
      <c r="V251" s="6" t="s">
        <v>321</v>
      </c>
      <c r="W251" s="6" t="s">
        <v>501</v>
      </c>
      <c r="X251" s="7" t="s">
        <v>57</v>
      </c>
      <c r="Y251" s="7" t="s">
        <v>555</v>
      </c>
      <c r="Z251" s="7"/>
      <c r="AA251" s="12">
        <f>AA$440</f>
        <v>298</v>
      </c>
      <c r="AB251" s="12">
        <f>AB$442</f>
        <v>84</v>
      </c>
      <c r="AC251" s="12"/>
      <c r="AD251" s="12"/>
      <c r="AE251" s="59"/>
      <c r="AF251" s="13" t="str">
        <f>$V251</f>
        <v>Jim</v>
      </c>
      <c r="AG251" s="13" t="str">
        <f>$W251</f>
        <v>King</v>
      </c>
      <c r="AH251" s="12" t="str">
        <f>$X251</f>
        <v>V 50</v>
      </c>
      <c r="AI251" s="12" t="str">
        <f>$Y251</f>
        <v>SAS</v>
      </c>
      <c r="AJ251" s="7"/>
      <c r="AK251" s="12">
        <f>AK$440</f>
        <v>248</v>
      </c>
      <c r="AL251" s="12">
        <f>AL$442</f>
        <v>77</v>
      </c>
      <c r="AM251" s="12"/>
      <c r="AN251" s="12"/>
      <c r="AO251" s="59"/>
      <c r="AP251" s="13" t="str">
        <f>$V251</f>
        <v>Jim</v>
      </c>
      <c r="AQ251" s="13" t="str">
        <f>$W251</f>
        <v>King</v>
      </c>
      <c r="AR251" s="12" t="str">
        <f>$X251</f>
        <v>V 50</v>
      </c>
      <c r="AS251" s="12" t="str">
        <f>$Y251</f>
        <v>SAS</v>
      </c>
      <c r="AT251" s="7"/>
      <c r="AU251" s="12">
        <f t="shared" si="71"/>
        <v>242</v>
      </c>
      <c r="AV251" s="12">
        <f>AV$442</f>
        <v>69</v>
      </c>
      <c r="AW251" s="12"/>
      <c r="AX251" s="12"/>
      <c r="AY251" s="59"/>
      <c r="AZ251" s="13" t="str">
        <f t="shared" si="72"/>
        <v>Jim</v>
      </c>
      <c r="BA251" s="13" t="str">
        <f t="shared" si="73"/>
        <v>King</v>
      </c>
      <c r="BB251" s="12" t="str">
        <f t="shared" si="74"/>
        <v>V 50</v>
      </c>
      <c r="BC251" s="12" t="str">
        <f t="shared" si="75"/>
        <v>SAS</v>
      </c>
      <c r="BD251" s="7"/>
      <c r="BE251" t="b">
        <f t="shared" si="52"/>
        <v>1</v>
      </c>
      <c r="BF251" t="b">
        <f t="shared" si="53"/>
        <v>1</v>
      </c>
      <c r="BG251" t="b">
        <f t="shared" si="54"/>
        <v>1</v>
      </c>
      <c r="BH251" t="b">
        <f t="shared" si="55"/>
        <v>1</v>
      </c>
    </row>
    <row r="252" spans="1:60" x14ac:dyDescent="0.3">
      <c r="A252">
        <v>249</v>
      </c>
      <c r="B252">
        <v>91</v>
      </c>
      <c r="C252" s="6" t="s">
        <v>90</v>
      </c>
      <c r="D252" s="6" t="s">
        <v>1732</v>
      </c>
      <c r="E252" s="7" t="s">
        <v>17</v>
      </c>
      <c r="F252" s="7" t="s">
        <v>550</v>
      </c>
      <c r="G252" s="12">
        <f t="shared" si="42"/>
        <v>266</v>
      </c>
      <c r="H252" s="12">
        <f t="shared" si="43"/>
        <v>100</v>
      </c>
      <c r="I252" s="12">
        <f t="shared" si="44"/>
        <v>298</v>
      </c>
      <c r="J252" s="12">
        <f t="shared" si="45"/>
        <v>101</v>
      </c>
      <c r="K252" s="7">
        <f t="shared" si="46"/>
        <v>35</v>
      </c>
      <c r="L252" s="7">
        <f t="shared" si="47"/>
        <v>15</v>
      </c>
      <c r="M252" s="12">
        <f t="shared" si="48"/>
        <v>242</v>
      </c>
      <c r="N252" s="12">
        <f t="shared" si="49"/>
        <v>87</v>
      </c>
      <c r="O252" s="7">
        <f t="shared" si="50"/>
        <v>841</v>
      </c>
      <c r="P252" s="7">
        <f t="shared" si="51"/>
        <v>303</v>
      </c>
      <c r="Q252" s="12">
        <f>Q$440</f>
        <v>266</v>
      </c>
      <c r="R252" s="12">
        <f>R$441</f>
        <v>100</v>
      </c>
      <c r="S252" s="12"/>
      <c r="T252" s="12"/>
      <c r="U252" s="59"/>
      <c r="V252" s="13" t="str">
        <f>$C252</f>
        <v>Matthew</v>
      </c>
      <c r="W252" s="13" t="str">
        <f>$D252</f>
        <v>Sayers</v>
      </c>
      <c r="X252" s="12" t="str">
        <f>$E252</f>
        <v>V 40</v>
      </c>
      <c r="Y252" s="12" t="str">
        <f>$F252</f>
        <v>NHRR</v>
      </c>
      <c r="Z252" s="7"/>
      <c r="AA252" s="12">
        <f>AA$440</f>
        <v>298</v>
      </c>
      <c r="AB252" s="12">
        <f>AB$441</f>
        <v>101</v>
      </c>
      <c r="AC252" s="12"/>
      <c r="AD252" s="12"/>
      <c r="AE252" s="59"/>
      <c r="AF252" s="13" t="str">
        <f>$C252</f>
        <v>Matthew</v>
      </c>
      <c r="AG252" s="13" t="str">
        <f>$D252</f>
        <v>Sayers</v>
      </c>
      <c r="AH252" s="12" t="str">
        <f>$E252</f>
        <v>V 40</v>
      </c>
      <c r="AI252" s="12" t="str">
        <f>$F252</f>
        <v>NHRR</v>
      </c>
      <c r="AJ252" s="7"/>
      <c r="AK252" s="7">
        <v>35</v>
      </c>
      <c r="AL252" s="7">
        <v>15</v>
      </c>
      <c r="AM252" s="7">
        <v>18</v>
      </c>
      <c r="AN252" s="7">
        <v>606</v>
      </c>
      <c r="AO252" s="11">
        <v>2.6956018518518522E-2</v>
      </c>
      <c r="AP252" s="6" t="s">
        <v>90</v>
      </c>
      <c r="AQ252" s="6" t="s">
        <v>1732</v>
      </c>
      <c r="AR252" s="7" t="s">
        <v>17</v>
      </c>
      <c r="AS252" s="7" t="s">
        <v>550</v>
      </c>
      <c r="AT252" s="7"/>
      <c r="AU252" s="12">
        <f t="shared" si="71"/>
        <v>242</v>
      </c>
      <c r="AV252" s="12">
        <f>AV$441</f>
        <v>87</v>
      </c>
      <c r="AW252" s="12"/>
      <c r="AX252" s="12"/>
      <c r="AY252" s="59"/>
      <c r="AZ252" s="13" t="str">
        <f t="shared" si="72"/>
        <v>Matthew</v>
      </c>
      <c r="BA252" s="13" t="str">
        <f t="shared" si="73"/>
        <v>Sayers</v>
      </c>
      <c r="BB252" s="12" t="str">
        <f t="shared" si="74"/>
        <v>V 40</v>
      </c>
      <c r="BC252" s="12" t="str">
        <f t="shared" si="75"/>
        <v>NHRR</v>
      </c>
      <c r="BD252" s="7"/>
      <c r="BE252" t="b">
        <f t="shared" si="52"/>
        <v>1</v>
      </c>
      <c r="BF252" t="b">
        <f t="shared" si="53"/>
        <v>1</v>
      </c>
      <c r="BG252" t="b">
        <f t="shared" si="54"/>
        <v>1</v>
      </c>
      <c r="BH252" t="b">
        <f t="shared" si="55"/>
        <v>1</v>
      </c>
    </row>
    <row r="253" spans="1:60" x14ac:dyDescent="0.3">
      <c r="A253">
        <v>250</v>
      </c>
      <c r="C253" s="6" t="s">
        <v>58</v>
      </c>
      <c r="D253" s="6" t="s">
        <v>27</v>
      </c>
      <c r="E253" s="7" t="s">
        <v>10</v>
      </c>
      <c r="F253" s="7" t="s">
        <v>557</v>
      </c>
      <c r="G253" s="7">
        <f t="shared" si="42"/>
        <v>55</v>
      </c>
      <c r="H253" s="7">
        <f t="shared" si="43"/>
        <v>0</v>
      </c>
      <c r="I253" s="12">
        <f t="shared" si="44"/>
        <v>298</v>
      </c>
      <c r="J253" s="12">
        <f t="shared" si="45"/>
        <v>0</v>
      </c>
      <c r="K253" s="12">
        <f t="shared" si="46"/>
        <v>248</v>
      </c>
      <c r="L253" s="12">
        <f t="shared" si="47"/>
        <v>0</v>
      </c>
      <c r="M253" s="12">
        <f t="shared" si="48"/>
        <v>242</v>
      </c>
      <c r="N253" s="12">
        <f t="shared" si="49"/>
        <v>0</v>
      </c>
      <c r="O253" s="7">
        <f t="shared" si="50"/>
        <v>843</v>
      </c>
      <c r="P253" s="7">
        <f t="shared" si="51"/>
        <v>0</v>
      </c>
      <c r="Q253" s="7">
        <v>55</v>
      </c>
      <c r="R253" s="7"/>
      <c r="S253" s="7"/>
      <c r="T253" s="7">
        <v>632</v>
      </c>
      <c r="U253" s="5"/>
      <c r="V253" s="6" t="s">
        <v>58</v>
      </c>
      <c r="W253" s="6" t="s">
        <v>27</v>
      </c>
      <c r="X253" s="7" t="s">
        <v>10</v>
      </c>
      <c r="Y253" s="7" t="s">
        <v>557</v>
      </c>
      <c r="Z253" s="7"/>
      <c r="AA253" s="12">
        <f>AA$440</f>
        <v>298</v>
      </c>
      <c r="AB253" s="12"/>
      <c r="AC253" s="12"/>
      <c r="AD253" s="12"/>
      <c r="AE253" s="59"/>
      <c r="AF253" s="13" t="str">
        <f>$V253</f>
        <v>Ben</v>
      </c>
      <c r="AG253" s="13" t="str">
        <f>$W253</f>
        <v>Francis</v>
      </c>
      <c r="AH253" s="12" t="str">
        <f>$X253</f>
        <v>S</v>
      </c>
      <c r="AI253" s="12" t="str">
        <f>$Y253</f>
        <v>ORH</v>
      </c>
      <c r="AJ253" s="7"/>
      <c r="AK253" s="12">
        <f>AK$440</f>
        <v>248</v>
      </c>
      <c r="AL253" s="12"/>
      <c r="AM253" s="12"/>
      <c r="AN253" s="12"/>
      <c r="AO253" s="59"/>
      <c r="AP253" s="13" t="str">
        <f>$V253</f>
        <v>Ben</v>
      </c>
      <c r="AQ253" s="13" t="str">
        <f>$W253</f>
        <v>Francis</v>
      </c>
      <c r="AR253" s="12" t="str">
        <f>$X253</f>
        <v>S</v>
      </c>
      <c r="AS253" s="12" t="str">
        <f>$Y253</f>
        <v>ORH</v>
      </c>
      <c r="AT253" s="7"/>
      <c r="AU253" s="12">
        <f t="shared" si="71"/>
        <v>242</v>
      </c>
      <c r="AV253" s="12"/>
      <c r="AW253" s="12"/>
      <c r="AX253" s="12"/>
      <c r="AY253" s="59"/>
      <c r="AZ253" s="13" t="str">
        <f t="shared" si="72"/>
        <v>Ben</v>
      </c>
      <c r="BA253" s="13" t="str">
        <f t="shared" si="73"/>
        <v>Francis</v>
      </c>
      <c r="BB253" s="12" t="str">
        <f t="shared" si="74"/>
        <v>S</v>
      </c>
      <c r="BC253" s="12" t="str">
        <f t="shared" si="75"/>
        <v>ORH</v>
      </c>
      <c r="BD253" s="7"/>
      <c r="BE253" t="b">
        <f t="shared" si="52"/>
        <v>1</v>
      </c>
      <c r="BF253" t="b">
        <f t="shared" si="53"/>
        <v>1</v>
      </c>
      <c r="BG253" t="b">
        <f t="shared" si="54"/>
        <v>1</v>
      </c>
      <c r="BH253" t="b">
        <f t="shared" si="55"/>
        <v>1</v>
      </c>
    </row>
    <row r="254" spans="1:60" x14ac:dyDescent="0.3">
      <c r="A254">
        <v>251</v>
      </c>
      <c r="B254">
        <v>56</v>
      </c>
      <c r="C254" s="6" t="str">
        <f>$AF254</f>
        <v>Richard</v>
      </c>
      <c r="D254" s="6" t="str">
        <f>$AG254</f>
        <v>Barker</v>
      </c>
      <c r="E254" s="7" t="str">
        <f>$AH254</f>
        <v>V 50</v>
      </c>
      <c r="F254" s="7" t="str">
        <f>$AI254</f>
        <v>NHRR</v>
      </c>
      <c r="G254" s="12">
        <f t="shared" si="42"/>
        <v>266</v>
      </c>
      <c r="H254" s="12">
        <f t="shared" si="43"/>
        <v>76</v>
      </c>
      <c r="I254" s="7">
        <f t="shared" si="44"/>
        <v>189</v>
      </c>
      <c r="J254" s="1">
        <f t="shared" si="45"/>
        <v>42</v>
      </c>
      <c r="K254" s="7">
        <f t="shared" si="46"/>
        <v>149</v>
      </c>
      <c r="L254" s="7">
        <f t="shared" si="47"/>
        <v>35</v>
      </c>
      <c r="M254" s="12">
        <f t="shared" si="48"/>
        <v>242</v>
      </c>
      <c r="N254" s="12">
        <f t="shared" si="49"/>
        <v>69</v>
      </c>
      <c r="O254" s="7">
        <f t="shared" si="50"/>
        <v>846</v>
      </c>
      <c r="P254" s="7">
        <f t="shared" si="51"/>
        <v>222</v>
      </c>
      <c r="Q254" s="12">
        <f>Q$440</f>
        <v>266</v>
      </c>
      <c r="R254" s="12">
        <f>R$442</f>
        <v>76</v>
      </c>
      <c r="S254" s="12"/>
      <c r="T254" s="12"/>
      <c r="U254" s="59"/>
      <c r="V254" s="13" t="str">
        <f>$AF254</f>
        <v>Richard</v>
      </c>
      <c r="W254" s="13" t="str">
        <f>$AG254</f>
        <v>Barker</v>
      </c>
      <c r="X254" s="12" t="str">
        <f>$AH254</f>
        <v>V 50</v>
      </c>
      <c r="Y254" s="12" t="str">
        <f>$AI254</f>
        <v>NHRR</v>
      </c>
      <c r="Z254" s="7"/>
      <c r="AA254" s="7">
        <v>189</v>
      </c>
      <c r="AB254" s="1">
        <v>42</v>
      </c>
      <c r="AC254" s="7">
        <v>115</v>
      </c>
      <c r="AD254" s="7">
        <v>591</v>
      </c>
      <c r="AE254" s="56">
        <v>3.1203703703703699E-2</v>
      </c>
      <c r="AF254" s="6" t="s">
        <v>135</v>
      </c>
      <c r="AG254" s="6" t="s">
        <v>1117</v>
      </c>
      <c r="AH254" s="7" t="s">
        <v>57</v>
      </c>
      <c r="AI254" s="7" t="s">
        <v>550</v>
      </c>
      <c r="AJ254" s="7"/>
      <c r="AK254" s="7">
        <v>149</v>
      </c>
      <c r="AL254" s="7">
        <v>35</v>
      </c>
      <c r="AM254" s="7">
        <v>96</v>
      </c>
      <c r="AN254" s="7">
        <v>591</v>
      </c>
      <c r="AO254" s="11">
        <v>3.3506944444444443E-2</v>
      </c>
      <c r="AP254" s="6" t="s">
        <v>135</v>
      </c>
      <c r="AQ254" s="6" t="s">
        <v>1117</v>
      </c>
      <c r="AR254" s="7" t="s">
        <v>57</v>
      </c>
      <c r="AS254" s="7" t="s">
        <v>550</v>
      </c>
      <c r="AT254" s="7"/>
      <c r="AU254" s="12">
        <f t="shared" si="71"/>
        <v>242</v>
      </c>
      <c r="AV254" s="12">
        <f>AV$442</f>
        <v>69</v>
      </c>
      <c r="AW254" s="12"/>
      <c r="AX254" s="12"/>
      <c r="AY254" s="59"/>
      <c r="AZ254" s="13" t="str">
        <f t="shared" si="72"/>
        <v>Richard</v>
      </c>
      <c r="BA254" s="13" t="str">
        <f t="shared" si="73"/>
        <v>Barker</v>
      </c>
      <c r="BB254" s="12" t="str">
        <f t="shared" si="74"/>
        <v>V 50</v>
      </c>
      <c r="BC254" s="12" t="str">
        <f t="shared" si="75"/>
        <v>NHRR</v>
      </c>
      <c r="BD254" s="7"/>
      <c r="BE254" t="b">
        <f t="shared" si="52"/>
        <v>1</v>
      </c>
      <c r="BF254" t="b">
        <f t="shared" si="53"/>
        <v>1</v>
      </c>
      <c r="BG254" t="b">
        <f t="shared" si="54"/>
        <v>1</v>
      </c>
      <c r="BH254" t="b">
        <f t="shared" si="55"/>
        <v>1</v>
      </c>
    </row>
    <row r="255" spans="1:60" x14ac:dyDescent="0.3">
      <c r="A255">
        <v>251</v>
      </c>
      <c r="C255" s="6" t="s">
        <v>180</v>
      </c>
      <c r="D255" s="6" t="s">
        <v>277</v>
      </c>
      <c r="E255" s="7" t="s">
        <v>10</v>
      </c>
      <c r="F255" s="7" t="s">
        <v>557</v>
      </c>
      <c r="G255" s="7">
        <f t="shared" si="42"/>
        <v>156</v>
      </c>
      <c r="H255" s="7">
        <f t="shared" si="43"/>
        <v>0</v>
      </c>
      <c r="I255" s="12">
        <f t="shared" si="44"/>
        <v>298</v>
      </c>
      <c r="J255" s="12">
        <f t="shared" si="45"/>
        <v>0</v>
      </c>
      <c r="K255" s="7">
        <f t="shared" si="46"/>
        <v>150</v>
      </c>
      <c r="L255" s="7">
        <f t="shared" si="47"/>
        <v>0</v>
      </c>
      <c r="M255" s="12">
        <f t="shared" si="48"/>
        <v>242</v>
      </c>
      <c r="N255" s="12">
        <f t="shared" si="49"/>
        <v>0</v>
      </c>
      <c r="O255" s="7">
        <f t="shared" si="50"/>
        <v>846</v>
      </c>
      <c r="P255" s="7">
        <f t="shared" si="51"/>
        <v>0</v>
      </c>
      <c r="Q255" s="7">
        <v>156</v>
      </c>
      <c r="R255" s="7"/>
      <c r="S255" s="7"/>
      <c r="T255" s="7">
        <v>704</v>
      </c>
      <c r="U255" s="5"/>
      <c r="V255" s="6" t="s">
        <v>180</v>
      </c>
      <c r="W255" s="6" t="s">
        <v>277</v>
      </c>
      <c r="X255" s="7" t="s">
        <v>10</v>
      </c>
      <c r="Y255" s="7" t="s">
        <v>557</v>
      </c>
      <c r="Z255" s="7"/>
      <c r="AA255" s="12">
        <f>AA$440</f>
        <v>298</v>
      </c>
      <c r="AB255" s="12"/>
      <c r="AC255" s="12"/>
      <c r="AD255" s="12"/>
      <c r="AE255" s="59"/>
      <c r="AF255" s="13" t="str">
        <f>$V255</f>
        <v>Scott</v>
      </c>
      <c r="AG255" s="13" t="str">
        <f>$W255</f>
        <v>Duncan</v>
      </c>
      <c r="AH255" s="12" t="str">
        <f>$X255</f>
        <v>S</v>
      </c>
      <c r="AI255" s="12" t="str">
        <f>$Y255</f>
        <v>ORH</v>
      </c>
      <c r="AJ255" s="7"/>
      <c r="AK255" s="7">
        <v>150</v>
      </c>
      <c r="AL255" s="7"/>
      <c r="AM255" s="7"/>
      <c r="AN255" s="7">
        <v>704</v>
      </c>
      <c r="AO255" s="11">
        <v>3.3587962962962965E-2</v>
      </c>
      <c r="AP255" s="6" t="s">
        <v>180</v>
      </c>
      <c r="AQ255" s="6" t="s">
        <v>277</v>
      </c>
      <c r="AR255" s="7" t="s">
        <v>10</v>
      </c>
      <c r="AS255" s="7" t="s">
        <v>557</v>
      </c>
      <c r="AT255" s="7"/>
      <c r="AU255" s="12">
        <f t="shared" si="71"/>
        <v>242</v>
      </c>
      <c r="AV255" s="12"/>
      <c r="AW255" s="12"/>
      <c r="AX255" s="12"/>
      <c r="AY255" s="59"/>
      <c r="AZ255" s="13" t="str">
        <f t="shared" si="72"/>
        <v>Scott</v>
      </c>
      <c r="BA255" s="13" t="str">
        <f t="shared" si="73"/>
        <v>Duncan</v>
      </c>
      <c r="BB255" s="12" t="str">
        <f t="shared" si="74"/>
        <v>S</v>
      </c>
      <c r="BC255" s="12" t="str">
        <f t="shared" si="75"/>
        <v>ORH</v>
      </c>
      <c r="BD255" s="7"/>
      <c r="BE255" t="b">
        <f t="shared" si="52"/>
        <v>1</v>
      </c>
      <c r="BF255" t="b">
        <f t="shared" si="53"/>
        <v>1</v>
      </c>
      <c r="BG255" t="b">
        <f t="shared" si="54"/>
        <v>1</v>
      </c>
      <c r="BH255" t="b">
        <f t="shared" si="55"/>
        <v>1</v>
      </c>
    </row>
    <row r="256" spans="1:60" x14ac:dyDescent="0.3">
      <c r="A256">
        <v>253</v>
      </c>
      <c r="B256">
        <v>87</v>
      </c>
      <c r="C256" s="6" t="s">
        <v>224</v>
      </c>
      <c r="D256" s="6" t="s">
        <v>1833</v>
      </c>
      <c r="E256" s="7" t="s">
        <v>17</v>
      </c>
      <c r="F256" s="7" t="s">
        <v>14</v>
      </c>
      <c r="G256" s="12">
        <f t="shared" si="42"/>
        <v>266</v>
      </c>
      <c r="H256" s="12">
        <f t="shared" si="43"/>
        <v>100</v>
      </c>
      <c r="I256" s="12">
        <f t="shared" si="44"/>
        <v>298</v>
      </c>
      <c r="J256" s="12">
        <f t="shared" si="45"/>
        <v>101</v>
      </c>
      <c r="K256" s="12">
        <f t="shared" si="46"/>
        <v>248</v>
      </c>
      <c r="L256" s="12">
        <f t="shared" si="47"/>
        <v>89</v>
      </c>
      <c r="M256" s="7">
        <f t="shared" si="48"/>
        <v>35</v>
      </c>
      <c r="N256" s="7">
        <f t="shared" si="49"/>
        <v>11</v>
      </c>
      <c r="O256" s="7">
        <f t="shared" si="50"/>
        <v>847</v>
      </c>
      <c r="P256" s="7">
        <f t="shared" si="51"/>
        <v>301</v>
      </c>
      <c r="Q256" s="12">
        <f>Q$440</f>
        <v>266</v>
      </c>
      <c r="R256" s="12">
        <f>R$441</f>
        <v>100</v>
      </c>
      <c r="S256" s="12"/>
      <c r="T256" s="12"/>
      <c r="U256" s="59"/>
      <c r="V256" s="13" t="str">
        <f>$C256</f>
        <v>William</v>
      </c>
      <c r="W256" s="13" t="str">
        <f>$D256</f>
        <v>Fradley</v>
      </c>
      <c r="X256" s="12" t="str">
        <f>$E256</f>
        <v>V 40</v>
      </c>
      <c r="Y256" s="12" t="str">
        <f>$F256</f>
        <v>WJ</v>
      </c>
      <c r="Z256" s="7"/>
      <c r="AA256" s="12">
        <f>AA$440</f>
        <v>298</v>
      </c>
      <c r="AB256" s="12">
        <f>AB$441</f>
        <v>101</v>
      </c>
      <c r="AC256" s="12"/>
      <c r="AD256" s="12"/>
      <c r="AE256" s="59"/>
      <c r="AF256" s="13" t="str">
        <f>$C256</f>
        <v>William</v>
      </c>
      <c r="AG256" s="13" t="str">
        <f>$D256</f>
        <v>Fradley</v>
      </c>
      <c r="AH256" s="12" t="str">
        <f>$E256</f>
        <v>V 40</v>
      </c>
      <c r="AI256" s="12" t="str">
        <f>$F256</f>
        <v>WJ</v>
      </c>
      <c r="AJ256" s="7"/>
      <c r="AK256" s="12">
        <f>AK$440</f>
        <v>248</v>
      </c>
      <c r="AL256" s="12">
        <f>AL$441</f>
        <v>89</v>
      </c>
      <c r="AM256" s="12"/>
      <c r="AN256" s="12"/>
      <c r="AO256" s="59"/>
      <c r="AP256" s="13" t="str">
        <f>$C256</f>
        <v>William</v>
      </c>
      <c r="AQ256" s="13" t="str">
        <f>$D256</f>
        <v>Fradley</v>
      </c>
      <c r="AR256" s="12" t="str">
        <f>$E256</f>
        <v>V 40</v>
      </c>
      <c r="AS256" s="12" t="str">
        <f>$F256</f>
        <v>WJ</v>
      </c>
      <c r="AT256" s="7"/>
      <c r="AU256" s="7">
        <v>35</v>
      </c>
      <c r="AV256" s="7">
        <v>11</v>
      </c>
      <c r="AW256" s="7">
        <v>13</v>
      </c>
      <c r="AX256" s="7">
        <v>1018</v>
      </c>
      <c r="AY256" s="11">
        <v>2.508101851851852E-2</v>
      </c>
      <c r="AZ256" s="6" t="s">
        <v>224</v>
      </c>
      <c r="BA256" s="6" t="s">
        <v>1833</v>
      </c>
      <c r="BB256" s="7" t="s">
        <v>17</v>
      </c>
      <c r="BC256" s="7" t="s">
        <v>14</v>
      </c>
      <c r="BD256" s="7"/>
      <c r="BE256" t="b">
        <f t="shared" si="52"/>
        <v>1</v>
      </c>
      <c r="BF256" t="b">
        <f t="shared" si="53"/>
        <v>1</v>
      </c>
      <c r="BG256" t="b">
        <f t="shared" si="54"/>
        <v>1</v>
      </c>
      <c r="BH256" t="b">
        <f t="shared" si="55"/>
        <v>1</v>
      </c>
    </row>
    <row r="257" spans="1:60" x14ac:dyDescent="0.3">
      <c r="A257">
        <v>254</v>
      </c>
      <c r="B257">
        <v>100</v>
      </c>
      <c r="C257" s="6" t="str">
        <f>$AF257</f>
        <v>James</v>
      </c>
      <c r="D257" s="6" t="str">
        <f>$AG257</f>
        <v>Harden</v>
      </c>
      <c r="E257" s="7" t="str">
        <f>$AH257</f>
        <v>V 40</v>
      </c>
      <c r="F257" s="7" t="str">
        <f>$AI257</f>
        <v>TPK</v>
      </c>
      <c r="G257" s="12">
        <f t="shared" si="42"/>
        <v>266</v>
      </c>
      <c r="H257" s="12">
        <f t="shared" si="43"/>
        <v>100</v>
      </c>
      <c r="I257" s="7">
        <f t="shared" si="44"/>
        <v>187</v>
      </c>
      <c r="J257" s="7">
        <f t="shared" si="45"/>
        <v>69</v>
      </c>
      <c r="K257" s="7">
        <f t="shared" si="46"/>
        <v>153</v>
      </c>
      <c r="L257" s="7">
        <f t="shared" si="47"/>
        <v>56</v>
      </c>
      <c r="M257" s="12">
        <f t="shared" si="48"/>
        <v>242</v>
      </c>
      <c r="N257" s="12">
        <f t="shared" si="49"/>
        <v>87</v>
      </c>
      <c r="O257" s="7">
        <f t="shared" si="50"/>
        <v>848</v>
      </c>
      <c r="P257" s="7">
        <f t="shared" si="51"/>
        <v>312</v>
      </c>
      <c r="Q257" s="12">
        <f>Q$440</f>
        <v>266</v>
      </c>
      <c r="R257" s="12">
        <f>R$441</f>
        <v>100</v>
      </c>
      <c r="S257" s="12"/>
      <c r="T257" s="12"/>
      <c r="U257" s="59"/>
      <c r="V257" s="13" t="str">
        <f>$AF257</f>
        <v>James</v>
      </c>
      <c r="W257" s="13" t="str">
        <f>$AG257</f>
        <v>Harden</v>
      </c>
      <c r="X257" s="12" t="str">
        <f>$AH257</f>
        <v>V 40</v>
      </c>
      <c r="Y257" s="12" t="str">
        <f>$AI257</f>
        <v>TPK</v>
      </c>
      <c r="Z257" s="7"/>
      <c r="AA257" s="7">
        <v>187</v>
      </c>
      <c r="AB257" s="7">
        <v>69</v>
      </c>
      <c r="AC257" s="1">
        <v>114</v>
      </c>
      <c r="AD257" s="7">
        <v>418</v>
      </c>
      <c r="AE257" s="56">
        <v>3.1122685185185187E-2</v>
      </c>
      <c r="AF257" s="6" t="s">
        <v>29</v>
      </c>
      <c r="AG257" s="6" t="s">
        <v>159</v>
      </c>
      <c r="AH257" s="7" t="s">
        <v>17</v>
      </c>
      <c r="AI257" s="7" t="s">
        <v>552</v>
      </c>
      <c r="AJ257" s="7"/>
      <c r="AK257" s="7">
        <v>153</v>
      </c>
      <c r="AL257" s="7">
        <v>56</v>
      </c>
      <c r="AM257" s="7">
        <v>99</v>
      </c>
      <c r="AN257" s="7">
        <v>418</v>
      </c>
      <c r="AO257" s="11">
        <v>3.3761574074074076E-2</v>
      </c>
      <c r="AP257" s="6" t="s">
        <v>29</v>
      </c>
      <c r="AQ257" s="6" t="s">
        <v>159</v>
      </c>
      <c r="AR257" s="7" t="s">
        <v>17</v>
      </c>
      <c r="AS257" s="7" t="s">
        <v>552</v>
      </c>
      <c r="AT257" s="7"/>
      <c r="AU257" s="12">
        <f>AU$440</f>
        <v>242</v>
      </c>
      <c r="AV257" s="12">
        <f>AV$441</f>
        <v>87</v>
      </c>
      <c r="AW257" s="12"/>
      <c r="AX257" s="12"/>
      <c r="AY257" s="59"/>
      <c r="AZ257" s="13" t="str">
        <f>$V257</f>
        <v>James</v>
      </c>
      <c r="BA257" s="13" t="str">
        <f>$W257</f>
        <v>Harden</v>
      </c>
      <c r="BB257" s="12" t="str">
        <f>$X257</f>
        <v>V 40</v>
      </c>
      <c r="BC257" s="12" t="str">
        <f>$Y257</f>
        <v>TPK</v>
      </c>
      <c r="BD257" s="7"/>
      <c r="BE257" t="b">
        <f t="shared" si="52"/>
        <v>1</v>
      </c>
      <c r="BF257" t="b">
        <f t="shared" si="53"/>
        <v>1</v>
      </c>
      <c r="BG257" t="b">
        <f t="shared" si="54"/>
        <v>1</v>
      </c>
      <c r="BH257" t="b">
        <f t="shared" si="55"/>
        <v>1</v>
      </c>
    </row>
    <row r="258" spans="1:60" x14ac:dyDescent="0.3">
      <c r="A258">
        <v>254</v>
      </c>
      <c r="B258">
        <v>97</v>
      </c>
      <c r="C258" s="6" t="s">
        <v>566</v>
      </c>
      <c r="D258" s="6" t="s">
        <v>878</v>
      </c>
      <c r="E258" s="7" t="s">
        <v>17</v>
      </c>
      <c r="F258" s="7" t="s">
        <v>555</v>
      </c>
      <c r="G258" s="7">
        <f t="shared" si="42"/>
        <v>155</v>
      </c>
      <c r="H258" s="7">
        <f t="shared" si="43"/>
        <v>59</v>
      </c>
      <c r="I258" s="12">
        <f t="shared" si="44"/>
        <v>298</v>
      </c>
      <c r="J258" s="12">
        <f t="shared" si="45"/>
        <v>101</v>
      </c>
      <c r="K258" s="12">
        <f t="shared" si="46"/>
        <v>248</v>
      </c>
      <c r="L258" s="12">
        <f t="shared" si="47"/>
        <v>89</v>
      </c>
      <c r="M258" s="7">
        <f t="shared" si="48"/>
        <v>147</v>
      </c>
      <c r="N258" s="7">
        <f t="shared" si="49"/>
        <v>58</v>
      </c>
      <c r="O258" s="7">
        <f t="shared" si="50"/>
        <v>848</v>
      </c>
      <c r="P258" s="7">
        <f t="shared" si="51"/>
        <v>307</v>
      </c>
      <c r="Q258" s="7">
        <v>155</v>
      </c>
      <c r="R258" s="7">
        <v>59</v>
      </c>
      <c r="S258" s="7">
        <v>91</v>
      </c>
      <c r="T258" s="7">
        <v>90</v>
      </c>
      <c r="U258" s="5"/>
      <c r="V258" s="6" t="s">
        <v>566</v>
      </c>
      <c r="W258" s="6" t="s">
        <v>878</v>
      </c>
      <c r="X258" s="7" t="s">
        <v>17</v>
      </c>
      <c r="Y258" s="7" t="s">
        <v>555</v>
      </c>
      <c r="Z258" s="7"/>
      <c r="AA258" s="12">
        <f>AA$440</f>
        <v>298</v>
      </c>
      <c r="AB258" s="12">
        <f>AB$441</f>
        <v>101</v>
      </c>
      <c r="AC258" s="12"/>
      <c r="AD258" s="12"/>
      <c r="AE258" s="59"/>
      <c r="AF258" s="13" t="str">
        <f>$V258</f>
        <v>Jonathan</v>
      </c>
      <c r="AG258" s="13" t="str">
        <f>$W258</f>
        <v>Redshaw</v>
      </c>
      <c r="AH258" s="12" t="str">
        <f>$X258</f>
        <v>V 40</v>
      </c>
      <c r="AI258" s="12" t="str">
        <f>$Y258</f>
        <v>SAS</v>
      </c>
      <c r="AJ258" s="7"/>
      <c r="AK258" s="12">
        <f>AK$440</f>
        <v>248</v>
      </c>
      <c r="AL258" s="12">
        <f>AL$441</f>
        <v>89</v>
      </c>
      <c r="AM258" s="12"/>
      <c r="AN258" s="12"/>
      <c r="AO258" s="59"/>
      <c r="AP258" s="13" t="str">
        <f>$V258</f>
        <v>Jonathan</v>
      </c>
      <c r="AQ258" s="13" t="str">
        <f>$W258</f>
        <v>Redshaw</v>
      </c>
      <c r="AR258" s="12" t="str">
        <f>$X258</f>
        <v>V 40</v>
      </c>
      <c r="AS258" s="12" t="str">
        <f>$Y258</f>
        <v>SAS</v>
      </c>
      <c r="AT258" s="7"/>
      <c r="AU258" s="7">
        <v>147</v>
      </c>
      <c r="AV258" s="7">
        <v>58</v>
      </c>
      <c r="AW258" s="7">
        <v>95</v>
      </c>
      <c r="AX258" s="7">
        <v>90</v>
      </c>
      <c r="AY258" s="11">
        <v>3.1168981481481482E-2</v>
      </c>
      <c r="AZ258" s="6" t="s">
        <v>566</v>
      </c>
      <c r="BA258" s="6" t="s">
        <v>878</v>
      </c>
      <c r="BB258" s="7" t="s">
        <v>17</v>
      </c>
      <c r="BC258" s="7" t="s">
        <v>555</v>
      </c>
      <c r="BD258" s="7"/>
      <c r="BE258" t="b">
        <f t="shared" si="52"/>
        <v>1</v>
      </c>
      <c r="BF258" t="b">
        <f t="shared" si="53"/>
        <v>1</v>
      </c>
      <c r="BG258" t="b">
        <f t="shared" si="54"/>
        <v>1</v>
      </c>
      <c r="BH258" t="b">
        <f t="shared" si="55"/>
        <v>1</v>
      </c>
    </row>
    <row r="259" spans="1:60" x14ac:dyDescent="0.3">
      <c r="A259">
        <v>256</v>
      </c>
      <c r="C259" s="6" t="s">
        <v>314</v>
      </c>
      <c r="D259" s="6" t="s">
        <v>586</v>
      </c>
      <c r="E259" s="7" t="s">
        <v>10</v>
      </c>
      <c r="F259" s="7" t="s">
        <v>557</v>
      </c>
      <c r="G259" s="7">
        <f t="shared" si="42"/>
        <v>61</v>
      </c>
      <c r="H259" s="7">
        <f t="shared" si="43"/>
        <v>0</v>
      </c>
      <c r="I259" s="12">
        <f t="shared" si="44"/>
        <v>298</v>
      </c>
      <c r="J259" s="12">
        <f t="shared" si="45"/>
        <v>0</v>
      </c>
      <c r="K259" s="12">
        <f t="shared" si="46"/>
        <v>248</v>
      </c>
      <c r="L259" s="12">
        <f t="shared" si="47"/>
        <v>0</v>
      </c>
      <c r="M259" s="12">
        <f t="shared" si="48"/>
        <v>242</v>
      </c>
      <c r="N259" s="12">
        <f t="shared" si="49"/>
        <v>0</v>
      </c>
      <c r="O259" s="7">
        <f t="shared" si="50"/>
        <v>849</v>
      </c>
      <c r="P259" s="7">
        <f t="shared" si="51"/>
        <v>0</v>
      </c>
      <c r="Q259" s="7">
        <v>61</v>
      </c>
      <c r="R259" s="7"/>
      <c r="S259" s="7"/>
      <c r="T259" s="7">
        <v>656</v>
      </c>
      <c r="U259" s="5"/>
      <c r="V259" s="6" t="s">
        <v>314</v>
      </c>
      <c r="W259" s="6" t="s">
        <v>586</v>
      </c>
      <c r="X259" s="7" t="s">
        <v>10</v>
      </c>
      <c r="Y259" s="7" t="s">
        <v>557</v>
      </c>
      <c r="Z259" s="7"/>
      <c r="AA259" s="12">
        <f>AA$440</f>
        <v>298</v>
      </c>
      <c r="AB259" s="12"/>
      <c r="AC259" s="12"/>
      <c r="AD259" s="12"/>
      <c r="AE259" s="59"/>
      <c r="AF259" s="13" t="str">
        <f>$V259</f>
        <v>Gareth</v>
      </c>
      <c r="AG259" s="13" t="str">
        <f>$W259</f>
        <v>Allen</v>
      </c>
      <c r="AH259" s="12" t="str">
        <f>$X259</f>
        <v>S</v>
      </c>
      <c r="AI259" s="12" t="str">
        <f>$Y259</f>
        <v>ORH</v>
      </c>
      <c r="AJ259" s="7"/>
      <c r="AK259" s="12">
        <f>AK$440</f>
        <v>248</v>
      </c>
      <c r="AL259" s="12"/>
      <c r="AM259" s="12"/>
      <c r="AN259" s="12"/>
      <c r="AO259" s="59"/>
      <c r="AP259" s="13" t="str">
        <f>$V259</f>
        <v>Gareth</v>
      </c>
      <c r="AQ259" s="13" t="str">
        <f>$W259</f>
        <v>Allen</v>
      </c>
      <c r="AR259" s="12" t="str">
        <f>$X259</f>
        <v>S</v>
      </c>
      <c r="AS259" s="12" t="str">
        <f>$Y259</f>
        <v>ORH</v>
      </c>
      <c r="AT259" s="7"/>
      <c r="AU259" s="12">
        <f>AU$440</f>
        <v>242</v>
      </c>
      <c r="AV259" s="12"/>
      <c r="AW259" s="12"/>
      <c r="AX259" s="12"/>
      <c r="AY259" s="59"/>
      <c r="AZ259" s="13" t="str">
        <f>$V259</f>
        <v>Gareth</v>
      </c>
      <c r="BA259" s="13" t="str">
        <f>$W259</f>
        <v>Allen</v>
      </c>
      <c r="BB259" s="12" t="str">
        <f>$X259</f>
        <v>S</v>
      </c>
      <c r="BC259" s="12" t="str">
        <f>$Y259</f>
        <v>ORH</v>
      </c>
      <c r="BD259" s="7"/>
      <c r="BE259" t="b">
        <f t="shared" si="52"/>
        <v>1</v>
      </c>
      <c r="BF259" t="b">
        <f t="shared" si="53"/>
        <v>1</v>
      </c>
      <c r="BG259" t="b">
        <f t="shared" si="54"/>
        <v>1</v>
      </c>
      <c r="BH259" t="b">
        <f t="shared" si="55"/>
        <v>1</v>
      </c>
    </row>
    <row r="260" spans="1:60" x14ac:dyDescent="0.3">
      <c r="A260">
        <v>257</v>
      </c>
      <c r="C260" s="6" t="s">
        <v>180</v>
      </c>
      <c r="D260" s="6" t="s">
        <v>361</v>
      </c>
      <c r="E260" s="7" t="s">
        <v>10</v>
      </c>
      <c r="F260" s="7" t="s">
        <v>555</v>
      </c>
      <c r="G260" s="7">
        <f t="shared" ref="G260:G323" si="76">Q260</f>
        <v>67</v>
      </c>
      <c r="H260" s="7">
        <f t="shared" ref="H260:H323" si="77">R260</f>
        <v>0</v>
      </c>
      <c r="I260" s="12">
        <f t="shared" ref="I260:I323" si="78">AA260</f>
        <v>298</v>
      </c>
      <c r="J260" s="12">
        <f t="shared" ref="J260:J323" si="79">AB260</f>
        <v>0</v>
      </c>
      <c r="K260" s="12">
        <f t="shared" ref="K260:K323" si="80">AK260</f>
        <v>248</v>
      </c>
      <c r="L260" s="12">
        <f t="shared" ref="L260:L323" si="81">AL260</f>
        <v>0</v>
      </c>
      <c r="M260" s="12">
        <f t="shared" ref="M260:M323" si="82">AU260</f>
        <v>242</v>
      </c>
      <c r="N260" s="12">
        <f t="shared" ref="N260:N323" si="83">AV260</f>
        <v>0</v>
      </c>
      <c r="O260" s="7">
        <f t="shared" ref="O260:O323" si="84">G260+I260+K260+M260</f>
        <v>855</v>
      </c>
      <c r="P260" s="7">
        <f t="shared" ref="P260:P323" si="85">H260+J260+L260+N260</f>
        <v>0</v>
      </c>
      <c r="Q260" s="7">
        <v>67</v>
      </c>
      <c r="R260" s="7"/>
      <c r="S260" s="7"/>
      <c r="T260" s="7">
        <v>114</v>
      </c>
      <c r="U260" s="54" t="s">
        <v>1189</v>
      </c>
      <c r="V260" s="6" t="s">
        <v>180</v>
      </c>
      <c r="W260" s="6" t="s">
        <v>361</v>
      </c>
      <c r="X260" s="7" t="s">
        <v>10</v>
      </c>
      <c r="Y260" s="7" t="s">
        <v>555</v>
      </c>
      <c r="Z260" s="7"/>
      <c r="AA260" s="12">
        <f>AA$440</f>
        <v>298</v>
      </c>
      <c r="AB260" s="12"/>
      <c r="AC260" s="12"/>
      <c r="AD260" s="12"/>
      <c r="AE260" s="59"/>
      <c r="AF260" s="13" t="str">
        <f>$V260</f>
        <v>Scott</v>
      </c>
      <c r="AG260" s="13" t="str">
        <f>$W260</f>
        <v>Sheridan</v>
      </c>
      <c r="AH260" s="12" t="str">
        <f>$X260</f>
        <v>S</v>
      </c>
      <c r="AI260" s="12" t="str">
        <f>$Y260</f>
        <v>SAS</v>
      </c>
      <c r="AJ260" s="7"/>
      <c r="AK260" s="12">
        <f>AK$440</f>
        <v>248</v>
      </c>
      <c r="AL260" s="12"/>
      <c r="AM260" s="12"/>
      <c r="AN260" s="12"/>
      <c r="AO260" s="59"/>
      <c r="AP260" s="13" t="str">
        <f>$V260</f>
        <v>Scott</v>
      </c>
      <c r="AQ260" s="13" t="str">
        <f>$W260</f>
        <v>Sheridan</v>
      </c>
      <c r="AR260" s="12" t="str">
        <f>$X260</f>
        <v>S</v>
      </c>
      <c r="AS260" s="12" t="str">
        <f>$Y260</f>
        <v>SAS</v>
      </c>
      <c r="AT260" s="7"/>
      <c r="AU260" s="12">
        <f>AU$440</f>
        <v>242</v>
      </c>
      <c r="AV260" s="12"/>
      <c r="AW260" s="12"/>
      <c r="AX260" s="12"/>
      <c r="AY260" s="59"/>
      <c r="AZ260" s="13" t="str">
        <f>$V260</f>
        <v>Scott</v>
      </c>
      <c r="BA260" s="13" t="str">
        <f>$W260</f>
        <v>Sheridan</v>
      </c>
      <c r="BB260" s="12" t="str">
        <f>$X260</f>
        <v>S</v>
      </c>
      <c r="BC260" s="12" t="str">
        <f>$Y260</f>
        <v>SAS</v>
      </c>
      <c r="BD260" s="7"/>
      <c r="BE260" t="b">
        <f t="shared" ref="BE260:BE323" si="86">EXACT(C260,AZ260)</f>
        <v>1</v>
      </c>
      <c r="BF260" t="b">
        <f t="shared" ref="BF260:BF323" si="87">EXACT(D260,BA260)</f>
        <v>1</v>
      </c>
      <c r="BG260" t="b">
        <f t="shared" ref="BG260:BG323" si="88">EXACT(E260,BB260)</f>
        <v>1</v>
      </c>
      <c r="BH260" t="b">
        <f t="shared" ref="BH260:BH323" si="89">EXACT(F260,BC260)</f>
        <v>1</v>
      </c>
    </row>
    <row r="261" spans="1:60" x14ac:dyDescent="0.3">
      <c r="A261">
        <v>258</v>
      </c>
      <c r="C261" s="6" t="str">
        <f>$AF261</f>
        <v>Ian</v>
      </c>
      <c r="D261" s="6" t="str">
        <f>$AG261</f>
        <v>Blake</v>
      </c>
      <c r="E261" s="7" t="str">
        <f>$AH261</f>
        <v>S</v>
      </c>
      <c r="F261" s="7" t="str">
        <f>$AI261</f>
        <v>SAS</v>
      </c>
      <c r="G261" s="12">
        <f t="shared" si="76"/>
        <v>266</v>
      </c>
      <c r="H261" s="12">
        <f t="shared" si="77"/>
        <v>0</v>
      </c>
      <c r="I261" s="7">
        <f t="shared" si="78"/>
        <v>101</v>
      </c>
      <c r="J261" s="1">
        <f t="shared" si="79"/>
        <v>0</v>
      </c>
      <c r="K261" s="12">
        <f t="shared" si="80"/>
        <v>248</v>
      </c>
      <c r="L261" s="12">
        <f t="shared" si="81"/>
        <v>0</v>
      </c>
      <c r="M261" s="12">
        <f t="shared" si="82"/>
        <v>242</v>
      </c>
      <c r="N261" s="12">
        <f t="shared" si="83"/>
        <v>0</v>
      </c>
      <c r="O261" s="7">
        <f t="shared" si="84"/>
        <v>857</v>
      </c>
      <c r="P261" s="7">
        <f t="shared" si="85"/>
        <v>0</v>
      </c>
      <c r="Q261" s="12">
        <f>Q$440</f>
        <v>266</v>
      </c>
      <c r="R261" s="12"/>
      <c r="S261" s="12"/>
      <c r="T261" s="12"/>
      <c r="U261" s="59"/>
      <c r="V261" s="13" t="str">
        <f>$AF261</f>
        <v>Ian</v>
      </c>
      <c r="W261" s="13" t="str">
        <f>$AG261</f>
        <v>Blake</v>
      </c>
      <c r="X261" s="12" t="str">
        <f>$AH261</f>
        <v>S</v>
      </c>
      <c r="Y261" s="12" t="str">
        <f>$AI261</f>
        <v>SAS</v>
      </c>
      <c r="Z261" s="7"/>
      <c r="AA261" s="7">
        <v>101</v>
      </c>
      <c r="AB261" s="1"/>
      <c r="AC261" s="1"/>
      <c r="AD261" s="7">
        <v>25</v>
      </c>
      <c r="AE261" s="56">
        <v>2.7222222222222224E-2</v>
      </c>
      <c r="AF261" s="6" t="s">
        <v>232</v>
      </c>
      <c r="AG261" s="6" t="s">
        <v>861</v>
      </c>
      <c r="AH261" s="7" t="s">
        <v>10</v>
      </c>
      <c r="AI261" s="7" t="s">
        <v>555</v>
      </c>
      <c r="AJ261" s="7"/>
      <c r="AK261" s="12">
        <f>AK$440</f>
        <v>248</v>
      </c>
      <c r="AL261" s="12"/>
      <c r="AM261" s="12"/>
      <c r="AN261" s="12"/>
      <c r="AO261" s="59"/>
      <c r="AP261" s="13" t="str">
        <f>$V261</f>
        <v>Ian</v>
      </c>
      <c r="AQ261" s="13" t="str">
        <f>$W261</f>
        <v>Blake</v>
      </c>
      <c r="AR261" s="12" t="str">
        <f>$X261</f>
        <v>S</v>
      </c>
      <c r="AS261" s="12" t="str">
        <f>$Y261</f>
        <v>SAS</v>
      </c>
      <c r="AT261" s="7"/>
      <c r="AU261" s="12">
        <f>AU$440</f>
        <v>242</v>
      </c>
      <c r="AV261" s="12"/>
      <c r="AW261" s="12"/>
      <c r="AX261" s="12"/>
      <c r="AY261" s="59"/>
      <c r="AZ261" s="13" t="str">
        <f>$V261</f>
        <v>Ian</v>
      </c>
      <c r="BA261" s="13" t="str">
        <f>$W261</f>
        <v>Blake</v>
      </c>
      <c r="BB261" s="12" t="str">
        <f>$X261</f>
        <v>S</v>
      </c>
      <c r="BC261" s="12" t="str">
        <f>$Y261</f>
        <v>SAS</v>
      </c>
      <c r="BD261" s="7"/>
      <c r="BE261" t="b">
        <f t="shared" si="86"/>
        <v>1</v>
      </c>
      <c r="BF261" t="b">
        <f t="shared" si="87"/>
        <v>1</v>
      </c>
      <c r="BG261" t="b">
        <f t="shared" si="88"/>
        <v>1</v>
      </c>
      <c r="BH261" t="b">
        <f t="shared" si="89"/>
        <v>1</v>
      </c>
    </row>
    <row r="262" spans="1:60" x14ac:dyDescent="0.3">
      <c r="A262">
        <v>258</v>
      </c>
      <c r="B262">
        <v>96</v>
      </c>
      <c r="C262" s="6" t="s">
        <v>40</v>
      </c>
      <c r="D262" s="6" t="s">
        <v>1834</v>
      </c>
      <c r="E262" s="7" t="s">
        <v>17</v>
      </c>
      <c r="F262" s="7" t="s">
        <v>557</v>
      </c>
      <c r="G262" s="12">
        <f t="shared" si="76"/>
        <v>266</v>
      </c>
      <c r="H262" s="12">
        <f t="shared" si="77"/>
        <v>100</v>
      </c>
      <c r="I262" s="12">
        <f t="shared" si="78"/>
        <v>298</v>
      </c>
      <c r="J262" s="12">
        <f t="shared" si="79"/>
        <v>101</v>
      </c>
      <c r="K262" s="12">
        <f t="shared" si="80"/>
        <v>248</v>
      </c>
      <c r="L262" s="12">
        <f t="shared" si="81"/>
        <v>89</v>
      </c>
      <c r="M262" s="7">
        <f t="shared" si="82"/>
        <v>45</v>
      </c>
      <c r="N262" s="7">
        <f t="shared" si="83"/>
        <v>15</v>
      </c>
      <c r="O262" s="7">
        <f t="shared" si="84"/>
        <v>857</v>
      </c>
      <c r="P262" s="7">
        <f t="shared" si="85"/>
        <v>305</v>
      </c>
      <c r="Q262" s="12">
        <f>Q$440</f>
        <v>266</v>
      </c>
      <c r="R262" s="12">
        <f>R$441</f>
        <v>100</v>
      </c>
      <c r="S262" s="12"/>
      <c r="T262" s="12"/>
      <c r="U262" s="59"/>
      <c r="V262" s="13" t="str">
        <f>$C262</f>
        <v>Paul</v>
      </c>
      <c r="W262" s="13" t="str">
        <f>$D262</f>
        <v>Quinton</v>
      </c>
      <c r="X262" s="12" t="str">
        <f>$E262</f>
        <v>V 40</v>
      </c>
      <c r="Y262" s="12" t="str">
        <f>$F262</f>
        <v>ORH</v>
      </c>
      <c r="Z262" s="7"/>
      <c r="AA262" s="12">
        <f>AA$440</f>
        <v>298</v>
      </c>
      <c r="AB262" s="12">
        <f>AB$441</f>
        <v>101</v>
      </c>
      <c r="AC262" s="12"/>
      <c r="AD262" s="12"/>
      <c r="AE262" s="59"/>
      <c r="AF262" s="13" t="str">
        <f>$C262</f>
        <v>Paul</v>
      </c>
      <c r="AG262" s="13" t="str">
        <f>$D262</f>
        <v>Quinton</v>
      </c>
      <c r="AH262" s="12" t="str">
        <f>$E262</f>
        <v>V 40</v>
      </c>
      <c r="AI262" s="12" t="str">
        <f>$F262</f>
        <v>ORH</v>
      </c>
      <c r="AJ262" s="7"/>
      <c r="AK262" s="12">
        <f>AK$440</f>
        <v>248</v>
      </c>
      <c r="AL262" s="12">
        <f>AL$441</f>
        <v>89</v>
      </c>
      <c r="AM262" s="12"/>
      <c r="AN262" s="12"/>
      <c r="AO262" s="59"/>
      <c r="AP262" s="13" t="str">
        <f>$C262</f>
        <v>Paul</v>
      </c>
      <c r="AQ262" s="13" t="str">
        <f>$D262</f>
        <v>Quinton</v>
      </c>
      <c r="AR262" s="12" t="str">
        <f>$E262</f>
        <v>V 40</v>
      </c>
      <c r="AS262" s="12" t="str">
        <f>$F262</f>
        <v>ORH</v>
      </c>
      <c r="AT262" s="7"/>
      <c r="AU262" s="7">
        <v>45</v>
      </c>
      <c r="AV262" s="7">
        <v>15</v>
      </c>
      <c r="AW262" s="7">
        <v>18</v>
      </c>
      <c r="AX262" s="7">
        <v>738</v>
      </c>
      <c r="AY262" s="11">
        <v>2.5578703703703704E-2</v>
      </c>
      <c r="AZ262" s="6" t="s">
        <v>40</v>
      </c>
      <c r="BA262" s="6" t="s">
        <v>1834</v>
      </c>
      <c r="BB262" s="7" t="s">
        <v>17</v>
      </c>
      <c r="BC262" s="7" t="s">
        <v>557</v>
      </c>
      <c r="BD262" s="7"/>
      <c r="BE262" t="b">
        <f t="shared" si="86"/>
        <v>1</v>
      </c>
      <c r="BF262" t="b">
        <f t="shared" si="87"/>
        <v>1</v>
      </c>
      <c r="BG262" t="b">
        <f t="shared" si="88"/>
        <v>1</v>
      </c>
      <c r="BH262" t="b">
        <f t="shared" si="89"/>
        <v>1</v>
      </c>
    </row>
    <row r="263" spans="1:60" x14ac:dyDescent="0.3">
      <c r="A263">
        <v>258</v>
      </c>
      <c r="B263">
        <v>12</v>
      </c>
      <c r="C263" s="6" t="str">
        <f>$AF263</f>
        <v>Peter</v>
      </c>
      <c r="D263" s="6" t="str">
        <f>$AG263</f>
        <v>Sibbett</v>
      </c>
      <c r="E263" s="7" t="str">
        <f>$AH263</f>
        <v>V 60</v>
      </c>
      <c r="F263" s="7" t="str">
        <f>$AI263</f>
        <v>NHRR</v>
      </c>
      <c r="G263" s="12">
        <f t="shared" si="76"/>
        <v>266</v>
      </c>
      <c r="H263" s="12">
        <f t="shared" si="77"/>
        <v>30</v>
      </c>
      <c r="I263" s="7">
        <f t="shared" si="78"/>
        <v>191</v>
      </c>
      <c r="J263" s="1">
        <f t="shared" si="79"/>
        <v>5</v>
      </c>
      <c r="K263" s="7">
        <f t="shared" si="80"/>
        <v>158</v>
      </c>
      <c r="L263" s="7">
        <f t="shared" si="81"/>
        <v>7</v>
      </c>
      <c r="M263" s="12">
        <f t="shared" si="82"/>
        <v>242</v>
      </c>
      <c r="N263" s="12">
        <f t="shared" si="83"/>
        <v>39</v>
      </c>
      <c r="O263" s="7">
        <f t="shared" si="84"/>
        <v>857</v>
      </c>
      <c r="P263" s="7">
        <f t="shared" si="85"/>
        <v>81</v>
      </c>
      <c r="Q263" s="12">
        <f>Q$440</f>
        <v>266</v>
      </c>
      <c r="R263" s="12">
        <f>R$443</f>
        <v>30</v>
      </c>
      <c r="S263" s="12"/>
      <c r="T263" s="12"/>
      <c r="U263" s="59"/>
      <c r="V263" s="13" t="str">
        <f>$AF263</f>
        <v>Peter</v>
      </c>
      <c r="W263" s="13" t="str">
        <f>$AG263</f>
        <v>Sibbett</v>
      </c>
      <c r="X263" s="12" t="str">
        <f>$AH263</f>
        <v>V 60</v>
      </c>
      <c r="Y263" s="12" t="str">
        <f>$AI263</f>
        <v>NHRR</v>
      </c>
      <c r="Z263" s="7"/>
      <c r="AA263" s="7">
        <v>191</v>
      </c>
      <c r="AB263" s="1">
        <v>5</v>
      </c>
      <c r="AC263" s="1">
        <v>117</v>
      </c>
      <c r="AD263" s="7">
        <v>588</v>
      </c>
      <c r="AE263" s="56">
        <v>3.1284722222222221E-2</v>
      </c>
      <c r="AF263" s="6" t="s">
        <v>19</v>
      </c>
      <c r="AG263" s="6" t="s">
        <v>1538</v>
      </c>
      <c r="AH263" s="7" t="s">
        <v>98</v>
      </c>
      <c r="AI263" s="7" t="s">
        <v>550</v>
      </c>
      <c r="AJ263" s="7"/>
      <c r="AK263" s="7">
        <v>158</v>
      </c>
      <c r="AL263" s="7">
        <v>7</v>
      </c>
      <c r="AM263" s="7">
        <v>104</v>
      </c>
      <c r="AN263" s="7">
        <v>588</v>
      </c>
      <c r="AO263" s="11">
        <v>3.3958333333333333E-2</v>
      </c>
      <c r="AP263" s="6" t="s">
        <v>19</v>
      </c>
      <c r="AQ263" s="6" t="s">
        <v>1538</v>
      </c>
      <c r="AR263" s="7" t="s">
        <v>98</v>
      </c>
      <c r="AS263" s="7" t="s">
        <v>550</v>
      </c>
      <c r="AT263" s="7"/>
      <c r="AU263" s="12">
        <f>AU$440</f>
        <v>242</v>
      </c>
      <c r="AV263" s="12">
        <f>AV$443</f>
        <v>39</v>
      </c>
      <c r="AW263" s="12"/>
      <c r="AX263" s="12"/>
      <c r="AY263" s="59"/>
      <c r="AZ263" s="13" t="str">
        <f>$V263</f>
        <v>Peter</v>
      </c>
      <c r="BA263" s="13" t="str">
        <f>$W263</f>
        <v>Sibbett</v>
      </c>
      <c r="BB263" s="12" t="str">
        <f>$X263</f>
        <v>V 60</v>
      </c>
      <c r="BC263" s="12" t="str">
        <f>$Y263</f>
        <v>NHRR</v>
      </c>
      <c r="BD263" s="7"/>
      <c r="BE263" t="b">
        <f t="shared" si="86"/>
        <v>1</v>
      </c>
      <c r="BF263" t="b">
        <f t="shared" si="87"/>
        <v>1</v>
      </c>
      <c r="BG263" t="b">
        <f t="shared" si="88"/>
        <v>1</v>
      </c>
      <c r="BH263" t="b">
        <f t="shared" si="89"/>
        <v>1</v>
      </c>
    </row>
    <row r="264" spans="1:60" x14ac:dyDescent="0.3">
      <c r="A264">
        <v>261</v>
      </c>
      <c r="B264">
        <v>7</v>
      </c>
      <c r="C264" s="6" t="s">
        <v>703</v>
      </c>
      <c r="D264" s="6" t="s">
        <v>1229</v>
      </c>
      <c r="E264" s="7" t="s">
        <v>98</v>
      </c>
      <c r="F264" s="7" t="s">
        <v>34</v>
      </c>
      <c r="G264" s="7">
        <f t="shared" si="76"/>
        <v>213</v>
      </c>
      <c r="H264" s="7">
        <f t="shared" si="77"/>
        <v>10</v>
      </c>
      <c r="I264" s="7">
        <f t="shared" si="78"/>
        <v>236</v>
      </c>
      <c r="J264" s="1">
        <f t="shared" si="79"/>
        <v>15</v>
      </c>
      <c r="K264" s="7">
        <f t="shared" si="80"/>
        <v>202</v>
      </c>
      <c r="L264" s="7">
        <f t="shared" si="81"/>
        <v>16</v>
      </c>
      <c r="M264" s="7">
        <f t="shared" si="82"/>
        <v>207</v>
      </c>
      <c r="N264" s="7">
        <f t="shared" si="83"/>
        <v>15</v>
      </c>
      <c r="O264" s="7">
        <f t="shared" si="84"/>
        <v>858</v>
      </c>
      <c r="P264" s="7">
        <f t="shared" si="85"/>
        <v>56</v>
      </c>
      <c r="Q264" s="7">
        <v>213</v>
      </c>
      <c r="R264" s="7">
        <v>10</v>
      </c>
      <c r="S264" s="7">
        <v>138</v>
      </c>
      <c r="T264" s="7">
        <v>848</v>
      </c>
      <c r="U264" s="5"/>
      <c r="V264" s="6" t="s">
        <v>703</v>
      </c>
      <c r="W264" s="6" t="s">
        <v>1229</v>
      </c>
      <c r="X264" s="7" t="s">
        <v>98</v>
      </c>
      <c r="Y264" s="7" t="s">
        <v>34</v>
      </c>
      <c r="Z264" s="7"/>
      <c r="AA264" s="7">
        <v>236</v>
      </c>
      <c r="AB264" s="1">
        <v>15</v>
      </c>
      <c r="AC264" s="1">
        <v>155</v>
      </c>
      <c r="AD264" s="7">
        <v>848</v>
      </c>
      <c r="AE264" s="56">
        <v>3.425925925925926E-2</v>
      </c>
      <c r="AF264" s="6" t="s">
        <v>703</v>
      </c>
      <c r="AG264" s="6" t="s">
        <v>1229</v>
      </c>
      <c r="AH264" s="7" t="s">
        <v>98</v>
      </c>
      <c r="AI264" s="7" t="s">
        <v>34</v>
      </c>
      <c r="AJ264" s="7"/>
      <c r="AK264" s="7">
        <v>202</v>
      </c>
      <c r="AL264" s="7">
        <v>16</v>
      </c>
      <c r="AM264" s="7">
        <v>144</v>
      </c>
      <c r="AN264" s="7">
        <v>848</v>
      </c>
      <c r="AO264" s="11">
        <v>3.7604166666666668E-2</v>
      </c>
      <c r="AP264" s="6" t="s">
        <v>703</v>
      </c>
      <c r="AQ264" s="6" t="s">
        <v>1229</v>
      </c>
      <c r="AR264" s="7" t="s">
        <v>98</v>
      </c>
      <c r="AS264" s="7" t="s">
        <v>34</v>
      </c>
      <c r="AT264" s="7"/>
      <c r="AU264" s="7">
        <v>207</v>
      </c>
      <c r="AV264" s="7">
        <v>15</v>
      </c>
      <c r="AW264" s="7">
        <v>148</v>
      </c>
      <c r="AX264" s="7">
        <v>848</v>
      </c>
      <c r="AY264" s="11">
        <v>3.6504629629629623E-2</v>
      </c>
      <c r="AZ264" s="6" t="s">
        <v>703</v>
      </c>
      <c r="BA264" s="6" t="s">
        <v>1229</v>
      </c>
      <c r="BB264" s="7" t="s">
        <v>98</v>
      </c>
      <c r="BC264" s="7" t="s">
        <v>34</v>
      </c>
      <c r="BD264" s="7"/>
      <c r="BE264" t="b">
        <f t="shared" si="86"/>
        <v>1</v>
      </c>
      <c r="BF264" t="b">
        <f t="shared" si="87"/>
        <v>1</v>
      </c>
      <c r="BG264" t="b">
        <f t="shared" si="88"/>
        <v>1</v>
      </c>
      <c r="BH264" t="b">
        <f t="shared" si="89"/>
        <v>1</v>
      </c>
    </row>
    <row r="265" spans="1:60" x14ac:dyDescent="0.3">
      <c r="A265">
        <v>261</v>
      </c>
      <c r="B265">
        <v>104</v>
      </c>
      <c r="C265" s="6" t="str">
        <f>$AF265</f>
        <v>Dave</v>
      </c>
      <c r="D265" s="6" t="str">
        <f>$AG265</f>
        <v>Braybrook</v>
      </c>
      <c r="E265" s="7" t="str">
        <f>$AH265</f>
        <v>V 40</v>
      </c>
      <c r="F265" s="7" t="str">
        <f>$AI265</f>
        <v>NHRR</v>
      </c>
      <c r="G265" s="12">
        <f t="shared" si="76"/>
        <v>266</v>
      </c>
      <c r="H265" s="12">
        <f t="shared" si="77"/>
        <v>100</v>
      </c>
      <c r="I265" s="7">
        <f t="shared" si="78"/>
        <v>175</v>
      </c>
      <c r="J265" s="7">
        <f t="shared" si="79"/>
        <v>66</v>
      </c>
      <c r="K265" s="7">
        <f t="shared" si="80"/>
        <v>175</v>
      </c>
      <c r="L265" s="7">
        <f t="shared" si="81"/>
        <v>65</v>
      </c>
      <c r="M265" s="12">
        <f t="shared" si="82"/>
        <v>242</v>
      </c>
      <c r="N265" s="12">
        <f t="shared" si="83"/>
        <v>87</v>
      </c>
      <c r="O265" s="7">
        <f t="shared" si="84"/>
        <v>858</v>
      </c>
      <c r="P265" s="7">
        <f t="shared" si="85"/>
        <v>318</v>
      </c>
      <c r="Q265" s="12">
        <f>Q$440</f>
        <v>266</v>
      </c>
      <c r="R265" s="12">
        <f>R$441</f>
        <v>100</v>
      </c>
      <c r="S265" s="12"/>
      <c r="T265" s="12"/>
      <c r="U265" s="59"/>
      <c r="V265" s="13" t="str">
        <f>$AF265</f>
        <v>Dave</v>
      </c>
      <c r="W265" s="13" t="str">
        <f>$AG265</f>
        <v>Braybrook</v>
      </c>
      <c r="X265" s="12" t="str">
        <f>$AH265</f>
        <v>V 40</v>
      </c>
      <c r="Y265" s="12" t="str">
        <f>$AI265</f>
        <v>NHRR</v>
      </c>
      <c r="Z265" s="7"/>
      <c r="AA265" s="7">
        <v>175</v>
      </c>
      <c r="AB265" s="7">
        <v>66</v>
      </c>
      <c r="AC265" s="1">
        <v>104</v>
      </c>
      <c r="AD265" s="7">
        <v>515</v>
      </c>
      <c r="AE265" s="56">
        <v>3.0729166666666665E-2</v>
      </c>
      <c r="AF265" s="6" t="s">
        <v>632</v>
      </c>
      <c r="AG265" s="6" t="s">
        <v>656</v>
      </c>
      <c r="AH265" s="7" t="s">
        <v>17</v>
      </c>
      <c r="AI265" s="7" t="s">
        <v>550</v>
      </c>
      <c r="AJ265" s="7"/>
      <c r="AK265" s="7">
        <v>175</v>
      </c>
      <c r="AL265" s="7">
        <v>65</v>
      </c>
      <c r="AM265" s="7">
        <v>119</v>
      </c>
      <c r="AN265" s="7">
        <v>515</v>
      </c>
      <c r="AO265" s="11">
        <v>3.5590277777777776E-2</v>
      </c>
      <c r="AP265" s="6" t="s">
        <v>632</v>
      </c>
      <c r="AQ265" s="6" t="s">
        <v>656</v>
      </c>
      <c r="AR265" s="7" t="s">
        <v>17</v>
      </c>
      <c r="AS265" s="7" t="s">
        <v>550</v>
      </c>
      <c r="AT265" s="7"/>
      <c r="AU265" s="12">
        <f>AU$440</f>
        <v>242</v>
      </c>
      <c r="AV265" s="12">
        <f>AV$441</f>
        <v>87</v>
      </c>
      <c r="AW265" s="12"/>
      <c r="AX265" s="12"/>
      <c r="AY265" s="59"/>
      <c r="AZ265" s="13" t="str">
        <f>$V265</f>
        <v>Dave</v>
      </c>
      <c r="BA265" s="13" t="str">
        <f>$W265</f>
        <v>Braybrook</v>
      </c>
      <c r="BB265" s="12" t="str">
        <f>$X265</f>
        <v>V 40</v>
      </c>
      <c r="BC265" s="12" t="str">
        <f>$Y265</f>
        <v>NHRR</v>
      </c>
      <c r="BD265" s="7"/>
      <c r="BE265" t="b">
        <f t="shared" si="86"/>
        <v>1</v>
      </c>
      <c r="BF265" t="b">
        <f t="shared" si="87"/>
        <v>1</v>
      </c>
      <c r="BG265" t="b">
        <f t="shared" si="88"/>
        <v>1</v>
      </c>
      <c r="BH265" t="b">
        <f t="shared" si="89"/>
        <v>1</v>
      </c>
    </row>
    <row r="266" spans="1:60" x14ac:dyDescent="0.3">
      <c r="A266">
        <v>263</v>
      </c>
      <c r="B266">
        <v>15</v>
      </c>
      <c r="C266" s="6" t="s">
        <v>304</v>
      </c>
      <c r="D266" s="6" t="s">
        <v>1744</v>
      </c>
      <c r="E266" s="7" t="s">
        <v>98</v>
      </c>
      <c r="F266" s="7" t="s">
        <v>552</v>
      </c>
      <c r="G266" s="12">
        <f t="shared" si="76"/>
        <v>266</v>
      </c>
      <c r="H266" s="12">
        <f t="shared" si="77"/>
        <v>30</v>
      </c>
      <c r="I266" s="12">
        <f t="shared" si="78"/>
        <v>298</v>
      </c>
      <c r="J266" s="12">
        <f t="shared" si="79"/>
        <v>41</v>
      </c>
      <c r="K266" s="7">
        <f t="shared" si="80"/>
        <v>159</v>
      </c>
      <c r="L266" s="7">
        <f t="shared" si="81"/>
        <v>8</v>
      </c>
      <c r="M266" s="7">
        <f t="shared" si="82"/>
        <v>136</v>
      </c>
      <c r="N266" s="7">
        <f t="shared" si="83"/>
        <v>4</v>
      </c>
      <c r="O266" s="7">
        <f t="shared" si="84"/>
        <v>859</v>
      </c>
      <c r="P266" s="7">
        <f t="shared" si="85"/>
        <v>83</v>
      </c>
      <c r="Q266" s="12">
        <f>Q$440</f>
        <v>266</v>
      </c>
      <c r="R266" s="12">
        <f>R$443</f>
        <v>30</v>
      </c>
      <c r="S266" s="7"/>
      <c r="T266" s="7"/>
      <c r="U266" s="5"/>
      <c r="V266" s="13" t="str">
        <f>$C266</f>
        <v>Stuart</v>
      </c>
      <c r="W266" s="13" t="str">
        <f>$D266</f>
        <v>Manktelow</v>
      </c>
      <c r="X266" s="12" t="str">
        <f>$E266</f>
        <v>V 60</v>
      </c>
      <c r="Y266" s="12" t="str">
        <f>$F266</f>
        <v>TPK</v>
      </c>
      <c r="Z266" s="7"/>
      <c r="AA266" s="12">
        <f>AA$440</f>
        <v>298</v>
      </c>
      <c r="AB266" s="12">
        <f>AB$443</f>
        <v>41</v>
      </c>
      <c r="AC266" s="7"/>
      <c r="AD266" s="7"/>
      <c r="AE266" s="5"/>
      <c r="AF266" s="13" t="str">
        <f>$C266</f>
        <v>Stuart</v>
      </c>
      <c r="AG266" s="13" t="str">
        <f>$D266</f>
        <v>Manktelow</v>
      </c>
      <c r="AH266" s="12" t="str">
        <f>$E266</f>
        <v>V 60</v>
      </c>
      <c r="AI266" s="12" t="str">
        <f>$F266</f>
        <v>TPK</v>
      </c>
      <c r="AJ266" s="7"/>
      <c r="AK266" s="7">
        <v>159</v>
      </c>
      <c r="AL266" s="7">
        <v>8</v>
      </c>
      <c r="AM266" s="7">
        <v>105</v>
      </c>
      <c r="AN266" s="7">
        <v>441</v>
      </c>
      <c r="AO266" s="11">
        <v>3.4074074074074076E-2</v>
      </c>
      <c r="AP266" s="6" t="s">
        <v>304</v>
      </c>
      <c r="AQ266" s="6" t="s">
        <v>1744</v>
      </c>
      <c r="AR266" s="7" t="s">
        <v>98</v>
      </c>
      <c r="AS266" s="7" t="s">
        <v>552</v>
      </c>
      <c r="AT266" s="7"/>
      <c r="AU266" s="7">
        <v>136</v>
      </c>
      <c r="AV266" s="7">
        <v>4</v>
      </c>
      <c r="AW266" s="7">
        <v>84</v>
      </c>
      <c r="AX266" s="7">
        <v>441</v>
      </c>
      <c r="AY266" s="11">
        <v>3.0347222222222223E-2</v>
      </c>
      <c r="AZ266" s="6" t="s">
        <v>304</v>
      </c>
      <c r="BA266" s="6" t="s">
        <v>1744</v>
      </c>
      <c r="BB266" s="7" t="s">
        <v>98</v>
      </c>
      <c r="BC266" s="7" t="s">
        <v>552</v>
      </c>
      <c r="BD266" s="7"/>
      <c r="BE266" t="b">
        <f t="shared" si="86"/>
        <v>1</v>
      </c>
      <c r="BF266" t="b">
        <f t="shared" si="87"/>
        <v>1</v>
      </c>
      <c r="BG266" t="b">
        <f t="shared" si="88"/>
        <v>1</v>
      </c>
      <c r="BH266" t="b">
        <f t="shared" si="89"/>
        <v>1</v>
      </c>
    </row>
    <row r="267" spans="1:60" x14ac:dyDescent="0.3">
      <c r="A267">
        <v>263</v>
      </c>
      <c r="C267" s="6" t="s">
        <v>983</v>
      </c>
      <c r="D267" s="6" t="s">
        <v>1733</v>
      </c>
      <c r="E267" s="7" t="s">
        <v>10</v>
      </c>
      <c r="F267" s="7" t="s">
        <v>555</v>
      </c>
      <c r="G267" s="12">
        <f t="shared" si="76"/>
        <v>266</v>
      </c>
      <c r="H267" s="12">
        <f t="shared" si="77"/>
        <v>0</v>
      </c>
      <c r="I267" s="12">
        <f t="shared" si="78"/>
        <v>298</v>
      </c>
      <c r="J267" s="12">
        <f t="shared" si="79"/>
        <v>0</v>
      </c>
      <c r="K267" s="7">
        <f t="shared" si="80"/>
        <v>53</v>
      </c>
      <c r="L267" s="7">
        <f t="shared" si="81"/>
        <v>0</v>
      </c>
      <c r="M267" s="12">
        <f t="shared" si="82"/>
        <v>242</v>
      </c>
      <c r="N267" s="12">
        <f t="shared" si="83"/>
        <v>0</v>
      </c>
      <c r="O267" s="7">
        <f t="shared" si="84"/>
        <v>859</v>
      </c>
      <c r="P267" s="7">
        <f t="shared" si="85"/>
        <v>0</v>
      </c>
      <c r="Q267" s="12">
        <f>Q$440</f>
        <v>266</v>
      </c>
      <c r="R267" s="12"/>
      <c r="S267" s="12"/>
      <c r="T267" s="12"/>
      <c r="U267" s="59"/>
      <c r="V267" s="13" t="str">
        <f>$C267</f>
        <v>Rory</v>
      </c>
      <c r="W267" s="13" t="str">
        <f>$D267</f>
        <v>Marsh</v>
      </c>
      <c r="X267" s="12" t="str">
        <f>$E267</f>
        <v>S</v>
      </c>
      <c r="Y267" s="12" t="str">
        <f>$F267</f>
        <v>SAS</v>
      </c>
      <c r="Z267" s="7"/>
      <c r="AA267" s="12">
        <f>AA$440</f>
        <v>298</v>
      </c>
      <c r="AB267" s="12"/>
      <c r="AC267" s="12"/>
      <c r="AD267" s="12"/>
      <c r="AE267" s="59"/>
      <c r="AF267" s="13" t="str">
        <f>$C267</f>
        <v>Rory</v>
      </c>
      <c r="AG267" s="13" t="str">
        <f>$D267</f>
        <v>Marsh</v>
      </c>
      <c r="AH267" s="12" t="str">
        <f>$E267</f>
        <v>S</v>
      </c>
      <c r="AI267" s="12" t="str">
        <f>$F267</f>
        <v>SAS</v>
      </c>
      <c r="AJ267" s="7"/>
      <c r="AK267" s="7">
        <v>53</v>
      </c>
      <c r="AL267" s="7"/>
      <c r="AM267" s="7"/>
      <c r="AN267" s="7">
        <v>80</v>
      </c>
      <c r="AO267" s="11">
        <v>2.7835648148148151E-2</v>
      </c>
      <c r="AP267" s="6" t="s">
        <v>983</v>
      </c>
      <c r="AQ267" s="6" t="s">
        <v>1733</v>
      </c>
      <c r="AR267" s="7" t="s">
        <v>10</v>
      </c>
      <c r="AS267" s="7" t="s">
        <v>555</v>
      </c>
      <c r="AT267" s="7"/>
      <c r="AU267" s="12">
        <f>AU$440</f>
        <v>242</v>
      </c>
      <c r="AV267" s="12"/>
      <c r="AW267" s="12"/>
      <c r="AX267" s="12"/>
      <c r="AY267" s="59"/>
      <c r="AZ267" s="13" t="str">
        <f>$V267</f>
        <v>Rory</v>
      </c>
      <c r="BA267" s="13" t="str">
        <f>$W267</f>
        <v>Marsh</v>
      </c>
      <c r="BB267" s="12" t="str">
        <f>$X267</f>
        <v>S</v>
      </c>
      <c r="BC267" s="12" t="str">
        <f>$Y267</f>
        <v>SAS</v>
      </c>
      <c r="BD267" s="7"/>
      <c r="BE267" t="b">
        <f t="shared" si="86"/>
        <v>1</v>
      </c>
      <c r="BF267" t="b">
        <f t="shared" si="87"/>
        <v>1</v>
      </c>
      <c r="BG267" t="b">
        <f t="shared" si="88"/>
        <v>1</v>
      </c>
      <c r="BH267" t="b">
        <f t="shared" si="89"/>
        <v>1</v>
      </c>
    </row>
    <row r="268" spans="1:60" x14ac:dyDescent="0.3">
      <c r="A268">
        <v>265</v>
      </c>
      <c r="B268">
        <v>101</v>
      </c>
      <c r="C268" s="6" t="str">
        <f>$AF268</f>
        <v>Geoffrey</v>
      </c>
      <c r="D268" s="6" t="str">
        <f>$AG268</f>
        <v>Donohoe</v>
      </c>
      <c r="E268" s="7" t="str">
        <f>$AH268</f>
        <v>V 40</v>
      </c>
      <c r="F268" s="7" t="str">
        <f>$AI268</f>
        <v>TPK</v>
      </c>
      <c r="G268" s="12">
        <f t="shared" si="76"/>
        <v>266</v>
      </c>
      <c r="H268" s="12">
        <f t="shared" si="77"/>
        <v>100</v>
      </c>
      <c r="I268" s="7">
        <f t="shared" si="78"/>
        <v>104</v>
      </c>
      <c r="J268" s="7">
        <f t="shared" si="79"/>
        <v>37</v>
      </c>
      <c r="K268" s="12">
        <f t="shared" si="80"/>
        <v>248</v>
      </c>
      <c r="L268" s="12">
        <f t="shared" si="81"/>
        <v>89</v>
      </c>
      <c r="M268" s="12">
        <f t="shared" si="82"/>
        <v>242</v>
      </c>
      <c r="N268" s="12">
        <f t="shared" si="83"/>
        <v>87</v>
      </c>
      <c r="O268" s="7">
        <f t="shared" si="84"/>
        <v>860</v>
      </c>
      <c r="P268" s="7">
        <f t="shared" si="85"/>
        <v>313</v>
      </c>
      <c r="Q268" s="12">
        <f>Q$440</f>
        <v>266</v>
      </c>
      <c r="R268" s="12">
        <f>R$441</f>
        <v>100</v>
      </c>
      <c r="S268" s="12"/>
      <c r="T268" s="12"/>
      <c r="U268" s="59"/>
      <c r="V268" s="13" t="str">
        <f>$AF268</f>
        <v>Geoffrey</v>
      </c>
      <c r="W268" s="13" t="str">
        <f>$AG268</f>
        <v>Donohoe</v>
      </c>
      <c r="X268" s="12" t="str">
        <f>$AH268</f>
        <v>V 40</v>
      </c>
      <c r="Y268" s="12" t="str">
        <f>$AI268</f>
        <v>TPK</v>
      </c>
      <c r="Z268" s="7"/>
      <c r="AA268" s="7">
        <v>104</v>
      </c>
      <c r="AB268" s="7">
        <v>37</v>
      </c>
      <c r="AC268" s="1">
        <v>51</v>
      </c>
      <c r="AD268" s="7">
        <v>411</v>
      </c>
      <c r="AE268" s="56">
        <v>2.7291666666666665E-2</v>
      </c>
      <c r="AF268" s="6" t="s">
        <v>1529</v>
      </c>
      <c r="AG268" s="6" t="s">
        <v>1530</v>
      </c>
      <c r="AH268" s="7" t="s">
        <v>17</v>
      </c>
      <c r="AI268" s="7" t="s">
        <v>552</v>
      </c>
      <c r="AJ268" s="7"/>
      <c r="AK268" s="12">
        <f>AK$440</f>
        <v>248</v>
      </c>
      <c r="AL268" s="12">
        <f>AL$441</f>
        <v>89</v>
      </c>
      <c r="AM268" s="12"/>
      <c r="AN268" s="12"/>
      <c r="AO268" s="59"/>
      <c r="AP268" s="13" t="str">
        <f>$V268</f>
        <v>Geoffrey</v>
      </c>
      <c r="AQ268" s="13" t="str">
        <f>$W268</f>
        <v>Donohoe</v>
      </c>
      <c r="AR268" s="12" t="str">
        <f>$X268</f>
        <v>V 40</v>
      </c>
      <c r="AS268" s="12" t="str">
        <f>$Y268</f>
        <v>TPK</v>
      </c>
      <c r="AT268" s="7"/>
      <c r="AU268" s="12">
        <f>AU$440</f>
        <v>242</v>
      </c>
      <c r="AV268" s="12">
        <f>AV$441</f>
        <v>87</v>
      </c>
      <c r="AW268" s="12"/>
      <c r="AX268" s="12"/>
      <c r="AY268" s="59"/>
      <c r="AZ268" s="13" t="str">
        <f>$V268</f>
        <v>Geoffrey</v>
      </c>
      <c r="BA268" s="13" t="str">
        <f>$W268</f>
        <v>Donohoe</v>
      </c>
      <c r="BB268" s="12" t="str">
        <f>$X268</f>
        <v>V 40</v>
      </c>
      <c r="BC268" s="12" t="str">
        <f>$Y268</f>
        <v>TPK</v>
      </c>
      <c r="BD268" s="7"/>
      <c r="BE268" t="b">
        <f t="shared" si="86"/>
        <v>1</v>
      </c>
      <c r="BF268" t="b">
        <f t="shared" si="87"/>
        <v>1</v>
      </c>
      <c r="BG268" t="b">
        <f t="shared" si="88"/>
        <v>1</v>
      </c>
      <c r="BH268" t="b">
        <f t="shared" si="89"/>
        <v>1</v>
      </c>
    </row>
    <row r="269" spans="1:60" x14ac:dyDescent="0.3">
      <c r="A269">
        <v>266</v>
      </c>
      <c r="B269">
        <v>66</v>
      </c>
      <c r="C269" s="6" t="s">
        <v>134</v>
      </c>
      <c r="D269" s="6" t="s">
        <v>1734</v>
      </c>
      <c r="E269" s="7" t="s">
        <v>57</v>
      </c>
      <c r="F269" s="7" t="s">
        <v>555</v>
      </c>
      <c r="G269" s="12">
        <f t="shared" si="76"/>
        <v>266</v>
      </c>
      <c r="H269" s="12">
        <f t="shared" si="77"/>
        <v>76</v>
      </c>
      <c r="I269" s="12">
        <f t="shared" si="78"/>
        <v>298</v>
      </c>
      <c r="J269" s="12">
        <f t="shared" si="79"/>
        <v>84</v>
      </c>
      <c r="K269" s="7">
        <f t="shared" si="80"/>
        <v>59</v>
      </c>
      <c r="L269" s="7">
        <f t="shared" si="81"/>
        <v>8</v>
      </c>
      <c r="M269" s="12">
        <f t="shared" si="82"/>
        <v>242</v>
      </c>
      <c r="N269" s="12">
        <f t="shared" si="83"/>
        <v>69</v>
      </c>
      <c r="O269" s="7">
        <f t="shared" si="84"/>
        <v>865</v>
      </c>
      <c r="P269" s="7">
        <f t="shared" si="85"/>
        <v>237</v>
      </c>
      <c r="Q269" s="12">
        <f>Q$440</f>
        <v>266</v>
      </c>
      <c r="R269" s="12">
        <f>R$442</f>
        <v>76</v>
      </c>
      <c r="S269" s="7"/>
      <c r="T269" s="7"/>
      <c r="U269" s="5"/>
      <c r="V269" s="13" t="str">
        <f>$C269</f>
        <v>Andrew</v>
      </c>
      <c r="W269" s="13" t="str">
        <f>$D269</f>
        <v>McKillop</v>
      </c>
      <c r="X269" s="12" t="str">
        <f>$E269</f>
        <v>V 50</v>
      </c>
      <c r="Y269" s="12" t="str">
        <f>$F269</f>
        <v>SAS</v>
      </c>
      <c r="Z269" s="7"/>
      <c r="AA269" s="12">
        <f>AA$440</f>
        <v>298</v>
      </c>
      <c r="AB269" s="12">
        <f>AB$442</f>
        <v>84</v>
      </c>
      <c r="AC269" s="7"/>
      <c r="AD269" s="7"/>
      <c r="AE269" s="5"/>
      <c r="AF269" s="13" t="str">
        <f>$C269</f>
        <v>Andrew</v>
      </c>
      <c r="AG269" s="13" t="str">
        <f>$D269</f>
        <v>McKillop</v>
      </c>
      <c r="AH269" s="12" t="str">
        <f>$E269</f>
        <v>V 50</v>
      </c>
      <c r="AI269" s="12" t="str">
        <f>$F269</f>
        <v>SAS</v>
      </c>
      <c r="AJ269" s="7"/>
      <c r="AK269" s="7">
        <v>59</v>
      </c>
      <c r="AL269" s="7">
        <v>8</v>
      </c>
      <c r="AM269" s="7">
        <v>30</v>
      </c>
      <c r="AN269" s="7">
        <v>122</v>
      </c>
      <c r="AO269" s="11">
        <v>2.8495370370370369E-2</v>
      </c>
      <c r="AP269" s="6" t="s">
        <v>134</v>
      </c>
      <c r="AQ269" s="6" t="s">
        <v>1734</v>
      </c>
      <c r="AR269" s="7" t="s">
        <v>57</v>
      </c>
      <c r="AS269" s="7" t="s">
        <v>555</v>
      </c>
      <c r="AT269" s="7"/>
      <c r="AU269" s="12">
        <f>AU$440</f>
        <v>242</v>
      </c>
      <c r="AV269" s="12">
        <f>AV$442</f>
        <v>69</v>
      </c>
      <c r="AW269" s="12"/>
      <c r="AX269" s="12"/>
      <c r="AY269" s="59"/>
      <c r="AZ269" s="13" t="str">
        <f>$V269</f>
        <v>Andrew</v>
      </c>
      <c r="BA269" s="13" t="str">
        <f>$W269</f>
        <v>McKillop</v>
      </c>
      <c r="BB269" s="12" t="str">
        <f>$X269</f>
        <v>V 50</v>
      </c>
      <c r="BC269" s="12" t="str">
        <f>$Y269</f>
        <v>SAS</v>
      </c>
      <c r="BD269" s="7"/>
      <c r="BE269" t="b">
        <f t="shared" si="86"/>
        <v>1</v>
      </c>
      <c r="BF269" t="b">
        <f t="shared" si="87"/>
        <v>1</v>
      </c>
      <c r="BG269" t="b">
        <f t="shared" si="88"/>
        <v>1</v>
      </c>
      <c r="BH269" t="b">
        <f t="shared" si="89"/>
        <v>1</v>
      </c>
    </row>
    <row r="270" spans="1:60" x14ac:dyDescent="0.3">
      <c r="A270">
        <v>267</v>
      </c>
      <c r="B270">
        <v>59</v>
      </c>
      <c r="C270" s="6" t="s">
        <v>113</v>
      </c>
      <c r="D270" s="6" t="s">
        <v>38</v>
      </c>
      <c r="E270" s="7" t="s">
        <v>57</v>
      </c>
      <c r="F270" s="7" t="s">
        <v>552</v>
      </c>
      <c r="G270" s="7">
        <f t="shared" si="76"/>
        <v>169</v>
      </c>
      <c r="H270" s="7">
        <f t="shared" si="77"/>
        <v>34</v>
      </c>
      <c r="I270" s="12">
        <f t="shared" si="78"/>
        <v>298</v>
      </c>
      <c r="J270" s="12">
        <f t="shared" si="79"/>
        <v>84</v>
      </c>
      <c r="K270" s="7">
        <f t="shared" si="80"/>
        <v>157</v>
      </c>
      <c r="L270" s="7">
        <f t="shared" si="81"/>
        <v>39</v>
      </c>
      <c r="M270" s="12">
        <f t="shared" si="82"/>
        <v>242</v>
      </c>
      <c r="N270" s="12">
        <f t="shared" si="83"/>
        <v>69</v>
      </c>
      <c r="O270" s="7">
        <f t="shared" si="84"/>
        <v>866</v>
      </c>
      <c r="P270" s="7">
        <f t="shared" si="85"/>
        <v>226</v>
      </c>
      <c r="Q270" s="7">
        <v>169</v>
      </c>
      <c r="R270" s="7">
        <v>34</v>
      </c>
      <c r="S270" s="7">
        <v>102</v>
      </c>
      <c r="T270" s="7">
        <v>370</v>
      </c>
      <c r="U270" s="54" t="s">
        <v>1216</v>
      </c>
      <c r="V270" s="6" t="s">
        <v>113</v>
      </c>
      <c r="W270" s="6" t="s">
        <v>38</v>
      </c>
      <c r="X270" s="7" t="s">
        <v>57</v>
      </c>
      <c r="Y270" s="7" t="s">
        <v>552</v>
      </c>
      <c r="Z270" s="7"/>
      <c r="AA270" s="12">
        <f>AA$440</f>
        <v>298</v>
      </c>
      <c r="AB270" s="12">
        <f>AB$442</f>
        <v>84</v>
      </c>
      <c r="AC270" s="12"/>
      <c r="AD270" s="12"/>
      <c r="AE270" s="59"/>
      <c r="AF270" s="13" t="str">
        <f>$V270</f>
        <v>Martin</v>
      </c>
      <c r="AG270" s="13" t="str">
        <f>$W270</f>
        <v>Morgan</v>
      </c>
      <c r="AH270" s="12" t="str">
        <f>$X270</f>
        <v>V 50</v>
      </c>
      <c r="AI270" s="12" t="str">
        <f>$Y270</f>
        <v>TPK</v>
      </c>
      <c r="AJ270" s="7"/>
      <c r="AK270" s="7">
        <v>157</v>
      </c>
      <c r="AL270" s="7">
        <v>39</v>
      </c>
      <c r="AM270" s="7">
        <v>103</v>
      </c>
      <c r="AN270" s="7">
        <v>370</v>
      </c>
      <c r="AO270" s="11">
        <v>3.394675925925926E-2</v>
      </c>
      <c r="AP270" s="6" t="s">
        <v>113</v>
      </c>
      <c r="AQ270" s="6" t="s">
        <v>38</v>
      </c>
      <c r="AR270" s="7" t="s">
        <v>57</v>
      </c>
      <c r="AS270" s="7" t="s">
        <v>552</v>
      </c>
      <c r="AT270" s="7"/>
      <c r="AU270" s="12">
        <f>AU$440</f>
        <v>242</v>
      </c>
      <c r="AV270" s="12">
        <f>AV$442</f>
        <v>69</v>
      </c>
      <c r="AW270" s="12"/>
      <c r="AX270" s="12"/>
      <c r="AY270" s="59"/>
      <c r="AZ270" s="13" t="str">
        <f>$V270</f>
        <v>Martin</v>
      </c>
      <c r="BA270" s="13" t="str">
        <f>$W270</f>
        <v>Morgan</v>
      </c>
      <c r="BB270" s="12" t="str">
        <f>$X270</f>
        <v>V 50</v>
      </c>
      <c r="BC270" s="12" t="str">
        <f>$Y270</f>
        <v>TPK</v>
      </c>
      <c r="BD270" s="7"/>
      <c r="BE270" t="b">
        <f t="shared" si="86"/>
        <v>1</v>
      </c>
      <c r="BF270" t="b">
        <f t="shared" si="87"/>
        <v>1</v>
      </c>
      <c r="BG270" t="b">
        <f t="shared" si="88"/>
        <v>1</v>
      </c>
      <c r="BH270" t="b">
        <f t="shared" si="89"/>
        <v>1</v>
      </c>
    </row>
    <row r="271" spans="1:60" x14ac:dyDescent="0.3">
      <c r="A271">
        <v>267</v>
      </c>
      <c r="B271">
        <v>58</v>
      </c>
      <c r="C271" s="6" t="s">
        <v>84</v>
      </c>
      <c r="D271" s="6" t="s">
        <v>653</v>
      </c>
      <c r="E271" s="7" t="s">
        <v>57</v>
      </c>
      <c r="F271" s="7" t="s">
        <v>555</v>
      </c>
      <c r="G271" s="7">
        <f t="shared" si="76"/>
        <v>181</v>
      </c>
      <c r="H271" s="7">
        <f t="shared" si="77"/>
        <v>37</v>
      </c>
      <c r="I271" s="12">
        <f t="shared" si="78"/>
        <v>298</v>
      </c>
      <c r="J271" s="12">
        <f t="shared" si="79"/>
        <v>84</v>
      </c>
      <c r="K271" s="7">
        <f t="shared" si="80"/>
        <v>145</v>
      </c>
      <c r="L271" s="7">
        <f t="shared" si="81"/>
        <v>34</v>
      </c>
      <c r="M271" s="12">
        <f t="shared" si="82"/>
        <v>242</v>
      </c>
      <c r="N271" s="12">
        <f t="shared" si="83"/>
        <v>69</v>
      </c>
      <c r="O271" s="7">
        <f t="shared" si="84"/>
        <v>866</v>
      </c>
      <c r="P271" s="7">
        <f t="shared" si="85"/>
        <v>224</v>
      </c>
      <c r="Q271" s="7">
        <v>181</v>
      </c>
      <c r="R271" s="7">
        <v>37</v>
      </c>
      <c r="S271" s="7">
        <v>112</v>
      </c>
      <c r="T271" s="7">
        <v>87</v>
      </c>
      <c r="U271" s="5"/>
      <c r="V271" s="6" t="s">
        <v>84</v>
      </c>
      <c r="W271" s="6" t="s">
        <v>653</v>
      </c>
      <c r="X271" s="7" t="s">
        <v>57</v>
      </c>
      <c r="Y271" s="7" t="s">
        <v>555</v>
      </c>
      <c r="Z271" s="7"/>
      <c r="AA271" s="12">
        <f>AA$440</f>
        <v>298</v>
      </c>
      <c r="AB271" s="12">
        <f>AB$442</f>
        <v>84</v>
      </c>
      <c r="AC271" s="12"/>
      <c r="AD271" s="12"/>
      <c r="AE271" s="59"/>
      <c r="AF271" s="13" t="str">
        <f>$V271</f>
        <v>Mark</v>
      </c>
      <c r="AG271" s="13" t="str">
        <f>$W271</f>
        <v>Park-Crowne</v>
      </c>
      <c r="AH271" s="12" t="str">
        <f>$X271</f>
        <v>V 50</v>
      </c>
      <c r="AI271" s="12" t="str">
        <f>$Y271</f>
        <v>SAS</v>
      </c>
      <c r="AJ271" s="7"/>
      <c r="AK271" s="7">
        <v>145</v>
      </c>
      <c r="AL271" s="7">
        <v>34</v>
      </c>
      <c r="AM271" s="7">
        <v>92</v>
      </c>
      <c r="AN271" s="7">
        <v>87</v>
      </c>
      <c r="AO271" s="11">
        <v>3.3252314814814811E-2</v>
      </c>
      <c r="AP271" s="6" t="s">
        <v>84</v>
      </c>
      <c r="AQ271" s="6" t="s">
        <v>653</v>
      </c>
      <c r="AR271" s="7" t="s">
        <v>57</v>
      </c>
      <c r="AS271" s="7" t="s">
        <v>555</v>
      </c>
      <c r="AT271" s="7"/>
      <c r="AU271" s="12">
        <f>AU$440</f>
        <v>242</v>
      </c>
      <c r="AV271" s="12">
        <f>AV$442</f>
        <v>69</v>
      </c>
      <c r="AW271" s="12"/>
      <c r="AX271" s="12"/>
      <c r="AY271" s="59"/>
      <c r="AZ271" s="13" t="str">
        <f>$V271</f>
        <v>Mark</v>
      </c>
      <c r="BA271" s="13" t="str">
        <f>$W271</f>
        <v>Park-Crowne</v>
      </c>
      <c r="BB271" s="12" t="str">
        <f>$X271</f>
        <v>V 50</v>
      </c>
      <c r="BC271" s="12" t="str">
        <f>$Y271</f>
        <v>SAS</v>
      </c>
      <c r="BD271" s="7"/>
      <c r="BE271" t="b">
        <f t="shared" si="86"/>
        <v>1</v>
      </c>
      <c r="BF271" t="b">
        <f t="shared" si="87"/>
        <v>1</v>
      </c>
      <c r="BG271" t="b">
        <f t="shared" si="88"/>
        <v>1</v>
      </c>
      <c r="BH271" t="b">
        <f t="shared" si="89"/>
        <v>1</v>
      </c>
    </row>
    <row r="272" spans="1:60" x14ac:dyDescent="0.3">
      <c r="A272">
        <v>269</v>
      </c>
      <c r="B272">
        <v>71</v>
      </c>
      <c r="C272" s="6" t="s">
        <v>76</v>
      </c>
      <c r="D272" s="6" t="s">
        <v>1835</v>
      </c>
      <c r="E272" s="7" t="s">
        <v>57</v>
      </c>
      <c r="F272" s="7" t="s">
        <v>34</v>
      </c>
      <c r="G272" s="12">
        <f t="shared" si="76"/>
        <v>266</v>
      </c>
      <c r="H272" s="12">
        <f t="shared" si="77"/>
        <v>76</v>
      </c>
      <c r="I272" s="12">
        <f t="shared" si="78"/>
        <v>298</v>
      </c>
      <c r="J272" s="12">
        <f t="shared" si="79"/>
        <v>84</v>
      </c>
      <c r="K272" s="12">
        <f t="shared" si="80"/>
        <v>248</v>
      </c>
      <c r="L272" s="12">
        <f t="shared" si="81"/>
        <v>77</v>
      </c>
      <c r="M272" s="7">
        <f t="shared" si="82"/>
        <v>55</v>
      </c>
      <c r="N272" s="7">
        <f t="shared" si="83"/>
        <v>8</v>
      </c>
      <c r="O272" s="7">
        <f t="shared" si="84"/>
        <v>867</v>
      </c>
      <c r="P272" s="7">
        <f t="shared" si="85"/>
        <v>245</v>
      </c>
      <c r="Q272" s="12">
        <f>Q$440</f>
        <v>266</v>
      </c>
      <c r="R272" s="12">
        <f>R$442</f>
        <v>76</v>
      </c>
      <c r="S272" s="12"/>
      <c r="T272" s="12"/>
      <c r="U272" s="59"/>
      <c r="V272" s="13" t="str">
        <f>$C272</f>
        <v>Chris</v>
      </c>
      <c r="W272" s="13" t="str">
        <f>$D272</f>
        <v>Eland</v>
      </c>
      <c r="X272" s="12" t="str">
        <f>$E272</f>
        <v>V 50</v>
      </c>
      <c r="Y272" s="12" t="str">
        <f>$F272</f>
        <v>GCR</v>
      </c>
      <c r="Z272" s="7"/>
      <c r="AA272" s="12">
        <f>AA$440</f>
        <v>298</v>
      </c>
      <c r="AB272" s="12">
        <f>AB$442</f>
        <v>84</v>
      </c>
      <c r="AC272" s="12"/>
      <c r="AD272" s="12"/>
      <c r="AE272" s="59"/>
      <c r="AF272" s="13" t="str">
        <f>$C272</f>
        <v>Chris</v>
      </c>
      <c r="AG272" s="13" t="str">
        <f>$D272</f>
        <v>Eland</v>
      </c>
      <c r="AH272" s="12" t="str">
        <f>$E272</f>
        <v>V 50</v>
      </c>
      <c r="AI272" s="12" t="str">
        <f>$F272</f>
        <v>GCR</v>
      </c>
      <c r="AJ272" s="7"/>
      <c r="AK272" s="12">
        <f>AK$440</f>
        <v>248</v>
      </c>
      <c r="AL272" s="12">
        <f>AL$442</f>
        <v>77</v>
      </c>
      <c r="AM272" s="12"/>
      <c r="AN272" s="12"/>
      <c r="AO272" s="59"/>
      <c r="AP272" s="13" t="str">
        <f>$C272</f>
        <v>Chris</v>
      </c>
      <c r="AQ272" s="13" t="str">
        <f>$D272</f>
        <v>Eland</v>
      </c>
      <c r="AR272" s="12" t="str">
        <f>$E272</f>
        <v>V 50</v>
      </c>
      <c r="AS272" s="12" t="str">
        <f>$F272</f>
        <v>GCR</v>
      </c>
      <c r="AT272" s="7"/>
      <c r="AU272" s="7">
        <v>55</v>
      </c>
      <c r="AV272" s="7">
        <v>8</v>
      </c>
      <c r="AW272" s="7">
        <v>27</v>
      </c>
      <c r="AX272" s="7">
        <v>904</v>
      </c>
      <c r="AY272" s="11">
        <v>2.6226851851851852E-2</v>
      </c>
      <c r="AZ272" s="6" t="s">
        <v>76</v>
      </c>
      <c r="BA272" s="6" t="s">
        <v>1835</v>
      </c>
      <c r="BB272" s="7" t="s">
        <v>57</v>
      </c>
      <c r="BC272" s="7" t="s">
        <v>34</v>
      </c>
      <c r="BD272" s="7"/>
      <c r="BE272" t="b">
        <f t="shared" si="86"/>
        <v>1</v>
      </c>
      <c r="BF272" t="b">
        <f t="shared" si="87"/>
        <v>1</v>
      </c>
      <c r="BG272" t="b">
        <f t="shared" si="88"/>
        <v>1</v>
      </c>
      <c r="BH272" t="b">
        <f t="shared" si="89"/>
        <v>1</v>
      </c>
    </row>
    <row r="273" spans="1:60" x14ac:dyDescent="0.3">
      <c r="A273">
        <v>270</v>
      </c>
      <c r="B273">
        <v>11</v>
      </c>
      <c r="C273" s="6" t="s">
        <v>29</v>
      </c>
      <c r="D273" s="6" t="s">
        <v>281</v>
      </c>
      <c r="E273" s="7" t="s">
        <v>98</v>
      </c>
      <c r="F273" s="7" t="s">
        <v>34</v>
      </c>
      <c r="G273" s="7">
        <f t="shared" si="76"/>
        <v>214</v>
      </c>
      <c r="H273" s="7">
        <f t="shared" si="77"/>
        <v>11</v>
      </c>
      <c r="I273" s="7">
        <f t="shared" si="78"/>
        <v>223</v>
      </c>
      <c r="J273" s="1">
        <f t="shared" si="79"/>
        <v>11</v>
      </c>
      <c r="K273" s="7">
        <f t="shared" si="80"/>
        <v>189</v>
      </c>
      <c r="L273" s="7">
        <f t="shared" si="81"/>
        <v>14</v>
      </c>
      <c r="M273" s="12">
        <f t="shared" si="82"/>
        <v>242</v>
      </c>
      <c r="N273" s="12">
        <f t="shared" si="83"/>
        <v>39</v>
      </c>
      <c r="O273" s="7">
        <f t="shared" si="84"/>
        <v>868</v>
      </c>
      <c r="P273" s="7">
        <f t="shared" si="85"/>
        <v>75</v>
      </c>
      <c r="Q273" s="7">
        <v>214</v>
      </c>
      <c r="R273" s="7">
        <v>11</v>
      </c>
      <c r="S273" s="7">
        <v>139</v>
      </c>
      <c r="T273" s="7">
        <v>849</v>
      </c>
      <c r="U273" s="5"/>
      <c r="V273" s="6" t="s">
        <v>29</v>
      </c>
      <c r="W273" s="6" t="s">
        <v>281</v>
      </c>
      <c r="X273" s="7" t="s">
        <v>98</v>
      </c>
      <c r="Y273" s="7" t="s">
        <v>34</v>
      </c>
      <c r="Z273" s="7"/>
      <c r="AA273" s="7">
        <v>223</v>
      </c>
      <c r="AB273" s="1">
        <v>11</v>
      </c>
      <c r="AC273" s="1">
        <v>144</v>
      </c>
      <c r="AD273" s="7">
        <v>849</v>
      </c>
      <c r="AE273" s="56">
        <v>3.3310185185185186E-2</v>
      </c>
      <c r="AF273" s="6" t="s">
        <v>29</v>
      </c>
      <c r="AG273" s="6" t="s">
        <v>281</v>
      </c>
      <c r="AH273" s="7" t="s">
        <v>98</v>
      </c>
      <c r="AI273" s="7" t="s">
        <v>34</v>
      </c>
      <c r="AJ273" s="7"/>
      <c r="AK273" s="7">
        <v>189</v>
      </c>
      <c r="AL273" s="7">
        <v>14</v>
      </c>
      <c r="AM273" s="7">
        <v>132</v>
      </c>
      <c r="AN273" s="7">
        <v>849</v>
      </c>
      <c r="AO273" s="11">
        <v>3.6805555555555557E-2</v>
      </c>
      <c r="AP273" s="6" t="s">
        <v>29</v>
      </c>
      <c r="AQ273" s="6" t="s">
        <v>281</v>
      </c>
      <c r="AR273" s="7" t="s">
        <v>98</v>
      </c>
      <c r="AS273" s="7" t="s">
        <v>34</v>
      </c>
      <c r="AT273" s="7"/>
      <c r="AU273" s="12">
        <f>AU$440</f>
        <v>242</v>
      </c>
      <c r="AV273" s="12">
        <f>AV$443</f>
        <v>39</v>
      </c>
      <c r="AW273" s="12"/>
      <c r="AX273" s="12"/>
      <c r="AY273" s="59"/>
      <c r="AZ273" s="13" t="str">
        <f>$V273</f>
        <v>James</v>
      </c>
      <c r="BA273" s="13" t="str">
        <f>$W273</f>
        <v>Aitchison</v>
      </c>
      <c r="BB273" s="12" t="str">
        <f>$X273</f>
        <v>V 60</v>
      </c>
      <c r="BC273" s="12" t="str">
        <f>$Y273</f>
        <v>GCR</v>
      </c>
      <c r="BD273" s="7"/>
      <c r="BE273" t="b">
        <f t="shared" si="86"/>
        <v>1</v>
      </c>
      <c r="BF273" t="b">
        <f t="shared" si="87"/>
        <v>1</v>
      </c>
      <c r="BG273" t="b">
        <f t="shared" si="88"/>
        <v>1</v>
      </c>
      <c r="BH273" t="b">
        <f t="shared" si="89"/>
        <v>1</v>
      </c>
    </row>
    <row r="274" spans="1:60" x14ac:dyDescent="0.3">
      <c r="A274">
        <v>270</v>
      </c>
      <c r="B274">
        <v>91</v>
      </c>
      <c r="C274" s="6" t="s">
        <v>606</v>
      </c>
      <c r="D274" s="6" t="s">
        <v>733</v>
      </c>
      <c r="E274" s="7" t="s">
        <v>17</v>
      </c>
      <c r="F274" s="7" t="s">
        <v>557</v>
      </c>
      <c r="G274" s="7">
        <f t="shared" si="76"/>
        <v>80</v>
      </c>
      <c r="H274" s="7">
        <f t="shared" si="77"/>
        <v>26</v>
      </c>
      <c r="I274" s="12">
        <f t="shared" si="78"/>
        <v>298</v>
      </c>
      <c r="J274" s="12">
        <f t="shared" si="79"/>
        <v>101</v>
      </c>
      <c r="K274" s="12">
        <f t="shared" si="80"/>
        <v>248</v>
      </c>
      <c r="L274" s="12">
        <f t="shared" si="81"/>
        <v>89</v>
      </c>
      <c r="M274" s="12">
        <f t="shared" si="82"/>
        <v>242</v>
      </c>
      <c r="N274" s="12">
        <f t="shared" si="83"/>
        <v>87</v>
      </c>
      <c r="O274" s="7">
        <f t="shared" si="84"/>
        <v>868</v>
      </c>
      <c r="P274" s="7">
        <f t="shared" si="85"/>
        <v>303</v>
      </c>
      <c r="Q274" s="7">
        <v>80</v>
      </c>
      <c r="R274" s="7">
        <v>26</v>
      </c>
      <c r="S274" s="7">
        <v>35</v>
      </c>
      <c r="T274" s="7">
        <v>640</v>
      </c>
      <c r="U274" s="5"/>
      <c r="V274" s="6" t="s">
        <v>606</v>
      </c>
      <c r="W274" s="6" t="s">
        <v>733</v>
      </c>
      <c r="X274" s="7" t="s">
        <v>17</v>
      </c>
      <c r="Y274" s="7" t="s">
        <v>557</v>
      </c>
      <c r="Z274" s="7"/>
      <c r="AA274" s="12">
        <f>AA$440</f>
        <v>298</v>
      </c>
      <c r="AB274" s="12">
        <f>AB$441</f>
        <v>101</v>
      </c>
      <c r="AC274" s="12"/>
      <c r="AD274" s="12"/>
      <c r="AE274" s="59"/>
      <c r="AF274" s="13" t="str">
        <f>$V274</f>
        <v>Campbell</v>
      </c>
      <c r="AG274" s="13" t="str">
        <f>$W274</f>
        <v>Walsh</v>
      </c>
      <c r="AH274" s="12" t="str">
        <f>$X274</f>
        <v>V 40</v>
      </c>
      <c r="AI274" s="12" t="str">
        <f>$Y274</f>
        <v>ORH</v>
      </c>
      <c r="AJ274" s="7"/>
      <c r="AK274" s="12">
        <f>AK$440</f>
        <v>248</v>
      </c>
      <c r="AL274" s="12">
        <f>AL$441</f>
        <v>89</v>
      </c>
      <c r="AM274" s="12"/>
      <c r="AN274" s="12"/>
      <c r="AO274" s="59"/>
      <c r="AP274" s="13" t="str">
        <f>$V274</f>
        <v>Campbell</v>
      </c>
      <c r="AQ274" s="13" t="str">
        <f>$W274</f>
        <v>Walsh</v>
      </c>
      <c r="AR274" s="12" t="str">
        <f>$X274</f>
        <v>V 40</v>
      </c>
      <c r="AS274" s="12" t="str">
        <f>$Y274</f>
        <v>ORH</v>
      </c>
      <c r="AT274" s="7"/>
      <c r="AU274" s="12">
        <f>AU$440</f>
        <v>242</v>
      </c>
      <c r="AV274" s="12">
        <f>AV$441</f>
        <v>87</v>
      </c>
      <c r="AW274" s="12"/>
      <c r="AX274" s="12"/>
      <c r="AY274" s="59"/>
      <c r="AZ274" s="13" t="str">
        <f>$V274</f>
        <v>Campbell</v>
      </c>
      <c r="BA274" s="13" t="str">
        <f>$W274</f>
        <v>Walsh</v>
      </c>
      <c r="BB274" s="12" t="str">
        <f>$X274</f>
        <v>V 40</v>
      </c>
      <c r="BC274" s="12" t="str">
        <f>$Y274</f>
        <v>ORH</v>
      </c>
      <c r="BD274" s="7"/>
      <c r="BE274" t="b">
        <f t="shared" si="86"/>
        <v>1</v>
      </c>
      <c r="BF274" t="b">
        <f t="shared" si="87"/>
        <v>1</v>
      </c>
      <c r="BG274" t="b">
        <f t="shared" si="88"/>
        <v>1</v>
      </c>
      <c r="BH274" t="b">
        <f t="shared" si="89"/>
        <v>1</v>
      </c>
    </row>
    <row r="275" spans="1:60" x14ac:dyDescent="0.3">
      <c r="A275">
        <v>272</v>
      </c>
      <c r="B275">
        <v>104</v>
      </c>
      <c r="C275" s="6" t="str">
        <f>$AF275</f>
        <v>Andrew</v>
      </c>
      <c r="D275" s="6" t="str">
        <f>$AG275</f>
        <v>Page</v>
      </c>
      <c r="E275" s="7" t="str">
        <f>$AH275</f>
        <v>V 40</v>
      </c>
      <c r="F275" s="7" t="str">
        <f>$AI275</f>
        <v>SAS</v>
      </c>
      <c r="G275" s="12">
        <f t="shared" si="76"/>
        <v>266</v>
      </c>
      <c r="H275" s="12">
        <f t="shared" si="77"/>
        <v>100</v>
      </c>
      <c r="I275" s="7">
        <f t="shared" si="78"/>
        <v>114</v>
      </c>
      <c r="J275" s="7">
        <f t="shared" si="79"/>
        <v>42</v>
      </c>
      <c r="K275" s="12">
        <f t="shared" si="80"/>
        <v>248</v>
      </c>
      <c r="L275" s="12">
        <f t="shared" si="81"/>
        <v>89</v>
      </c>
      <c r="M275" s="12">
        <f t="shared" si="82"/>
        <v>242</v>
      </c>
      <c r="N275" s="12">
        <f t="shared" si="83"/>
        <v>87</v>
      </c>
      <c r="O275" s="7">
        <f t="shared" si="84"/>
        <v>870</v>
      </c>
      <c r="P275" s="7">
        <f t="shared" si="85"/>
        <v>318</v>
      </c>
      <c r="Q275" s="12">
        <f>Q$440</f>
        <v>266</v>
      </c>
      <c r="R275" s="12">
        <f>R$441</f>
        <v>100</v>
      </c>
      <c r="S275" s="12"/>
      <c r="T275" s="12"/>
      <c r="U275" s="59"/>
      <c r="V275" s="13" t="str">
        <f>$AF275</f>
        <v>Andrew</v>
      </c>
      <c r="W275" s="13" t="str">
        <f>$AG275</f>
        <v>Page</v>
      </c>
      <c r="X275" s="12" t="str">
        <f>$AH275</f>
        <v>V 40</v>
      </c>
      <c r="Y275" s="12" t="str">
        <f>$AI275</f>
        <v>SAS</v>
      </c>
      <c r="Z275" s="7"/>
      <c r="AA275" s="7">
        <v>114</v>
      </c>
      <c r="AB275" s="7">
        <v>42</v>
      </c>
      <c r="AC275" s="7">
        <v>61</v>
      </c>
      <c r="AD275" s="7">
        <v>135</v>
      </c>
      <c r="AE275" s="56">
        <v>2.78125E-2</v>
      </c>
      <c r="AF275" s="6" t="s">
        <v>134</v>
      </c>
      <c r="AG275" s="6" t="s">
        <v>840</v>
      </c>
      <c r="AH275" s="7" t="s">
        <v>17</v>
      </c>
      <c r="AI275" s="7" t="s">
        <v>555</v>
      </c>
      <c r="AJ275" s="7"/>
      <c r="AK275" s="12">
        <f>AK$440</f>
        <v>248</v>
      </c>
      <c r="AL275" s="12">
        <f>AL$441</f>
        <v>89</v>
      </c>
      <c r="AM275" s="12"/>
      <c r="AN275" s="12"/>
      <c r="AO275" s="59"/>
      <c r="AP275" s="13" t="str">
        <f>$V275</f>
        <v>Andrew</v>
      </c>
      <c r="AQ275" s="13" t="str">
        <f>$W275</f>
        <v>Page</v>
      </c>
      <c r="AR275" s="12" t="str">
        <f>$X275</f>
        <v>V 40</v>
      </c>
      <c r="AS275" s="12" t="str">
        <f>$Y275</f>
        <v>SAS</v>
      </c>
      <c r="AT275" s="7"/>
      <c r="AU275" s="12">
        <f>AU$440</f>
        <v>242</v>
      </c>
      <c r="AV275" s="12">
        <f>AV$441</f>
        <v>87</v>
      </c>
      <c r="AW275" s="12"/>
      <c r="AX275" s="12"/>
      <c r="AY275" s="59"/>
      <c r="AZ275" s="13" t="str">
        <f>$V275</f>
        <v>Andrew</v>
      </c>
      <c r="BA275" s="13" t="str">
        <f>$W275</f>
        <v>Page</v>
      </c>
      <c r="BB275" s="12" t="str">
        <f>$X275</f>
        <v>V 40</v>
      </c>
      <c r="BC275" s="12" t="str">
        <f>$Y275</f>
        <v>SAS</v>
      </c>
      <c r="BD275" s="7"/>
      <c r="BE275" t="b">
        <f t="shared" si="86"/>
        <v>1</v>
      </c>
      <c r="BF275" t="b">
        <f t="shared" si="87"/>
        <v>1</v>
      </c>
      <c r="BG275" t="b">
        <f t="shared" si="88"/>
        <v>1</v>
      </c>
      <c r="BH275" t="b">
        <f t="shared" si="89"/>
        <v>1</v>
      </c>
    </row>
    <row r="276" spans="1:60" x14ac:dyDescent="0.3">
      <c r="A276">
        <v>273</v>
      </c>
      <c r="B276">
        <v>55</v>
      </c>
      <c r="C276" s="6" t="s">
        <v>127</v>
      </c>
      <c r="D276" s="6" t="s">
        <v>294</v>
      </c>
      <c r="E276" s="7" t="s">
        <v>57</v>
      </c>
      <c r="F276" s="7" t="s">
        <v>34</v>
      </c>
      <c r="G276" s="7">
        <f t="shared" si="76"/>
        <v>238</v>
      </c>
      <c r="H276" s="7">
        <f t="shared" si="77"/>
        <v>58</v>
      </c>
      <c r="I276" s="7">
        <f t="shared" si="78"/>
        <v>239</v>
      </c>
      <c r="J276" s="1">
        <f t="shared" si="79"/>
        <v>58</v>
      </c>
      <c r="K276" s="7">
        <f t="shared" si="80"/>
        <v>195</v>
      </c>
      <c r="L276" s="7">
        <f t="shared" si="81"/>
        <v>50</v>
      </c>
      <c r="M276" s="7">
        <f t="shared" si="82"/>
        <v>203</v>
      </c>
      <c r="N276" s="7">
        <f t="shared" si="83"/>
        <v>54</v>
      </c>
      <c r="O276" s="7">
        <f t="shared" si="84"/>
        <v>875</v>
      </c>
      <c r="P276" s="7">
        <f t="shared" si="85"/>
        <v>220</v>
      </c>
      <c r="Q276" s="7">
        <v>238</v>
      </c>
      <c r="R276" s="7">
        <v>58</v>
      </c>
      <c r="S276" s="7">
        <v>162</v>
      </c>
      <c r="T276" s="7">
        <v>886</v>
      </c>
      <c r="U276" s="5"/>
      <c r="V276" s="6" t="s">
        <v>127</v>
      </c>
      <c r="W276" s="6" t="s">
        <v>294</v>
      </c>
      <c r="X276" s="7" t="s">
        <v>57</v>
      </c>
      <c r="Y276" s="7" t="s">
        <v>34</v>
      </c>
      <c r="Z276" s="7"/>
      <c r="AA276" s="7">
        <v>239</v>
      </c>
      <c r="AB276" s="1">
        <v>58</v>
      </c>
      <c r="AC276" s="1">
        <v>158</v>
      </c>
      <c r="AD276" s="7">
        <v>886</v>
      </c>
      <c r="AE276" s="56">
        <v>3.4606481481481481E-2</v>
      </c>
      <c r="AF276" s="6" t="s">
        <v>127</v>
      </c>
      <c r="AG276" s="6" t="s">
        <v>294</v>
      </c>
      <c r="AH276" s="7" t="s">
        <v>57</v>
      </c>
      <c r="AI276" s="7" t="s">
        <v>34</v>
      </c>
      <c r="AJ276" s="7"/>
      <c r="AK276" s="7">
        <v>195</v>
      </c>
      <c r="AL276" s="7">
        <v>50</v>
      </c>
      <c r="AM276" s="7">
        <v>137</v>
      </c>
      <c r="AN276" s="7">
        <v>886</v>
      </c>
      <c r="AO276" s="11">
        <v>3.7256944444444447E-2</v>
      </c>
      <c r="AP276" s="6" t="s">
        <v>127</v>
      </c>
      <c r="AQ276" s="6" t="s">
        <v>294</v>
      </c>
      <c r="AR276" s="7" t="s">
        <v>57</v>
      </c>
      <c r="AS276" s="7" t="s">
        <v>34</v>
      </c>
      <c r="AT276" s="7"/>
      <c r="AU276" s="7">
        <v>203</v>
      </c>
      <c r="AV276" s="7">
        <v>54</v>
      </c>
      <c r="AW276" s="7">
        <v>144</v>
      </c>
      <c r="AX276" s="7">
        <v>886</v>
      </c>
      <c r="AY276" s="11">
        <v>3.6111111111111108E-2</v>
      </c>
      <c r="AZ276" s="6" t="s">
        <v>127</v>
      </c>
      <c r="BA276" s="6" t="s">
        <v>294</v>
      </c>
      <c r="BB276" s="7" t="s">
        <v>57</v>
      </c>
      <c r="BC276" s="7" t="s">
        <v>34</v>
      </c>
      <c r="BD276" s="7"/>
      <c r="BE276" t="b">
        <f t="shared" si="86"/>
        <v>1</v>
      </c>
      <c r="BF276" t="b">
        <f t="shared" si="87"/>
        <v>1</v>
      </c>
      <c r="BG276" t="b">
        <f t="shared" si="88"/>
        <v>1</v>
      </c>
      <c r="BH276" t="b">
        <f t="shared" si="89"/>
        <v>1</v>
      </c>
    </row>
    <row r="277" spans="1:60" x14ac:dyDescent="0.3">
      <c r="A277">
        <v>273</v>
      </c>
      <c r="B277">
        <v>97</v>
      </c>
      <c r="C277" s="6" t="s">
        <v>88</v>
      </c>
      <c r="D277" s="6" t="s">
        <v>596</v>
      </c>
      <c r="E277" s="7" t="s">
        <v>17</v>
      </c>
      <c r="F277" s="7" t="s">
        <v>557</v>
      </c>
      <c r="G277" s="7">
        <f t="shared" si="76"/>
        <v>87</v>
      </c>
      <c r="H277" s="7">
        <f t="shared" si="77"/>
        <v>30</v>
      </c>
      <c r="I277" s="12">
        <f t="shared" si="78"/>
        <v>298</v>
      </c>
      <c r="J277" s="12">
        <f t="shared" si="79"/>
        <v>101</v>
      </c>
      <c r="K277" s="12">
        <f t="shared" si="80"/>
        <v>248</v>
      </c>
      <c r="L277" s="12">
        <f t="shared" si="81"/>
        <v>89</v>
      </c>
      <c r="M277" s="12">
        <f t="shared" si="82"/>
        <v>242</v>
      </c>
      <c r="N277" s="12">
        <f t="shared" si="83"/>
        <v>87</v>
      </c>
      <c r="O277" s="7">
        <f t="shared" si="84"/>
        <v>875</v>
      </c>
      <c r="P277" s="7">
        <f t="shared" si="85"/>
        <v>307</v>
      </c>
      <c r="Q277" s="7">
        <v>87</v>
      </c>
      <c r="R277" s="7">
        <v>30</v>
      </c>
      <c r="S277" s="7">
        <v>40</v>
      </c>
      <c r="T277" s="7">
        <v>645</v>
      </c>
      <c r="U277" s="5"/>
      <c r="V277" s="6" t="s">
        <v>88</v>
      </c>
      <c r="W277" s="6" t="s">
        <v>596</v>
      </c>
      <c r="X277" s="7" t="s">
        <v>17</v>
      </c>
      <c r="Y277" s="7" t="s">
        <v>557</v>
      </c>
      <c r="Z277" s="7"/>
      <c r="AA277" s="12">
        <f>AA$440</f>
        <v>298</v>
      </c>
      <c r="AB277" s="12">
        <f>AB$441</f>
        <v>101</v>
      </c>
      <c r="AC277" s="12"/>
      <c r="AD277" s="12"/>
      <c r="AE277" s="59"/>
      <c r="AF277" s="13" t="str">
        <f>$V277</f>
        <v>David</v>
      </c>
      <c r="AG277" s="13" t="str">
        <f>$W277</f>
        <v>Wilson</v>
      </c>
      <c r="AH277" s="12" t="str">
        <f>$X277</f>
        <v>V 40</v>
      </c>
      <c r="AI277" s="12" t="str">
        <f>$Y277</f>
        <v>ORH</v>
      </c>
      <c r="AJ277" s="7"/>
      <c r="AK277" s="12">
        <f>AK$440</f>
        <v>248</v>
      </c>
      <c r="AL277" s="12">
        <f>AL$441</f>
        <v>89</v>
      </c>
      <c r="AM277" s="12"/>
      <c r="AN277" s="12"/>
      <c r="AO277" s="59"/>
      <c r="AP277" s="13" t="str">
        <f>$V277</f>
        <v>David</v>
      </c>
      <c r="AQ277" s="13" t="str">
        <f>$W277</f>
        <v>Wilson</v>
      </c>
      <c r="AR277" s="12" t="str">
        <f>$X277</f>
        <v>V 40</v>
      </c>
      <c r="AS277" s="12" t="str">
        <f>$Y277</f>
        <v>ORH</v>
      </c>
      <c r="AT277" s="7"/>
      <c r="AU277" s="12">
        <f>AU$440</f>
        <v>242</v>
      </c>
      <c r="AV277" s="12">
        <f>AV$441</f>
        <v>87</v>
      </c>
      <c r="AW277" s="12"/>
      <c r="AX277" s="12"/>
      <c r="AY277" s="59"/>
      <c r="AZ277" s="13" t="str">
        <f>$V277</f>
        <v>David</v>
      </c>
      <c r="BA277" s="13" t="str">
        <f>$W277</f>
        <v>Wilson</v>
      </c>
      <c r="BB277" s="12" t="str">
        <f>$X277</f>
        <v>V 40</v>
      </c>
      <c r="BC277" s="12" t="str">
        <f>$Y277</f>
        <v>ORH</v>
      </c>
      <c r="BD277" s="7"/>
      <c r="BE277" t="b">
        <f t="shared" si="86"/>
        <v>1</v>
      </c>
      <c r="BF277" t="b">
        <f t="shared" si="87"/>
        <v>1</v>
      </c>
      <c r="BG277" t="b">
        <f t="shared" si="88"/>
        <v>1</v>
      </c>
      <c r="BH277" t="b">
        <f t="shared" si="89"/>
        <v>1</v>
      </c>
    </row>
    <row r="278" spans="1:60" x14ac:dyDescent="0.3">
      <c r="A278">
        <v>275</v>
      </c>
      <c r="B278">
        <v>114</v>
      </c>
      <c r="C278" s="6" t="str">
        <f>$AF278</f>
        <v>James</v>
      </c>
      <c r="D278" s="6" t="str">
        <f>$AG278</f>
        <v>Poulton</v>
      </c>
      <c r="E278" s="7" t="str">
        <f>$AH278</f>
        <v>V 40</v>
      </c>
      <c r="F278" s="7" t="str">
        <f>$AI278</f>
        <v>NHRR</v>
      </c>
      <c r="G278" s="12">
        <f t="shared" si="76"/>
        <v>266</v>
      </c>
      <c r="H278" s="12">
        <f t="shared" si="77"/>
        <v>100</v>
      </c>
      <c r="I278" s="7">
        <f t="shared" si="78"/>
        <v>225</v>
      </c>
      <c r="J278" s="7">
        <f t="shared" si="79"/>
        <v>82</v>
      </c>
      <c r="K278" s="7">
        <f t="shared" si="80"/>
        <v>180</v>
      </c>
      <c r="L278" s="7">
        <f t="shared" si="81"/>
        <v>68</v>
      </c>
      <c r="M278" s="7">
        <f t="shared" si="82"/>
        <v>205</v>
      </c>
      <c r="N278" s="7">
        <f t="shared" si="83"/>
        <v>76</v>
      </c>
      <c r="O278" s="7">
        <f t="shared" si="84"/>
        <v>876</v>
      </c>
      <c r="P278" s="7">
        <f t="shared" si="85"/>
        <v>326</v>
      </c>
      <c r="Q278" s="12">
        <f t="shared" ref="Q278:Q284" si="90">Q$440</f>
        <v>266</v>
      </c>
      <c r="R278" s="12">
        <f>R$441</f>
        <v>100</v>
      </c>
      <c r="S278" s="12"/>
      <c r="T278" s="12"/>
      <c r="U278" s="59"/>
      <c r="V278" s="13" t="str">
        <f>$AF278</f>
        <v>James</v>
      </c>
      <c r="W278" s="13" t="str">
        <f>$AG278</f>
        <v>Poulton</v>
      </c>
      <c r="X278" s="12" t="str">
        <f>$AH278</f>
        <v>V 40</v>
      </c>
      <c r="Y278" s="12" t="str">
        <f>$AI278</f>
        <v>NHRR</v>
      </c>
      <c r="Z278" s="7"/>
      <c r="AA278" s="7">
        <v>225</v>
      </c>
      <c r="AB278" s="7">
        <v>82</v>
      </c>
      <c r="AC278" s="1">
        <v>146</v>
      </c>
      <c r="AD278" s="7">
        <v>584</v>
      </c>
      <c r="AE278" s="56">
        <v>3.3541666666666664E-2</v>
      </c>
      <c r="AF278" s="6" t="s">
        <v>29</v>
      </c>
      <c r="AG278" s="6" t="s">
        <v>1541</v>
      </c>
      <c r="AH278" s="7" t="s">
        <v>17</v>
      </c>
      <c r="AI278" s="7" t="s">
        <v>550</v>
      </c>
      <c r="AJ278" s="7"/>
      <c r="AK278" s="7">
        <v>180</v>
      </c>
      <c r="AL278" s="7">
        <v>68</v>
      </c>
      <c r="AM278" s="7">
        <v>123</v>
      </c>
      <c r="AN278" s="7">
        <v>584</v>
      </c>
      <c r="AO278" s="11">
        <v>3.6041666666666666E-2</v>
      </c>
      <c r="AP278" s="6" t="s">
        <v>29</v>
      </c>
      <c r="AQ278" s="6" t="s">
        <v>1541</v>
      </c>
      <c r="AR278" s="7" t="s">
        <v>17</v>
      </c>
      <c r="AS278" s="7" t="s">
        <v>550</v>
      </c>
      <c r="AT278" s="7"/>
      <c r="AU278" s="7">
        <v>205</v>
      </c>
      <c r="AV278" s="7">
        <v>76</v>
      </c>
      <c r="AW278" s="7">
        <v>146</v>
      </c>
      <c r="AX278" s="7">
        <v>584</v>
      </c>
      <c r="AY278" s="11">
        <v>3.6307870370370365E-2</v>
      </c>
      <c r="AZ278" s="6" t="s">
        <v>29</v>
      </c>
      <c r="BA278" s="6" t="s">
        <v>1541</v>
      </c>
      <c r="BB278" s="7" t="s">
        <v>17</v>
      </c>
      <c r="BC278" s="7" t="s">
        <v>550</v>
      </c>
      <c r="BD278" s="7"/>
      <c r="BE278" t="b">
        <f t="shared" si="86"/>
        <v>1</v>
      </c>
      <c r="BF278" t="b">
        <f t="shared" si="87"/>
        <v>1</v>
      </c>
      <c r="BG278" t="b">
        <f t="shared" si="88"/>
        <v>1</v>
      </c>
      <c r="BH278" t="b">
        <f t="shared" si="89"/>
        <v>1</v>
      </c>
    </row>
    <row r="279" spans="1:60" x14ac:dyDescent="0.3">
      <c r="A279">
        <v>275</v>
      </c>
      <c r="B279">
        <v>107</v>
      </c>
      <c r="C279" s="6" t="s">
        <v>566</v>
      </c>
      <c r="D279" s="6" t="s">
        <v>100</v>
      </c>
      <c r="E279" s="7" t="s">
        <v>17</v>
      </c>
      <c r="F279" s="7" t="s">
        <v>555</v>
      </c>
      <c r="G279" s="12">
        <f t="shared" si="76"/>
        <v>266</v>
      </c>
      <c r="H279" s="12">
        <f t="shared" si="77"/>
        <v>100</v>
      </c>
      <c r="I279" s="12">
        <f t="shared" si="78"/>
        <v>298</v>
      </c>
      <c r="J279" s="12">
        <f t="shared" si="79"/>
        <v>101</v>
      </c>
      <c r="K279" s="7">
        <f t="shared" si="80"/>
        <v>170</v>
      </c>
      <c r="L279" s="7">
        <f t="shared" si="81"/>
        <v>63</v>
      </c>
      <c r="M279" s="7">
        <f t="shared" si="82"/>
        <v>142</v>
      </c>
      <c r="N279" s="7">
        <f t="shared" si="83"/>
        <v>56</v>
      </c>
      <c r="O279" s="7">
        <f t="shared" si="84"/>
        <v>876</v>
      </c>
      <c r="P279" s="7">
        <f t="shared" si="85"/>
        <v>320</v>
      </c>
      <c r="Q279" s="12">
        <f t="shared" si="90"/>
        <v>266</v>
      </c>
      <c r="R279" s="12">
        <f>R$441</f>
        <v>100</v>
      </c>
      <c r="S279" s="7"/>
      <c r="T279" s="7"/>
      <c r="U279" s="5"/>
      <c r="V279" s="13" t="str">
        <f>$C279</f>
        <v>Jonathan</v>
      </c>
      <c r="W279" s="13" t="str">
        <f>$D279</f>
        <v>White</v>
      </c>
      <c r="X279" s="12" t="str">
        <f>$E279</f>
        <v>V 40</v>
      </c>
      <c r="Y279" s="12" t="str">
        <f>$F279</f>
        <v>SAS</v>
      </c>
      <c r="Z279" s="7"/>
      <c r="AA279" s="12">
        <f>AA$440</f>
        <v>298</v>
      </c>
      <c r="AB279" s="12">
        <f>AB$441</f>
        <v>101</v>
      </c>
      <c r="AC279" s="7"/>
      <c r="AD279" s="7"/>
      <c r="AE279" s="5"/>
      <c r="AF279" s="13" t="str">
        <f>$C279</f>
        <v>Jonathan</v>
      </c>
      <c r="AG279" s="13" t="str">
        <f>$D279</f>
        <v>White</v>
      </c>
      <c r="AH279" s="12" t="str">
        <f>$E279</f>
        <v>V 40</v>
      </c>
      <c r="AI279" s="12" t="str">
        <f>$F279</f>
        <v>SAS</v>
      </c>
      <c r="AJ279" s="7"/>
      <c r="AK279" s="7">
        <v>170</v>
      </c>
      <c r="AL279" s="7">
        <v>63</v>
      </c>
      <c r="AM279" s="7">
        <v>116</v>
      </c>
      <c r="AN279" s="7">
        <v>124</v>
      </c>
      <c r="AO279" s="11">
        <v>3.5115740740740746E-2</v>
      </c>
      <c r="AP279" s="6" t="s">
        <v>566</v>
      </c>
      <c r="AQ279" s="6" t="s">
        <v>100</v>
      </c>
      <c r="AR279" s="7" t="s">
        <v>17</v>
      </c>
      <c r="AS279" s="7" t="s">
        <v>555</v>
      </c>
      <c r="AT279" s="7"/>
      <c r="AU279" s="7">
        <v>142</v>
      </c>
      <c r="AV279" s="7">
        <v>56</v>
      </c>
      <c r="AW279" s="7">
        <v>90</v>
      </c>
      <c r="AX279" s="7">
        <v>124</v>
      </c>
      <c r="AY279" s="11">
        <v>3.0833333333333331E-2</v>
      </c>
      <c r="AZ279" s="6" t="s">
        <v>566</v>
      </c>
      <c r="BA279" s="6" t="s">
        <v>100</v>
      </c>
      <c r="BB279" s="7" t="s">
        <v>17</v>
      </c>
      <c r="BC279" s="7" t="s">
        <v>555</v>
      </c>
      <c r="BD279" s="7"/>
      <c r="BE279" t="b">
        <f t="shared" si="86"/>
        <v>1</v>
      </c>
      <c r="BF279" t="b">
        <f t="shared" si="87"/>
        <v>1</v>
      </c>
      <c r="BG279" t="b">
        <f t="shared" si="88"/>
        <v>1</v>
      </c>
      <c r="BH279" t="b">
        <f t="shared" si="89"/>
        <v>1</v>
      </c>
    </row>
    <row r="280" spans="1:60" x14ac:dyDescent="0.3">
      <c r="A280">
        <v>277</v>
      </c>
      <c r="B280">
        <v>102</v>
      </c>
      <c r="C280" s="6" t="s">
        <v>229</v>
      </c>
      <c r="D280" s="6" t="s">
        <v>1836</v>
      </c>
      <c r="E280" s="7" t="s">
        <v>17</v>
      </c>
      <c r="F280" s="7" t="s">
        <v>14</v>
      </c>
      <c r="G280" s="12">
        <f t="shared" si="76"/>
        <v>266</v>
      </c>
      <c r="H280" s="12">
        <f t="shared" si="77"/>
        <v>100</v>
      </c>
      <c r="I280" s="12">
        <f t="shared" si="78"/>
        <v>298</v>
      </c>
      <c r="J280" s="12">
        <f t="shared" si="79"/>
        <v>101</v>
      </c>
      <c r="K280" s="12">
        <f t="shared" si="80"/>
        <v>248</v>
      </c>
      <c r="L280" s="12">
        <f t="shared" si="81"/>
        <v>89</v>
      </c>
      <c r="M280" s="7">
        <f t="shared" si="82"/>
        <v>65</v>
      </c>
      <c r="N280" s="7">
        <f t="shared" si="83"/>
        <v>25</v>
      </c>
      <c r="O280" s="7">
        <f t="shared" si="84"/>
        <v>877</v>
      </c>
      <c r="P280" s="7">
        <f t="shared" si="85"/>
        <v>315</v>
      </c>
      <c r="Q280" s="12">
        <f t="shared" si="90"/>
        <v>266</v>
      </c>
      <c r="R280" s="12">
        <f>R$441</f>
        <v>100</v>
      </c>
      <c r="S280" s="12"/>
      <c r="T280" s="12"/>
      <c r="U280" s="59"/>
      <c r="V280" s="13" t="str">
        <f>$C280</f>
        <v>Nick</v>
      </c>
      <c r="W280" s="13" t="str">
        <f>$D280</f>
        <v>Axam</v>
      </c>
      <c r="X280" s="12" t="str">
        <f>$E280</f>
        <v>V 40</v>
      </c>
      <c r="Y280" s="12" t="str">
        <f>$F280</f>
        <v>WJ</v>
      </c>
      <c r="Z280" s="7"/>
      <c r="AA280" s="12">
        <f>AA$440</f>
        <v>298</v>
      </c>
      <c r="AB280" s="12">
        <f>AB$441</f>
        <v>101</v>
      </c>
      <c r="AC280" s="12"/>
      <c r="AD280" s="12"/>
      <c r="AE280" s="59"/>
      <c r="AF280" s="13" t="str">
        <f>$C280</f>
        <v>Nick</v>
      </c>
      <c r="AG280" s="13" t="str">
        <f>$D280</f>
        <v>Axam</v>
      </c>
      <c r="AH280" s="12" t="str">
        <f>$E280</f>
        <v>V 40</v>
      </c>
      <c r="AI280" s="12" t="str">
        <f>$F280</f>
        <v>WJ</v>
      </c>
      <c r="AJ280" s="7"/>
      <c r="AK280" s="12">
        <f>AK$440</f>
        <v>248</v>
      </c>
      <c r="AL280" s="12">
        <f>AL$441</f>
        <v>89</v>
      </c>
      <c r="AM280" s="12"/>
      <c r="AN280" s="12"/>
      <c r="AO280" s="59"/>
      <c r="AP280" s="13" t="str">
        <f>$C280</f>
        <v>Nick</v>
      </c>
      <c r="AQ280" s="13" t="str">
        <f>$D280</f>
        <v>Axam</v>
      </c>
      <c r="AR280" s="12" t="str">
        <f>$E280</f>
        <v>V 40</v>
      </c>
      <c r="AS280" s="12" t="str">
        <f>$F280</f>
        <v>WJ</v>
      </c>
      <c r="AT280" s="7"/>
      <c r="AU280" s="7">
        <v>65</v>
      </c>
      <c r="AV280" s="7">
        <v>25</v>
      </c>
      <c r="AW280" s="7">
        <v>33</v>
      </c>
      <c r="AX280" s="7">
        <v>1019</v>
      </c>
      <c r="AY280" s="11">
        <v>2.6863425925925926E-2</v>
      </c>
      <c r="AZ280" s="6" t="s">
        <v>229</v>
      </c>
      <c r="BA280" s="6" t="s">
        <v>1836</v>
      </c>
      <c r="BB280" s="7" t="s">
        <v>17</v>
      </c>
      <c r="BC280" s="7" t="s">
        <v>14</v>
      </c>
      <c r="BD280" s="7"/>
      <c r="BE280" t="b">
        <f t="shared" si="86"/>
        <v>1</v>
      </c>
      <c r="BF280" t="b">
        <f t="shared" si="87"/>
        <v>1</v>
      </c>
      <c r="BG280" t="b">
        <f t="shared" si="88"/>
        <v>1</v>
      </c>
      <c r="BH280" t="b">
        <f t="shared" si="89"/>
        <v>1</v>
      </c>
    </row>
    <row r="281" spans="1:60" x14ac:dyDescent="0.3">
      <c r="A281">
        <v>277</v>
      </c>
      <c r="B281">
        <v>109</v>
      </c>
      <c r="C281" s="6" t="str">
        <f>$AF281</f>
        <v>Neil</v>
      </c>
      <c r="D281" s="6" t="str">
        <f>$AG281</f>
        <v>Brittain</v>
      </c>
      <c r="E281" s="7" t="str">
        <f>$AH281</f>
        <v>V 40</v>
      </c>
      <c r="F281" s="7" t="str">
        <f>$AI281</f>
        <v>GCR</v>
      </c>
      <c r="G281" s="12">
        <f t="shared" si="76"/>
        <v>266</v>
      </c>
      <c r="H281" s="12">
        <f t="shared" si="77"/>
        <v>100</v>
      </c>
      <c r="I281" s="7">
        <f t="shared" si="78"/>
        <v>121</v>
      </c>
      <c r="J281" s="7">
        <f t="shared" si="79"/>
        <v>45</v>
      </c>
      <c r="K281" s="12">
        <f t="shared" si="80"/>
        <v>248</v>
      </c>
      <c r="L281" s="12">
        <f t="shared" si="81"/>
        <v>89</v>
      </c>
      <c r="M281" s="12">
        <f t="shared" si="82"/>
        <v>242</v>
      </c>
      <c r="N281" s="12">
        <f t="shared" si="83"/>
        <v>87</v>
      </c>
      <c r="O281" s="7">
        <f t="shared" si="84"/>
        <v>877</v>
      </c>
      <c r="P281" s="7">
        <f t="shared" si="85"/>
        <v>321</v>
      </c>
      <c r="Q281" s="12">
        <f t="shared" si="90"/>
        <v>266</v>
      </c>
      <c r="R281" s="12">
        <f>R$441</f>
        <v>100</v>
      </c>
      <c r="S281" s="12"/>
      <c r="T281" s="12"/>
      <c r="U281" s="59"/>
      <c r="V281" s="13" t="str">
        <f>$AF281</f>
        <v>Neil</v>
      </c>
      <c r="W281" s="13" t="str">
        <f>$AG281</f>
        <v>Brittain</v>
      </c>
      <c r="X281" s="12" t="str">
        <f>$AH281</f>
        <v>V 40</v>
      </c>
      <c r="Y281" s="12" t="str">
        <f>$AI281</f>
        <v>GCR</v>
      </c>
      <c r="Z281" s="7"/>
      <c r="AA281" s="7">
        <v>121</v>
      </c>
      <c r="AB281" s="7">
        <v>45</v>
      </c>
      <c r="AC281" s="1">
        <v>66</v>
      </c>
      <c r="AD281" s="7">
        <v>870</v>
      </c>
      <c r="AE281" s="56">
        <v>2.8136574074074071E-2</v>
      </c>
      <c r="AF281" s="6" t="s">
        <v>197</v>
      </c>
      <c r="AG281" s="6" t="s">
        <v>1531</v>
      </c>
      <c r="AH281" s="7" t="s">
        <v>17</v>
      </c>
      <c r="AI281" s="7" t="s">
        <v>34</v>
      </c>
      <c r="AJ281" s="7"/>
      <c r="AK281" s="12">
        <f>AK$440</f>
        <v>248</v>
      </c>
      <c r="AL281" s="12">
        <f>AL$441</f>
        <v>89</v>
      </c>
      <c r="AM281" s="12"/>
      <c r="AN281" s="12"/>
      <c r="AO281" s="59"/>
      <c r="AP281" s="13" t="str">
        <f>$V281</f>
        <v>Neil</v>
      </c>
      <c r="AQ281" s="13" t="str">
        <f>$W281</f>
        <v>Brittain</v>
      </c>
      <c r="AR281" s="12" t="str">
        <f>$X281</f>
        <v>V 40</v>
      </c>
      <c r="AS281" s="12" t="str">
        <f>$Y281</f>
        <v>GCR</v>
      </c>
      <c r="AT281" s="7"/>
      <c r="AU281" s="12">
        <f>AU$440</f>
        <v>242</v>
      </c>
      <c r="AV281" s="12">
        <f>AV$441</f>
        <v>87</v>
      </c>
      <c r="AW281" s="12"/>
      <c r="AX281" s="12"/>
      <c r="AY281" s="59"/>
      <c r="AZ281" s="13" t="str">
        <f>$V281</f>
        <v>Neil</v>
      </c>
      <c r="BA281" s="13" t="str">
        <f>$W281</f>
        <v>Brittain</v>
      </c>
      <c r="BB281" s="12" t="str">
        <f>$X281</f>
        <v>V 40</v>
      </c>
      <c r="BC281" s="12" t="str">
        <f>$Y281</f>
        <v>GCR</v>
      </c>
      <c r="BD281" s="7"/>
      <c r="BE281" t="b">
        <f t="shared" si="86"/>
        <v>1</v>
      </c>
      <c r="BF281" t="b">
        <f t="shared" si="87"/>
        <v>1</v>
      </c>
      <c r="BG281" t="b">
        <f t="shared" si="88"/>
        <v>1</v>
      </c>
      <c r="BH281" t="b">
        <f t="shared" si="89"/>
        <v>1</v>
      </c>
    </row>
    <row r="282" spans="1:60" x14ac:dyDescent="0.3">
      <c r="A282">
        <v>279</v>
      </c>
      <c r="B282">
        <v>103</v>
      </c>
      <c r="C282" s="6" t="s">
        <v>292</v>
      </c>
      <c r="D282" s="6" t="s">
        <v>988</v>
      </c>
      <c r="E282" s="7" t="s">
        <v>17</v>
      </c>
      <c r="F282" s="7" t="s">
        <v>552</v>
      </c>
      <c r="G282" s="12">
        <f t="shared" si="76"/>
        <v>266</v>
      </c>
      <c r="H282" s="12">
        <f t="shared" si="77"/>
        <v>100</v>
      </c>
      <c r="I282" s="12">
        <f t="shared" si="78"/>
        <v>298</v>
      </c>
      <c r="J282" s="12">
        <f t="shared" si="79"/>
        <v>101</v>
      </c>
      <c r="K282" s="12">
        <f t="shared" si="80"/>
        <v>248</v>
      </c>
      <c r="L282" s="12">
        <f t="shared" si="81"/>
        <v>89</v>
      </c>
      <c r="M282" s="7">
        <f t="shared" si="82"/>
        <v>67</v>
      </c>
      <c r="N282" s="7">
        <f t="shared" si="83"/>
        <v>26</v>
      </c>
      <c r="O282" s="7">
        <f t="shared" si="84"/>
        <v>879</v>
      </c>
      <c r="P282" s="7">
        <f t="shared" si="85"/>
        <v>316</v>
      </c>
      <c r="Q282" s="12">
        <f t="shared" si="90"/>
        <v>266</v>
      </c>
      <c r="R282" s="12">
        <f>R$441</f>
        <v>100</v>
      </c>
      <c r="S282" s="12"/>
      <c r="T282" s="12"/>
      <c r="U282" s="59"/>
      <c r="V282" s="13" t="str">
        <f>$C282</f>
        <v>Dan</v>
      </c>
      <c r="W282" s="13" t="str">
        <f>$D282</f>
        <v>Marriott</v>
      </c>
      <c r="X282" s="12" t="str">
        <f>$E282</f>
        <v>V 40</v>
      </c>
      <c r="Y282" s="12" t="str">
        <f>$F282</f>
        <v>TPK</v>
      </c>
      <c r="Z282" s="7"/>
      <c r="AA282" s="12">
        <f>AA$440</f>
        <v>298</v>
      </c>
      <c r="AB282" s="12">
        <f>AB$441</f>
        <v>101</v>
      </c>
      <c r="AC282" s="12"/>
      <c r="AD282" s="12"/>
      <c r="AE282" s="59"/>
      <c r="AF282" s="13" t="str">
        <f>$C282</f>
        <v>Dan</v>
      </c>
      <c r="AG282" s="13" t="str">
        <f>$D282</f>
        <v>Marriott</v>
      </c>
      <c r="AH282" s="12" t="str">
        <f>$E282</f>
        <v>V 40</v>
      </c>
      <c r="AI282" s="12" t="str">
        <f>$F282</f>
        <v>TPK</v>
      </c>
      <c r="AJ282" s="7"/>
      <c r="AK282" s="12">
        <f>AK$440</f>
        <v>248</v>
      </c>
      <c r="AL282" s="12">
        <f>AL$441</f>
        <v>89</v>
      </c>
      <c r="AM282" s="12"/>
      <c r="AN282" s="12"/>
      <c r="AO282" s="59"/>
      <c r="AP282" s="13" t="str">
        <f>$C282</f>
        <v>Dan</v>
      </c>
      <c r="AQ282" s="13" t="str">
        <f>$D282</f>
        <v>Marriott</v>
      </c>
      <c r="AR282" s="12" t="str">
        <f>$E282</f>
        <v>V 40</v>
      </c>
      <c r="AS282" s="12" t="str">
        <f>$F282</f>
        <v>TPK</v>
      </c>
      <c r="AT282" s="7"/>
      <c r="AU282" s="7">
        <v>67</v>
      </c>
      <c r="AV282" s="7">
        <v>26</v>
      </c>
      <c r="AW282" s="7">
        <v>34</v>
      </c>
      <c r="AX282" s="7">
        <v>455</v>
      </c>
      <c r="AY282" s="11">
        <v>2.6932870370370371E-2</v>
      </c>
      <c r="AZ282" s="6" t="s">
        <v>292</v>
      </c>
      <c r="BA282" s="6" t="s">
        <v>988</v>
      </c>
      <c r="BB282" s="7" t="s">
        <v>17</v>
      </c>
      <c r="BC282" s="7" t="s">
        <v>552</v>
      </c>
      <c r="BD282" s="7"/>
      <c r="BE282" t="b">
        <f t="shared" si="86"/>
        <v>1</v>
      </c>
      <c r="BF282" t="b">
        <f t="shared" si="87"/>
        <v>1</v>
      </c>
      <c r="BG282" t="b">
        <f t="shared" si="88"/>
        <v>1</v>
      </c>
      <c r="BH282" t="b">
        <f t="shared" si="89"/>
        <v>1</v>
      </c>
    </row>
    <row r="283" spans="1:60" x14ac:dyDescent="0.3">
      <c r="A283">
        <v>280</v>
      </c>
      <c r="B283">
        <v>62</v>
      </c>
      <c r="C283" s="6" t="str">
        <f>$AF283</f>
        <v>Tony</v>
      </c>
      <c r="D283" s="6" t="str">
        <f>$AG283</f>
        <v>Riley</v>
      </c>
      <c r="E283" s="7" t="str">
        <f>$AH283</f>
        <v>V 50</v>
      </c>
      <c r="F283" s="7" t="str">
        <f>$AI283</f>
        <v>TPK</v>
      </c>
      <c r="G283" s="12">
        <f t="shared" si="76"/>
        <v>266</v>
      </c>
      <c r="H283" s="12">
        <f t="shared" si="77"/>
        <v>76</v>
      </c>
      <c r="I283" s="7">
        <f t="shared" si="78"/>
        <v>234</v>
      </c>
      <c r="J283" s="1">
        <f t="shared" si="79"/>
        <v>56</v>
      </c>
      <c r="K283" s="7">
        <f t="shared" si="80"/>
        <v>199</v>
      </c>
      <c r="L283" s="7">
        <f t="shared" si="81"/>
        <v>54</v>
      </c>
      <c r="M283" s="7">
        <f t="shared" si="82"/>
        <v>181</v>
      </c>
      <c r="N283" s="7">
        <f t="shared" si="83"/>
        <v>45</v>
      </c>
      <c r="O283" s="7">
        <f t="shared" si="84"/>
        <v>880</v>
      </c>
      <c r="P283" s="7">
        <f t="shared" si="85"/>
        <v>231</v>
      </c>
      <c r="Q283" s="12">
        <f t="shared" si="90"/>
        <v>266</v>
      </c>
      <c r="R283" s="12">
        <f>R$442</f>
        <v>76</v>
      </c>
      <c r="S283" s="12"/>
      <c r="T283" s="12"/>
      <c r="U283" s="59"/>
      <c r="V283" s="13" t="str">
        <f>$AF283</f>
        <v>Tony</v>
      </c>
      <c r="W283" s="13" t="str">
        <f>$AG283</f>
        <v>Riley</v>
      </c>
      <c r="X283" s="12" t="str">
        <f>$AH283</f>
        <v>V 50</v>
      </c>
      <c r="Y283" s="12" t="str">
        <f>$AI283</f>
        <v>TPK</v>
      </c>
      <c r="Z283" s="7"/>
      <c r="AA283" s="7">
        <v>234</v>
      </c>
      <c r="AB283" s="1">
        <v>56</v>
      </c>
      <c r="AC283" s="1">
        <v>153</v>
      </c>
      <c r="AD283" s="7">
        <v>421</v>
      </c>
      <c r="AE283" s="56">
        <v>3.4050925925925929E-2</v>
      </c>
      <c r="AF283" s="6" t="s">
        <v>570</v>
      </c>
      <c r="AG283" s="6" t="s">
        <v>697</v>
      </c>
      <c r="AH283" s="7" t="s">
        <v>57</v>
      </c>
      <c r="AI283" s="7" t="s">
        <v>552</v>
      </c>
      <c r="AJ283" s="7"/>
      <c r="AK283" s="7">
        <v>199</v>
      </c>
      <c r="AL283" s="7">
        <v>54</v>
      </c>
      <c r="AM283" s="7">
        <v>141</v>
      </c>
      <c r="AN283" s="7">
        <v>421</v>
      </c>
      <c r="AO283" s="11">
        <v>3.7372685185185189E-2</v>
      </c>
      <c r="AP283" s="6" t="s">
        <v>570</v>
      </c>
      <c r="AQ283" s="6" t="s">
        <v>697</v>
      </c>
      <c r="AR283" s="7" t="s">
        <v>57</v>
      </c>
      <c r="AS283" s="7" t="s">
        <v>552</v>
      </c>
      <c r="AT283" s="7"/>
      <c r="AU283" s="7">
        <v>181</v>
      </c>
      <c r="AV283" s="7">
        <v>45</v>
      </c>
      <c r="AW283" s="7">
        <v>124</v>
      </c>
      <c r="AX283" s="7">
        <v>421</v>
      </c>
      <c r="AY283" s="11">
        <v>3.3773148148148149E-2</v>
      </c>
      <c r="AZ283" s="6" t="s">
        <v>570</v>
      </c>
      <c r="BA283" s="6" t="s">
        <v>697</v>
      </c>
      <c r="BB283" s="7" t="s">
        <v>57</v>
      </c>
      <c r="BC283" s="7" t="s">
        <v>552</v>
      </c>
      <c r="BD283" s="7"/>
      <c r="BE283" t="b">
        <f t="shared" si="86"/>
        <v>1</v>
      </c>
      <c r="BF283" t="b">
        <f t="shared" si="87"/>
        <v>1</v>
      </c>
      <c r="BG283" t="b">
        <f t="shared" si="88"/>
        <v>1</v>
      </c>
      <c r="BH283" t="b">
        <f t="shared" si="89"/>
        <v>1</v>
      </c>
    </row>
    <row r="284" spans="1:60" x14ac:dyDescent="0.3">
      <c r="A284">
        <v>281</v>
      </c>
      <c r="B284">
        <v>67</v>
      </c>
      <c r="C284" s="6" t="s">
        <v>135</v>
      </c>
      <c r="D284" s="6" t="s">
        <v>1735</v>
      </c>
      <c r="E284" s="7" t="s">
        <v>57</v>
      </c>
      <c r="F284" s="7" t="s">
        <v>555</v>
      </c>
      <c r="G284" s="12">
        <f t="shared" si="76"/>
        <v>266</v>
      </c>
      <c r="H284" s="12">
        <f t="shared" si="77"/>
        <v>76</v>
      </c>
      <c r="I284" s="12">
        <f t="shared" si="78"/>
        <v>298</v>
      </c>
      <c r="J284" s="12">
        <f t="shared" si="79"/>
        <v>84</v>
      </c>
      <c r="K284" s="7">
        <f t="shared" si="80"/>
        <v>76</v>
      </c>
      <c r="L284" s="7">
        <f t="shared" si="81"/>
        <v>10</v>
      </c>
      <c r="M284" s="12">
        <f t="shared" si="82"/>
        <v>242</v>
      </c>
      <c r="N284" s="12">
        <f t="shared" si="83"/>
        <v>69</v>
      </c>
      <c r="O284" s="7">
        <f t="shared" si="84"/>
        <v>882</v>
      </c>
      <c r="P284" s="7">
        <f t="shared" si="85"/>
        <v>239</v>
      </c>
      <c r="Q284" s="12">
        <f t="shared" si="90"/>
        <v>266</v>
      </c>
      <c r="R284" s="12">
        <f>R$442</f>
        <v>76</v>
      </c>
      <c r="S284" s="7"/>
      <c r="T284" s="7"/>
      <c r="U284" s="5"/>
      <c r="V284" s="13" t="str">
        <f>$C284</f>
        <v>Richard</v>
      </c>
      <c r="W284" s="13" t="str">
        <f>$D284</f>
        <v>Davis</v>
      </c>
      <c r="X284" s="12" t="str">
        <f>$E284</f>
        <v>V 50</v>
      </c>
      <c r="Y284" s="12" t="str">
        <f>$F284</f>
        <v>SAS</v>
      </c>
      <c r="Z284" s="7"/>
      <c r="AA284" s="12">
        <f>AA$440</f>
        <v>298</v>
      </c>
      <c r="AB284" s="12">
        <f>AB$442</f>
        <v>84</v>
      </c>
      <c r="AC284" s="7"/>
      <c r="AD284" s="7"/>
      <c r="AE284" s="5"/>
      <c r="AF284" s="13" t="str">
        <f>$C284</f>
        <v>Richard</v>
      </c>
      <c r="AG284" s="13" t="str">
        <f>$D284</f>
        <v>Davis</v>
      </c>
      <c r="AH284" s="12" t="str">
        <f>$E284</f>
        <v>V 50</v>
      </c>
      <c r="AI284" s="12" t="str">
        <f>$F284</f>
        <v>SAS</v>
      </c>
      <c r="AJ284" s="7"/>
      <c r="AK284" s="7">
        <v>76</v>
      </c>
      <c r="AL284" s="7">
        <v>10</v>
      </c>
      <c r="AM284" s="7">
        <v>37</v>
      </c>
      <c r="AN284" s="7">
        <v>225</v>
      </c>
      <c r="AO284" s="11">
        <v>2.9189814814814814E-2</v>
      </c>
      <c r="AP284" s="6" t="s">
        <v>135</v>
      </c>
      <c r="AQ284" s="6" t="s">
        <v>1735</v>
      </c>
      <c r="AR284" s="7" t="s">
        <v>57</v>
      </c>
      <c r="AS284" s="7" t="s">
        <v>555</v>
      </c>
      <c r="AT284" s="7"/>
      <c r="AU284" s="12">
        <f>AU$440</f>
        <v>242</v>
      </c>
      <c r="AV284" s="12">
        <f>AV$442</f>
        <v>69</v>
      </c>
      <c r="AW284" s="12"/>
      <c r="AX284" s="12"/>
      <c r="AY284" s="59"/>
      <c r="AZ284" s="13" t="str">
        <f>$V284</f>
        <v>Richard</v>
      </c>
      <c r="BA284" s="13" t="str">
        <f>$W284</f>
        <v>Davis</v>
      </c>
      <c r="BB284" s="12" t="str">
        <f>$X284</f>
        <v>V 50</v>
      </c>
      <c r="BC284" s="12" t="str">
        <f>$Y284</f>
        <v>SAS</v>
      </c>
      <c r="BD284" s="7"/>
      <c r="BE284" t="b">
        <f t="shared" si="86"/>
        <v>1</v>
      </c>
      <c r="BF284" t="b">
        <f t="shared" si="87"/>
        <v>1</v>
      </c>
      <c r="BG284" t="b">
        <f t="shared" si="88"/>
        <v>1</v>
      </c>
      <c r="BH284" t="b">
        <f t="shared" si="89"/>
        <v>1</v>
      </c>
    </row>
    <row r="285" spans="1:60" x14ac:dyDescent="0.3">
      <c r="A285">
        <v>281</v>
      </c>
      <c r="B285">
        <v>99</v>
      </c>
      <c r="C285" s="6" t="s">
        <v>135</v>
      </c>
      <c r="D285" s="6" t="s">
        <v>169</v>
      </c>
      <c r="E285" s="7" t="s">
        <v>17</v>
      </c>
      <c r="F285" s="7" t="s">
        <v>34</v>
      </c>
      <c r="G285" s="7">
        <f t="shared" si="76"/>
        <v>94</v>
      </c>
      <c r="H285" s="7">
        <f t="shared" si="77"/>
        <v>31</v>
      </c>
      <c r="I285" s="12">
        <f t="shared" si="78"/>
        <v>298</v>
      </c>
      <c r="J285" s="12">
        <f t="shared" si="79"/>
        <v>101</v>
      </c>
      <c r="K285" s="12">
        <f t="shared" si="80"/>
        <v>248</v>
      </c>
      <c r="L285" s="12">
        <f t="shared" si="81"/>
        <v>89</v>
      </c>
      <c r="M285" s="12">
        <f t="shared" si="82"/>
        <v>242</v>
      </c>
      <c r="N285" s="12">
        <f t="shared" si="83"/>
        <v>87</v>
      </c>
      <c r="O285" s="7">
        <f t="shared" si="84"/>
        <v>882</v>
      </c>
      <c r="P285" s="7">
        <f t="shared" si="85"/>
        <v>308</v>
      </c>
      <c r="Q285" s="7">
        <v>94</v>
      </c>
      <c r="R285" s="7">
        <v>31</v>
      </c>
      <c r="S285" s="7">
        <v>44</v>
      </c>
      <c r="T285" s="7">
        <v>930</v>
      </c>
      <c r="U285" s="5">
        <v>2.7939814814814813E-2</v>
      </c>
      <c r="V285" s="6" t="s">
        <v>135</v>
      </c>
      <c r="W285" s="6" t="s">
        <v>169</v>
      </c>
      <c r="X285" s="7" t="s">
        <v>17</v>
      </c>
      <c r="Y285" s="7" t="s">
        <v>34</v>
      </c>
      <c r="Z285" s="7"/>
      <c r="AA285" s="12">
        <f>AA$440</f>
        <v>298</v>
      </c>
      <c r="AB285" s="12">
        <f>AB$441</f>
        <v>101</v>
      </c>
      <c r="AC285" s="12"/>
      <c r="AD285" s="12"/>
      <c r="AE285" s="59"/>
      <c r="AF285" s="13" t="str">
        <f>$V285</f>
        <v>Richard</v>
      </c>
      <c r="AG285" s="13" t="str">
        <f>$W285</f>
        <v>Taylor</v>
      </c>
      <c r="AH285" s="12" t="str">
        <f>$X285</f>
        <v>V 40</v>
      </c>
      <c r="AI285" s="12" t="str">
        <f>$Y285</f>
        <v>GCR</v>
      </c>
      <c r="AJ285" s="7"/>
      <c r="AK285" s="12">
        <f>AK$440</f>
        <v>248</v>
      </c>
      <c r="AL285" s="12">
        <f>AL$441</f>
        <v>89</v>
      </c>
      <c r="AM285" s="12"/>
      <c r="AN285" s="12"/>
      <c r="AO285" s="59"/>
      <c r="AP285" s="13" t="str">
        <f>$V285</f>
        <v>Richard</v>
      </c>
      <c r="AQ285" s="13" t="str">
        <f>$W285</f>
        <v>Taylor</v>
      </c>
      <c r="AR285" s="12" t="str">
        <f>$X285</f>
        <v>V 40</v>
      </c>
      <c r="AS285" s="12" t="str">
        <f>$Y285</f>
        <v>GCR</v>
      </c>
      <c r="AT285" s="7"/>
      <c r="AU285" s="12">
        <f>AU$440</f>
        <v>242</v>
      </c>
      <c r="AV285" s="12">
        <f>AV$441</f>
        <v>87</v>
      </c>
      <c r="AW285" s="12"/>
      <c r="AX285" s="12"/>
      <c r="AY285" s="59"/>
      <c r="AZ285" s="13" t="str">
        <f>$V285</f>
        <v>Richard</v>
      </c>
      <c r="BA285" s="13" t="str">
        <f>$W285</f>
        <v>Taylor</v>
      </c>
      <c r="BB285" s="12" t="str">
        <f>$X285</f>
        <v>V 40</v>
      </c>
      <c r="BC285" s="12" t="str">
        <f>$Y285</f>
        <v>GCR</v>
      </c>
      <c r="BD285" s="7"/>
      <c r="BE285" t="b">
        <f t="shared" si="86"/>
        <v>1</v>
      </c>
      <c r="BF285" t="b">
        <f t="shared" si="87"/>
        <v>1</v>
      </c>
      <c r="BG285" t="b">
        <f t="shared" si="88"/>
        <v>1</v>
      </c>
      <c r="BH285" t="b">
        <f t="shared" si="89"/>
        <v>1</v>
      </c>
    </row>
    <row r="286" spans="1:60" x14ac:dyDescent="0.3">
      <c r="A286">
        <v>283</v>
      </c>
      <c r="C286" s="6" t="str">
        <f>$AF286</f>
        <v>James</v>
      </c>
      <c r="D286" s="6" t="str">
        <f>$AG286</f>
        <v>Godfrey</v>
      </c>
      <c r="E286" s="7" t="str">
        <f>$AH286</f>
        <v>S</v>
      </c>
      <c r="F286" s="7" t="str">
        <f>$AI286</f>
        <v>NHRR</v>
      </c>
      <c r="G286" s="12">
        <f t="shared" si="76"/>
        <v>266</v>
      </c>
      <c r="H286" s="12">
        <f t="shared" si="77"/>
        <v>0</v>
      </c>
      <c r="I286" s="7">
        <f t="shared" si="78"/>
        <v>128</v>
      </c>
      <c r="J286" s="1">
        <f t="shared" si="79"/>
        <v>0</v>
      </c>
      <c r="K286" s="12">
        <f t="shared" si="80"/>
        <v>248</v>
      </c>
      <c r="L286" s="12">
        <f t="shared" si="81"/>
        <v>0</v>
      </c>
      <c r="M286" s="12">
        <f t="shared" si="82"/>
        <v>242</v>
      </c>
      <c r="N286" s="12">
        <f t="shared" si="83"/>
        <v>0</v>
      </c>
      <c r="O286" s="7">
        <f t="shared" si="84"/>
        <v>884</v>
      </c>
      <c r="P286" s="7">
        <f t="shared" si="85"/>
        <v>0</v>
      </c>
      <c r="Q286" s="12">
        <f>Q$440</f>
        <v>266</v>
      </c>
      <c r="R286" s="12"/>
      <c r="S286" s="12"/>
      <c r="T286" s="12"/>
      <c r="U286" s="59"/>
      <c r="V286" s="13" t="str">
        <f>$AF286</f>
        <v>James</v>
      </c>
      <c r="W286" s="13" t="str">
        <f>$AG286</f>
        <v>Godfrey</v>
      </c>
      <c r="X286" s="12" t="str">
        <f>$AH286</f>
        <v>S</v>
      </c>
      <c r="Y286" s="12" t="str">
        <f>$AI286</f>
        <v>NHRR</v>
      </c>
      <c r="Z286" s="7"/>
      <c r="AA286" s="7">
        <v>128</v>
      </c>
      <c r="AB286" s="1"/>
      <c r="AC286" s="1"/>
      <c r="AD286" s="7">
        <v>546</v>
      </c>
      <c r="AE286" s="56">
        <v>2.8946759259259259E-2</v>
      </c>
      <c r="AF286" s="6" t="s">
        <v>29</v>
      </c>
      <c r="AG286" s="6" t="s">
        <v>278</v>
      </c>
      <c r="AH286" s="7" t="s">
        <v>10</v>
      </c>
      <c r="AI286" s="7" t="s">
        <v>550</v>
      </c>
      <c r="AJ286" s="7"/>
      <c r="AK286" s="12">
        <f>AK$440</f>
        <v>248</v>
      </c>
      <c r="AL286" s="12"/>
      <c r="AM286" s="12"/>
      <c r="AN286" s="12"/>
      <c r="AO286" s="59"/>
      <c r="AP286" s="13" t="str">
        <f>$V286</f>
        <v>James</v>
      </c>
      <c r="AQ286" s="13" t="str">
        <f>$W286</f>
        <v>Godfrey</v>
      </c>
      <c r="AR286" s="12" t="str">
        <f>$X286</f>
        <v>S</v>
      </c>
      <c r="AS286" s="12" t="str">
        <f>$Y286</f>
        <v>NHRR</v>
      </c>
      <c r="AT286" s="7"/>
      <c r="AU286" s="12">
        <f>AU$440</f>
        <v>242</v>
      </c>
      <c r="AV286" s="12"/>
      <c r="AW286" s="12"/>
      <c r="AX286" s="12"/>
      <c r="AY286" s="59"/>
      <c r="AZ286" s="13" t="str">
        <f>$V286</f>
        <v>James</v>
      </c>
      <c r="BA286" s="13" t="str">
        <f>$W286</f>
        <v>Godfrey</v>
      </c>
      <c r="BB286" s="12" t="str">
        <f>$X286</f>
        <v>S</v>
      </c>
      <c r="BC286" s="12" t="str">
        <f>$Y286</f>
        <v>NHRR</v>
      </c>
      <c r="BD286" s="7"/>
      <c r="BE286" t="b">
        <f t="shared" si="86"/>
        <v>1</v>
      </c>
      <c r="BF286" t="b">
        <f t="shared" si="87"/>
        <v>1</v>
      </c>
      <c r="BG286" t="b">
        <f t="shared" si="88"/>
        <v>1</v>
      </c>
      <c r="BH286" t="b">
        <f t="shared" si="89"/>
        <v>1</v>
      </c>
    </row>
    <row r="287" spans="1:60" x14ac:dyDescent="0.3">
      <c r="A287">
        <v>283</v>
      </c>
      <c r="B287">
        <v>106</v>
      </c>
      <c r="C287" s="6" t="s">
        <v>220</v>
      </c>
      <c r="D287" s="6" t="s">
        <v>1837</v>
      </c>
      <c r="E287" s="7" t="s">
        <v>17</v>
      </c>
      <c r="F287" s="7" t="s">
        <v>555</v>
      </c>
      <c r="G287" s="12">
        <f t="shared" si="76"/>
        <v>266</v>
      </c>
      <c r="H287" s="12">
        <f t="shared" si="77"/>
        <v>100</v>
      </c>
      <c r="I287" s="12">
        <f t="shared" si="78"/>
        <v>298</v>
      </c>
      <c r="J287" s="12">
        <f t="shared" si="79"/>
        <v>101</v>
      </c>
      <c r="K287" s="12">
        <f t="shared" si="80"/>
        <v>248</v>
      </c>
      <c r="L287" s="12">
        <f t="shared" si="81"/>
        <v>89</v>
      </c>
      <c r="M287" s="7">
        <f t="shared" si="82"/>
        <v>72</v>
      </c>
      <c r="N287" s="7">
        <f t="shared" si="83"/>
        <v>29</v>
      </c>
      <c r="O287" s="7">
        <f t="shared" si="84"/>
        <v>884</v>
      </c>
      <c r="P287" s="7">
        <f t="shared" si="85"/>
        <v>319</v>
      </c>
      <c r="Q287" s="12">
        <f>Q$440</f>
        <v>266</v>
      </c>
      <c r="R287" s="12">
        <f>R$441</f>
        <v>100</v>
      </c>
      <c r="S287" s="12"/>
      <c r="T287" s="12"/>
      <c r="U287" s="59"/>
      <c r="V287" s="13" t="str">
        <f>$C287</f>
        <v>Stephen</v>
      </c>
      <c r="W287" s="13" t="str">
        <f>$D287</f>
        <v>Hosty</v>
      </c>
      <c r="X287" s="12" t="str">
        <f>$E287</f>
        <v>V 40</v>
      </c>
      <c r="Y287" s="12" t="str">
        <f>$F287</f>
        <v>SAS</v>
      </c>
      <c r="Z287" s="7"/>
      <c r="AA287" s="12">
        <f>AA$440</f>
        <v>298</v>
      </c>
      <c r="AB287" s="12">
        <f>AB$441</f>
        <v>101</v>
      </c>
      <c r="AC287" s="12"/>
      <c r="AD287" s="12"/>
      <c r="AE287" s="59"/>
      <c r="AF287" s="13" t="str">
        <f>$C287</f>
        <v>Stephen</v>
      </c>
      <c r="AG287" s="13" t="str">
        <f>$D287</f>
        <v>Hosty</v>
      </c>
      <c r="AH287" s="12" t="str">
        <f>$E287</f>
        <v>V 40</v>
      </c>
      <c r="AI287" s="12" t="str">
        <f>$F287</f>
        <v>SAS</v>
      </c>
      <c r="AJ287" s="7"/>
      <c r="AK287" s="12">
        <f>AK$440</f>
        <v>248</v>
      </c>
      <c r="AL287" s="12">
        <f>AL$441</f>
        <v>89</v>
      </c>
      <c r="AM287" s="12"/>
      <c r="AN287" s="12"/>
      <c r="AO287" s="59"/>
      <c r="AP287" s="13" t="str">
        <f>$C287</f>
        <v>Stephen</v>
      </c>
      <c r="AQ287" s="13" t="str">
        <f>$D287</f>
        <v>Hosty</v>
      </c>
      <c r="AR287" s="12" t="str">
        <f>$E287</f>
        <v>V 40</v>
      </c>
      <c r="AS287" s="12" t="str">
        <f>$F287</f>
        <v>SAS</v>
      </c>
      <c r="AT287" s="7"/>
      <c r="AU287" s="7">
        <v>72</v>
      </c>
      <c r="AV287" s="7">
        <v>29</v>
      </c>
      <c r="AW287" s="7">
        <v>37</v>
      </c>
      <c r="AX287" s="7">
        <v>236</v>
      </c>
      <c r="AY287" s="11">
        <v>2.7106481481481481E-2</v>
      </c>
      <c r="AZ287" s="6" t="s">
        <v>220</v>
      </c>
      <c r="BA287" s="6" t="s">
        <v>1837</v>
      </c>
      <c r="BB287" s="7" t="s">
        <v>17</v>
      </c>
      <c r="BC287" s="7" t="s">
        <v>555</v>
      </c>
      <c r="BD287" s="7"/>
      <c r="BE287" t="b">
        <f t="shared" si="86"/>
        <v>1</v>
      </c>
      <c r="BF287" t="b">
        <f t="shared" si="87"/>
        <v>1</v>
      </c>
      <c r="BG287" t="b">
        <f t="shared" si="88"/>
        <v>1</v>
      </c>
      <c r="BH287" t="b">
        <f t="shared" si="89"/>
        <v>1</v>
      </c>
    </row>
    <row r="288" spans="1:60" x14ac:dyDescent="0.3">
      <c r="A288">
        <v>285</v>
      </c>
      <c r="B288">
        <v>68</v>
      </c>
      <c r="C288" s="6" t="s">
        <v>106</v>
      </c>
      <c r="D288" s="6" t="s">
        <v>222</v>
      </c>
      <c r="E288" s="7" t="s">
        <v>57</v>
      </c>
      <c r="F288" s="7" t="s">
        <v>552</v>
      </c>
      <c r="G288" s="12">
        <f t="shared" si="76"/>
        <v>266</v>
      </c>
      <c r="H288" s="12">
        <f t="shared" si="77"/>
        <v>76</v>
      </c>
      <c r="I288" s="12">
        <f t="shared" si="78"/>
        <v>298</v>
      </c>
      <c r="J288" s="12">
        <f t="shared" si="79"/>
        <v>84</v>
      </c>
      <c r="K288" s="7">
        <f t="shared" si="80"/>
        <v>79</v>
      </c>
      <c r="L288" s="7">
        <f t="shared" si="81"/>
        <v>12</v>
      </c>
      <c r="M288" s="12">
        <f t="shared" si="82"/>
        <v>242</v>
      </c>
      <c r="N288" s="12">
        <f t="shared" si="83"/>
        <v>69</v>
      </c>
      <c r="O288" s="7">
        <f t="shared" si="84"/>
        <v>885</v>
      </c>
      <c r="P288" s="7">
        <f t="shared" si="85"/>
        <v>241</v>
      </c>
      <c r="Q288" s="12">
        <f>Q$440</f>
        <v>266</v>
      </c>
      <c r="R288" s="12">
        <f>R$442</f>
        <v>76</v>
      </c>
      <c r="S288" s="7"/>
      <c r="T288" s="7"/>
      <c r="U288" s="5"/>
      <c r="V288" s="13" t="str">
        <f>$C288</f>
        <v>Adrian</v>
      </c>
      <c r="W288" s="13" t="str">
        <f>$D288</f>
        <v>Edwards</v>
      </c>
      <c r="X288" s="12" t="str">
        <f>$E288</f>
        <v>V 50</v>
      </c>
      <c r="Y288" s="12" t="str">
        <f>$F288</f>
        <v>TPK</v>
      </c>
      <c r="Z288" s="7"/>
      <c r="AA288" s="12">
        <f>AA$440</f>
        <v>298</v>
      </c>
      <c r="AB288" s="12">
        <f>AB$442</f>
        <v>84</v>
      </c>
      <c r="AC288" s="7"/>
      <c r="AD288" s="7"/>
      <c r="AE288" s="5"/>
      <c r="AF288" s="13" t="str">
        <f>$C288</f>
        <v>Adrian</v>
      </c>
      <c r="AG288" s="13" t="str">
        <f>$D288</f>
        <v>Edwards</v>
      </c>
      <c r="AH288" s="12" t="str">
        <f>$E288</f>
        <v>V 50</v>
      </c>
      <c r="AI288" s="12" t="str">
        <f>$F288</f>
        <v>TPK</v>
      </c>
      <c r="AJ288" s="7"/>
      <c r="AK288" s="7">
        <v>79</v>
      </c>
      <c r="AL288" s="7">
        <v>12</v>
      </c>
      <c r="AM288" s="7">
        <v>40</v>
      </c>
      <c r="AN288" s="7">
        <v>435</v>
      </c>
      <c r="AO288" s="11">
        <v>2.931712962962963E-2</v>
      </c>
      <c r="AP288" s="6" t="s">
        <v>106</v>
      </c>
      <c r="AQ288" s="6" t="s">
        <v>222</v>
      </c>
      <c r="AR288" s="7" t="s">
        <v>57</v>
      </c>
      <c r="AS288" s="7" t="s">
        <v>552</v>
      </c>
      <c r="AT288" s="7"/>
      <c r="AU288" s="12">
        <f>AU$440</f>
        <v>242</v>
      </c>
      <c r="AV288" s="12">
        <f>AV$442</f>
        <v>69</v>
      </c>
      <c r="AW288" s="12"/>
      <c r="AX288" s="12"/>
      <c r="AY288" s="59"/>
      <c r="AZ288" s="13" t="str">
        <f>$V288</f>
        <v>Adrian</v>
      </c>
      <c r="BA288" s="13" t="str">
        <f>$W288</f>
        <v>Edwards</v>
      </c>
      <c r="BB288" s="12" t="str">
        <f>$X288</f>
        <v>V 50</v>
      </c>
      <c r="BC288" s="12" t="str">
        <f>$Y288</f>
        <v>TPK</v>
      </c>
      <c r="BD288" s="7"/>
      <c r="BE288" t="b">
        <f t="shared" si="86"/>
        <v>1</v>
      </c>
      <c r="BF288" t="b">
        <f t="shared" si="87"/>
        <v>1</v>
      </c>
      <c r="BG288" t="b">
        <f t="shared" si="88"/>
        <v>1</v>
      </c>
      <c r="BH288" t="b">
        <f t="shared" si="89"/>
        <v>1</v>
      </c>
    </row>
    <row r="289" spans="1:60" x14ac:dyDescent="0.3">
      <c r="A289">
        <v>285</v>
      </c>
      <c r="B289">
        <v>71</v>
      </c>
      <c r="C289" s="6" t="str">
        <f>$AF289</f>
        <v>Glenn</v>
      </c>
      <c r="D289" s="6" t="str">
        <f>$AG289</f>
        <v>Gosling</v>
      </c>
      <c r="E289" s="7" t="str">
        <f>$AH289</f>
        <v>V 50</v>
      </c>
      <c r="F289" s="7" t="str">
        <f>$AI289</f>
        <v>ORH</v>
      </c>
      <c r="G289" s="12">
        <f t="shared" si="76"/>
        <v>266</v>
      </c>
      <c r="H289" s="12">
        <f t="shared" si="77"/>
        <v>76</v>
      </c>
      <c r="I289" s="7">
        <f t="shared" si="78"/>
        <v>129</v>
      </c>
      <c r="J289" s="1">
        <f t="shared" si="79"/>
        <v>23</v>
      </c>
      <c r="K289" s="12">
        <f t="shared" si="80"/>
        <v>248</v>
      </c>
      <c r="L289" s="12">
        <f t="shared" si="81"/>
        <v>77</v>
      </c>
      <c r="M289" s="12">
        <f t="shared" si="82"/>
        <v>242</v>
      </c>
      <c r="N289" s="12">
        <f t="shared" si="83"/>
        <v>69</v>
      </c>
      <c r="O289" s="7">
        <f t="shared" si="84"/>
        <v>885</v>
      </c>
      <c r="P289" s="7">
        <f t="shared" si="85"/>
        <v>245</v>
      </c>
      <c r="Q289" s="12">
        <f>Q$440</f>
        <v>266</v>
      </c>
      <c r="R289" s="12">
        <f>R$442</f>
        <v>76</v>
      </c>
      <c r="S289" s="12"/>
      <c r="T289" s="12"/>
      <c r="U289" s="59"/>
      <c r="V289" s="13" t="str">
        <f>$AF289</f>
        <v>Glenn</v>
      </c>
      <c r="W289" s="13" t="str">
        <f>$AG289</f>
        <v>Gosling</v>
      </c>
      <c r="X289" s="12" t="str">
        <f>$AH289</f>
        <v>V 50</v>
      </c>
      <c r="Y289" s="12" t="str">
        <f>$AI289</f>
        <v>ORH</v>
      </c>
      <c r="Z289" s="7"/>
      <c r="AA289" s="7">
        <v>129</v>
      </c>
      <c r="AB289" s="1">
        <v>23</v>
      </c>
      <c r="AC289" s="1">
        <v>69</v>
      </c>
      <c r="AD289" s="7">
        <v>712</v>
      </c>
      <c r="AE289" s="56">
        <v>2.8969907407407409E-2</v>
      </c>
      <c r="AF289" s="6" t="s">
        <v>108</v>
      </c>
      <c r="AG289" s="6" t="s">
        <v>625</v>
      </c>
      <c r="AH289" s="7" t="s">
        <v>57</v>
      </c>
      <c r="AI289" s="7" t="s">
        <v>557</v>
      </c>
      <c r="AJ289" s="7"/>
      <c r="AK289" s="12">
        <f>AK$440</f>
        <v>248</v>
      </c>
      <c r="AL289" s="12">
        <f>AL$442</f>
        <v>77</v>
      </c>
      <c r="AM289" s="12"/>
      <c r="AN289" s="12"/>
      <c r="AO289" s="59"/>
      <c r="AP289" s="13" t="str">
        <f>$V289</f>
        <v>Glenn</v>
      </c>
      <c r="AQ289" s="13" t="str">
        <f>$W289</f>
        <v>Gosling</v>
      </c>
      <c r="AR289" s="12" t="str">
        <f>$X289</f>
        <v>V 50</v>
      </c>
      <c r="AS289" s="12" t="str">
        <f>$Y289</f>
        <v>ORH</v>
      </c>
      <c r="AT289" s="7"/>
      <c r="AU289" s="12">
        <f>AU$440</f>
        <v>242</v>
      </c>
      <c r="AV289" s="12">
        <f>AV$442</f>
        <v>69</v>
      </c>
      <c r="AW289" s="12"/>
      <c r="AX289" s="12"/>
      <c r="AY289" s="59"/>
      <c r="AZ289" s="13" t="str">
        <f>$V289</f>
        <v>Glenn</v>
      </c>
      <c r="BA289" s="13" t="str">
        <f>$W289</f>
        <v>Gosling</v>
      </c>
      <c r="BB289" s="12" t="str">
        <f>$X289</f>
        <v>V 50</v>
      </c>
      <c r="BC289" s="12" t="str">
        <f>$Y289</f>
        <v>ORH</v>
      </c>
      <c r="BD289" s="7"/>
      <c r="BE289" t="b">
        <f t="shared" si="86"/>
        <v>1</v>
      </c>
      <c r="BF289" t="b">
        <f t="shared" si="87"/>
        <v>1</v>
      </c>
      <c r="BG289" t="b">
        <f t="shared" si="88"/>
        <v>1</v>
      </c>
      <c r="BH289" t="b">
        <f t="shared" si="89"/>
        <v>1</v>
      </c>
    </row>
    <row r="290" spans="1:60" x14ac:dyDescent="0.3">
      <c r="A290">
        <v>285</v>
      </c>
      <c r="B290">
        <v>59</v>
      </c>
      <c r="C290" s="6" t="s">
        <v>688</v>
      </c>
      <c r="D290" s="6" t="s">
        <v>266</v>
      </c>
      <c r="E290" s="7" t="s">
        <v>57</v>
      </c>
      <c r="F290" s="7" t="s">
        <v>552</v>
      </c>
      <c r="G290" s="7">
        <f t="shared" si="76"/>
        <v>216</v>
      </c>
      <c r="H290" s="7">
        <f t="shared" si="77"/>
        <v>50</v>
      </c>
      <c r="I290" s="12">
        <f t="shared" si="78"/>
        <v>298</v>
      </c>
      <c r="J290" s="12">
        <f t="shared" si="79"/>
        <v>84</v>
      </c>
      <c r="K290" s="7">
        <f t="shared" si="80"/>
        <v>194</v>
      </c>
      <c r="L290" s="7">
        <f t="shared" si="81"/>
        <v>49</v>
      </c>
      <c r="M290" s="7">
        <f t="shared" si="82"/>
        <v>177</v>
      </c>
      <c r="N290" s="7">
        <f t="shared" si="83"/>
        <v>43</v>
      </c>
      <c r="O290" s="7">
        <f t="shared" si="84"/>
        <v>885</v>
      </c>
      <c r="P290" s="7">
        <f t="shared" si="85"/>
        <v>226</v>
      </c>
      <c r="Q290" s="7">
        <v>216</v>
      </c>
      <c r="R290" s="7">
        <v>50</v>
      </c>
      <c r="S290" s="7">
        <v>141</v>
      </c>
      <c r="T290" s="7">
        <v>333</v>
      </c>
      <c r="U290" s="5"/>
      <c r="V290" s="6" t="s">
        <v>688</v>
      </c>
      <c r="W290" s="6" t="s">
        <v>266</v>
      </c>
      <c r="X290" s="7" t="s">
        <v>57</v>
      </c>
      <c r="Y290" s="7" t="s">
        <v>552</v>
      </c>
      <c r="Z290" s="7"/>
      <c r="AA290" s="12">
        <f>AA$440</f>
        <v>298</v>
      </c>
      <c r="AB290" s="12">
        <f>AB$442</f>
        <v>84</v>
      </c>
      <c r="AC290" s="12"/>
      <c r="AD290" s="12"/>
      <c r="AE290" s="59"/>
      <c r="AF290" s="13" t="str">
        <f>$V290</f>
        <v>Mick</v>
      </c>
      <c r="AG290" s="13" t="str">
        <f>$W290</f>
        <v>Green</v>
      </c>
      <c r="AH290" s="12" t="str">
        <f>$X290</f>
        <v>V 50</v>
      </c>
      <c r="AI290" s="12" t="str">
        <f>$Y290</f>
        <v>TPK</v>
      </c>
      <c r="AJ290" s="7"/>
      <c r="AK290" s="7">
        <v>194</v>
      </c>
      <c r="AL290" s="7">
        <v>49</v>
      </c>
      <c r="AM290" s="7">
        <v>136</v>
      </c>
      <c r="AN290" s="7">
        <v>333</v>
      </c>
      <c r="AO290" s="11">
        <v>3.7199074074074079E-2</v>
      </c>
      <c r="AP290" s="6" t="s">
        <v>688</v>
      </c>
      <c r="AQ290" s="6" t="s">
        <v>266</v>
      </c>
      <c r="AR290" s="7" t="s">
        <v>57</v>
      </c>
      <c r="AS290" s="7" t="s">
        <v>552</v>
      </c>
      <c r="AT290" s="7"/>
      <c r="AU290" s="7">
        <v>177</v>
      </c>
      <c r="AV290" s="7">
        <v>43</v>
      </c>
      <c r="AW290" s="7">
        <v>120</v>
      </c>
      <c r="AX290" s="7">
        <v>333</v>
      </c>
      <c r="AY290" s="11">
        <v>3.3599537037037039E-2</v>
      </c>
      <c r="AZ290" s="6" t="s">
        <v>688</v>
      </c>
      <c r="BA290" s="6" t="s">
        <v>266</v>
      </c>
      <c r="BB290" s="7" t="s">
        <v>57</v>
      </c>
      <c r="BC290" s="7" t="s">
        <v>552</v>
      </c>
      <c r="BD290" s="7"/>
      <c r="BE290" t="b">
        <f t="shared" si="86"/>
        <v>1</v>
      </c>
      <c r="BF290" t="b">
        <f t="shared" si="87"/>
        <v>1</v>
      </c>
      <c r="BG290" t="b">
        <f t="shared" si="88"/>
        <v>1</v>
      </c>
      <c r="BH290" t="b">
        <f t="shared" si="89"/>
        <v>1</v>
      </c>
    </row>
    <row r="291" spans="1:60" x14ac:dyDescent="0.3">
      <c r="A291">
        <v>288</v>
      </c>
      <c r="C291" s="6" t="s">
        <v>128</v>
      </c>
      <c r="D291" s="6" t="s">
        <v>1838</v>
      </c>
      <c r="E291" s="7" t="s">
        <v>10</v>
      </c>
      <c r="F291" s="7" t="s">
        <v>550</v>
      </c>
      <c r="G291" s="12">
        <f t="shared" si="76"/>
        <v>266</v>
      </c>
      <c r="H291" s="12">
        <f t="shared" si="77"/>
        <v>0</v>
      </c>
      <c r="I291" s="12">
        <f t="shared" si="78"/>
        <v>298</v>
      </c>
      <c r="J291" s="12">
        <f t="shared" si="79"/>
        <v>0</v>
      </c>
      <c r="K291" s="12">
        <f t="shared" si="80"/>
        <v>248</v>
      </c>
      <c r="L291" s="12">
        <f t="shared" si="81"/>
        <v>0</v>
      </c>
      <c r="M291" s="7">
        <f t="shared" si="82"/>
        <v>74</v>
      </c>
      <c r="N291" s="7">
        <f t="shared" si="83"/>
        <v>0</v>
      </c>
      <c r="O291" s="7">
        <f t="shared" si="84"/>
        <v>886</v>
      </c>
      <c r="P291" s="7">
        <f t="shared" si="85"/>
        <v>0</v>
      </c>
      <c r="Q291" s="12">
        <f>Q$440</f>
        <v>266</v>
      </c>
      <c r="R291" s="12"/>
      <c r="S291" s="12"/>
      <c r="T291" s="12"/>
      <c r="U291" s="59"/>
      <c r="V291" s="13" t="str">
        <f>$C291</f>
        <v>Oliver</v>
      </c>
      <c r="W291" s="13" t="str">
        <f>$D291</f>
        <v>Babik</v>
      </c>
      <c r="X291" s="12" t="str">
        <f>$E291</f>
        <v>S</v>
      </c>
      <c r="Y291" s="12" t="str">
        <f>$F291</f>
        <v>NHRR</v>
      </c>
      <c r="Z291" s="7"/>
      <c r="AA291" s="12">
        <f>AA$440</f>
        <v>298</v>
      </c>
      <c r="AB291" s="12"/>
      <c r="AC291" s="12"/>
      <c r="AD291" s="12"/>
      <c r="AE291" s="59"/>
      <c r="AF291" s="13" t="str">
        <f>$C291</f>
        <v>Oliver</v>
      </c>
      <c r="AG291" s="13" t="str">
        <f>$D291</f>
        <v>Babik</v>
      </c>
      <c r="AH291" s="12" t="str">
        <f>$E291</f>
        <v>S</v>
      </c>
      <c r="AI291" s="12" t="str">
        <f>$F291</f>
        <v>NHRR</v>
      </c>
      <c r="AJ291" s="7"/>
      <c r="AK291" s="12">
        <f t="shared" ref="AK291:AK296" si="91">AK$440</f>
        <v>248</v>
      </c>
      <c r="AL291" s="12"/>
      <c r="AM291" s="12"/>
      <c r="AN291" s="12"/>
      <c r="AO291" s="59"/>
      <c r="AP291" s="13" t="str">
        <f>$C291</f>
        <v>Oliver</v>
      </c>
      <c r="AQ291" s="13" t="str">
        <f>$D291</f>
        <v>Babik</v>
      </c>
      <c r="AR291" s="12" t="str">
        <f>$E291</f>
        <v>S</v>
      </c>
      <c r="AS291" s="12" t="str">
        <f>$F291</f>
        <v>NHRR</v>
      </c>
      <c r="AT291" s="7"/>
      <c r="AU291" s="7">
        <v>74</v>
      </c>
      <c r="AV291" s="7"/>
      <c r="AW291" s="7"/>
      <c r="AX291" s="7">
        <v>613</v>
      </c>
      <c r="AY291" s="11">
        <v>2.7222222222222224E-2</v>
      </c>
      <c r="AZ291" s="6" t="s">
        <v>128</v>
      </c>
      <c r="BA291" s="6" t="s">
        <v>1838</v>
      </c>
      <c r="BB291" s="7" t="s">
        <v>10</v>
      </c>
      <c r="BC291" s="7" t="s">
        <v>550</v>
      </c>
      <c r="BD291" s="7"/>
      <c r="BE291" t="b">
        <f t="shared" si="86"/>
        <v>1</v>
      </c>
      <c r="BF291" t="b">
        <f t="shared" si="87"/>
        <v>1</v>
      </c>
      <c r="BG291" t="b">
        <f t="shared" si="88"/>
        <v>1</v>
      </c>
      <c r="BH291" t="b">
        <f t="shared" si="89"/>
        <v>1</v>
      </c>
    </row>
    <row r="292" spans="1:60" x14ac:dyDescent="0.3">
      <c r="A292">
        <v>288</v>
      </c>
      <c r="B292">
        <v>112</v>
      </c>
      <c r="C292" s="6" t="s">
        <v>32</v>
      </c>
      <c r="D292" s="6" t="s">
        <v>645</v>
      </c>
      <c r="E292" s="7" t="s">
        <v>17</v>
      </c>
      <c r="F292" s="7" t="s">
        <v>557</v>
      </c>
      <c r="G292" s="7">
        <f t="shared" si="76"/>
        <v>227</v>
      </c>
      <c r="H292" s="7">
        <f t="shared" si="77"/>
        <v>86</v>
      </c>
      <c r="I292" s="7">
        <f t="shared" si="78"/>
        <v>169</v>
      </c>
      <c r="J292" s="7">
        <f t="shared" si="79"/>
        <v>63</v>
      </c>
      <c r="K292" s="12">
        <f t="shared" si="80"/>
        <v>248</v>
      </c>
      <c r="L292" s="12">
        <f t="shared" si="81"/>
        <v>89</v>
      </c>
      <c r="M292" s="12">
        <f t="shared" si="82"/>
        <v>242</v>
      </c>
      <c r="N292" s="12">
        <f t="shared" si="83"/>
        <v>87</v>
      </c>
      <c r="O292" s="7">
        <f t="shared" si="84"/>
        <v>886</v>
      </c>
      <c r="P292" s="7">
        <f t="shared" si="85"/>
        <v>325</v>
      </c>
      <c r="Q292" s="7">
        <v>227</v>
      </c>
      <c r="R292" s="7">
        <v>86</v>
      </c>
      <c r="S292" s="7">
        <v>152</v>
      </c>
      <c r="T292" s="7">
        <v>642</v>
      </c>
      <c r="U292" s="5"/>
      <c r="V292" s="6" t="s">
        <v>32</v>
      </c>
      <c r="W292" s="6" t="s">
        <v>645</v>
      </c>
      <c r="X292" s="7" t="s">
        <v>17</v>
      </c>
      <c r="Y292" s="7" t="s">
        <v>557</v>
      </c>
      <c r="Z292" s="7"/>
      <c r="AA292" s="7">
        <v>169</v>
      </c>
      <c r="AB292" s="7">
        <v>63</v>
      </c>
      <c r="AC292" s="1">
        <v>99</v>
      </c>
      <c r="AD292" s="7">
        <v>642</v>
      </c>
      <c r="AE292" s="56">
        <v>3.0520833333333334E-2</v>
      </c>
      <c r="AF292" s="6" t="s">
        <v>32</v>
      </c>
      <c r="AG292" s="6" t="s">
        <v>645</v>
      </c>
      <c r="AH292" s="7" t="s">
        <v>17</v>
      </c>
      <c r="AI292" s="7" t="s">
        <v>557</v>
      </c>
      <c r="AJ292" s="7"/>
      <c r="AK292" s="12">
        <f t="shared" si="91"/>
        <v>248</v>
      </c>
      <c r="AL292" s="12">
        <f>AL$441</f>
        <v>89</v>
      </c>
      <c r="AM292" s="12"/>
      <c r="AN292" s="12"/>
      <c r="AO292" s="59"/>
      <c r="AP292" s="13" t="str">
        <f>$V292</f>
        <v>Daniel</v>
      </c>
      <c r="AQ292" s="13" t="str">
        <f>$W292</f>
        <v>Carroll</v>
      </c>
      <c r="AR292" s="12" t="str">
        <f>$X292</f>
        <v>V 40</v>
      </c>
      <c r="AS292" s="12" t="str">
        <f>$Y292</f>
        <v>ORH</v>
      </c>
      <c r="AT292" s="7"/>
      <c r="AU292" s="12">
        <f>AU$440</f>
        <v>242</v>
      </c>
      <c r="AV292" s="12">
        <f>AV$441</f>
        <v>87</v>
      </c>
      <c r="AW292" s="12"/>
      <c r="AX292" s="12"/>
      <c r="AY292" s="59"/>
      <c r="AZ292" s="13" t="str">
        <f>$V292</f>
        <v>Daniel</v>
      </c>
      <c r="BA292" s="13" t="str">
        <f>$W292</f>
        <v>Carroll</v>
      </c>
      <c r="BB292" s="12" t="str">
        <f>$X292</f>
        <v>V 40</v>
      </c>
      <c r="BC292" s="12" t="str">
        <f>$Y292</f>
        <v>ORH</v>
      </c>
      <c r="BD292" s="7"/>
      <c r="BE292" t="b">
        <f t="shared" si="86"/>
        <v>1</v>
      </c>
      <c r="BF292" t="b">
        <f t="shared" si="87"/>
        <v>1</v>
      </c>
      <c r="BG292" t="b">
        <f t="shared" si="88"/>
        <v>1</v>
      </c>
      <c r="BH292" t="b">
        <f t="shared" si="89"/>
        <v>1</v>
      </c>
    </row>
    <row r="293" spans="1:60" x14ac:dyDescent="0.3">
      <c r="A293">
        <v>290</v>
      </c>
      <c r="B293">
        <v>74</v>
      </c>
      <c r="C293" s="6" t="s">
        <v>605</v>
      </c>
      <c r="D293" s="6" t="s">
        <v>606</v>
      </c>
      <c r="E293" s="7" t="s">
        <v>57</v>
      </c>
      <c r="F293" s="7" t="s">
        <v>555</v>
      </c>
      <c r="G293" s="12">
        <f t="shared" si="76"/>
        <v>266</v>
      </c>
      <c r="H293" s="12">
        <f t="shared" si="77"/>
        <v>76</v>
      </c>
      <c r="I293" s="12">
        <f t="shared" si="78"/>
        <v>298</v>
      </c>
      <c r="J293" s="12">
        <f t="shared" si="79"/>
        <v>84</v>
      </c>
      <c r="K293" s="12">
        <f t="shared" si="80"/>
        <v>248</v>
      </c>
      <c r="L293" s="12">
        <f t="shared" si="81"/>
        <v>77</v>
      </c>
      <c r="M293" s="7">
        <f t="shared" si="82"/>
        <v>76</v>
      </c>
      <c r="N293" s="7">
        <f t="shared" si="83"/>
        <v>10</v>
      </c>
      <c r="O293" s="7">
        <f t="shared" si="84"/>
        <v>888</v>
      </c>
      <c r="P293" s="7">
        <f t="shared" si="85"/>
        <v>247</v>
      </c>
      <c r="Q293" s="12">
        <f>Q$440</f>
        <v>266</v>
      </c>
      <c r="R293" s="12">
        <f>R$442</f>
        <v>76</v>
      </c>
      <c r="S293" s="12"/>
      <c r="T293" s="12"/>
      <c r="U293" s="59"/>
      <c r="V293" s="13" t="str">
        <f>$C293</f>
        <v>Max</v>
      </c>
      <c r="W293" s="13" t="str">
        <f>$D293</f>
        <v>Campbell</v>
      </c>
      <c r="X293" s="12" t="str">
        <f>$E293</f>
        <v>V 50</v>
      </c>
      <c r="Y293" s="12" t="str">
        <f>$F293</f>
        <v>SAS</v>
      </c>
      <c r="Z293" s="7"/>
      <c r="AA293" s="12">
        <f>AA$440</f>
        <v>298</v>
      </c>
      <c r="AB293" s="12">
        <f>AB$442</f>
        <v>84</v>
      </c>
      <c r="AC293" s="12"/>
      <c r="AD293" s="12"/>
      <c r="AE293" s="59"/>
      <c r="AF293" s="13" t="str">
        <f>$C293</f>
        <v>Max</v>
      </c>
      <c r="AG293" s="13" t="str">
        <f>$D293</f>
        <v>Campbell</v>
      </c>
      <c r="AH293" s="12" t="str">
        <f>$E293</f>
        <v>V 50</v>
      </c>
      <c r="AI293" s="12" t="str">
        <f>$F293</f>
        <v>SAS</v>
      </c>
      <c r="AJ293" s="7"/>
      <c r="AK293" s="12">
        <f t="shared" si="91"/>
        <v>248</v>
      </c>
      <c r="AL293" s="12">
        <f>AL$442</f>
        <v>77</v>
      </c>
      <c r="AM293" s="12"/>
      <c r="AN293" s="12"/>
      <c r="AO293" s="59"/>
      <c r="AP293" s="13" t="str">
        <f>$C293</f>
        <v>Max</v>
      </c>
      <c r="AQ293" s="13" t="str">
        <f>$D293</f>
        <v>Campbell</v>
      </c>
      <c r="AR293" s="12" t="str">
        <f>$E293</f>
        <v>V 50</v>
      </c>
      <c r="AS293" s="12" t="str">
        <f>$F293</f>
        <v>SAS</v>
      </c>
      <c r="AT293" s="7"/>
      <c r="AU293" s="7">
        <v>76</v>
      </c>
      <c r="AV293" s="7">
        <v>10</v>
      </c>
      <c r="AW293" s="7">
        <v>39</v>
      </c>
      <c r="AX293" s="7">
        <v>15</v>
      </c>
      <c r="AY293" s="11">
        <v>2.7268518518518518E-2</v>
      </c>
      <c r="AZ293" s="6" t="s">
        <v>605</v>
      </c>
      <c r="BA293" s="6" t="s">
        <v>606</v>
      </c>
      <c r="BB293" s="7" t="s">
        <v>57</v>
      </c>
      <c r="BC293" s="7" t="s">
        <v>555</v>
      </c>
      <c r="BD293" s="7"/>
      <c r="BE293" t="b">
        <f t="shared" si="86"/>
        <v>1</v>
      </c>
      <c r="BF293" t="b">
        <f t="shared" si="87"/>
        <v>1</v>
      </c>
      <c r="BG293" t="b">
        <f t="shared" si="88"/>
        <v>1</v>
      </c>
      <c r="BH293" t="b">
        <f t="shared" si="89"/>
        <v>1</v>
      </c>
    </row>
    <row r="294" spans="1:60" x14ac:dyDescent="0.3">
      <c r="A294">
        <v>290</v>
      </c>
      <c r="B294">
        <v>65</v>
      </c>
      <c r="C294" s="6" t="s">
        <v>229</v>
      </c>
      <c r="D294" s="6" t="s">
        <v>335</v>
      </c>
      <c r="E294" s="7" t="s">
        <v>57</v>
      </c>
      <c r="F294" s="7" t="s">
        <v>552</v>
      </c>
      <c r="G294" s="7">
        <f t="shared" si="76"/>
        <v>189</v>
      </c>
      <c r="H294" s="7">
        <f t="shared" si="77"/>
        <v>41</v>
      </c>
      <c r="I294" s="7">
        <f t="shared" si="78"/>
        <v>209</v>
      </c>
      <c r="J294" s="1">
        <f t="shared" si="79"/>
        <v>48</v>
      </c>
      <c r="K294" s="12">
        <f t="shared" si="80"/>
        <v>248</v>
      </c>
      <c r="L294" s="12">
        <f t="shared" si="81"/>
        <v>77</v>
      </c>
      <c r="M294" s="12">
        <f t="shared" si="82"/>
        <v>242</v>
      </c>
      <c r="N294" s="12">
        <f t="shared" si="83"/>
        <v>69</v>
      </c>
      <c r="O294" s="7">
        <f t="shared" si="84"/>
        <v>888</v>
      </c>
      <c r="P294" s="7">
        <f t="shared" si="85"/>
        <v>235</v>
      </c>
      <c r="Q294" s="7">
        <v>189</v>
      </c>
      <c r="R294" s="7">
        <v>41</v>
      </c>
      <c r="S294" s="7">
        <v>120</v>
      </c>
      <c r="T294" s="7">
        <v>392</v>
      </c>
      <c r="U294" s="5"/>
      <c r="V294" s="6" t="s">
        <v>229</v>
      </c>
      <c r="W294" s="6" t="s">
        <v>335</v>
      </c>
      <c r="X294" s="7" t="s">
        <v>57</v>
      </c>
      <c r="Y294" s="7" t="s">
        <v>552</v>
      </c>
      <c r="Z294" s="7"/>
      <c r="AA294" s="7">
        <v>209</v>
      </c>
      <c r="AB294" s="1">
        <v>48</v>
      </c>
      <c r="AC294" s="7">
        <v>133</v>
      </c>
      <c r="AD294" s="7">
        <v>392</v>
      </c>
      <c r="AE294" s="56">
        <v>3.2500000000000001E-2</v>
      </c>
      <c r="AF294" s="6" t="s">
        <v>229</v>
      </c>
      <c r="AG294" s="6" t="s">
        <v>335</v>
      </c>
      <c r="AH294" s="7" t="s">
        <v>57</v>
      </c>
      <c r="AI294" s="7" t="s">
        <v>552</v>
      </c>
      <c r="AJ294" s="7"/>
      <c r="AK294" s="12">
        <f t="shared" si="91"/>
        <v>248</v>
      </c>
      <c r="AL294" s="12">
        <f>AL$442</f>
        <v>77</v>
      </c>
      <c r="AM294" s="12"/>
      <c r="AN294" s="12"/>
      <c r="AO294" s="59"/>
      <c r="AP294" s="13" t="str">
        <f>$V294</f>
        <v>Nick</v>
      </c>
      <c r="AQ294" s="13" t="str">
        <f>$W294</f>
        <v>Clarke</v>
      </c>
      <c r="AR294" s="12" t="str">
        <f>$X294</f>
        <v>V 50</v>
      </c>
      <c r="AS294" s="12" t="str">
        <f>$Y294</f>
        <v>TPK</v>
      </c>
      <c r="AT294" s="7"/>
      <c r="AU294" s="12">
        <f>AU$440</f>
        <v>242</v>
      </c>
      <c r="AV294" s="12">
        <f>AV$442</f>
        <v>69</v>
      </c>
      <c r="AW294" s="12"/>
      <c r="AX294" s="12"/>
      <c r="AY294" s="59"/>
      <c r="AZ294" s="13" t="str">
        <f>$V294</f>
        <v>Nick</v>
      </c>
      <c r="BA294" s="13" t="str">
        <f>$W294</f>
        <v>Clarke</v>
      </c>
      <c r="BB294" s="12" t="str">
        <f>$X294</f>
        <v>V 50</v>
      </c>
      <c r="BC294" s="12" t="str">
        <f>$Y294</f>
        <v>TPK</v>
      </c>
      <c r="BD294" s="7"/>
      <c r="BE294" t="b">
        <f t="shared" si="86"/>
        <v>1</v>
      </c>
      <c r="BF294" t="b">
        <f t="shared" si="87"/>
        <v>1</v>
      </c>
      <c r="BG294" t="b">
        <f t="shared" si="88"/>
        <v>1</v>
      </c>
      <c r="BH294" t="b">
        <f t="shared" si="89"/>
        <v>1</v>
      </c>
    </row>
    <row r="295" spans="1:60" x14ac:dyDescent="0.3">
      <c r="A295">
        <v>292</v>
      </c>
      <c r="B295">
        <v>19</v>
      </c>
      <c r="C295" s="6" t="s">
        <v>29</v>
      </c>
      <c r="D295" s="6" t="s">
        <v>885</v>
      </c>
      <c r="E295" s="7" t="s">
        <v>98</v>
      </c>
      <c r="F295" s="7" t="s">
        <v>552</v>
      </c>
      <c r="G295" s="7">
        <f t="shared" si="76"/>
        <v>176</v>
      </c>
      <c r="H295" s="7">
        <f t="shared" si="77"/>
        <v>6</v>
      </c>
      <c r="I295" s="12">
        <f t="shared" si="78"/>
        <v>298</v>
      </c>
      <c r="J295" s="12">
        <f t="shared" si="79"/>
        <v>41</v>
      </c>
      <c r="K295" s="12">
        <f t="shared" si="80"/>
        <v>248</v>
      </c>
      <c r="L295" s="12">
        <f t="shared" si="81"/>
        <v>37</v>
      </c>
      <c r="M295" s="7">
        <f t="shared" si="82"/>
        <v>168</v>
      </c>
      <c r="N295" s="7">
        <f t="shared" si="83"/>
        <v>9</v>
      </c>
      <c r="O295" s="7">
        <f t="shared" si="84"/>
        <v>890</v>
      </c>
      <c r="P295" s="7">
        <f t="shared" si="85"/>
        <v>93</v>
      </c>
      <c r="Q295" s="7">
        <v>176</v>
      </c>
      <c r="R295" s="7">
        <v>6</v>
      </c>
      <c r="S295" s="7">
        <v>109</v>
      </c>
      <c r="T295" s="7">
        <v>325</v>
      </c>
      <c r="U295" s="5"/>
      <c r="V295" s="6" t="s">
        <v>29</v>
      </c>
      <c r="W295" s="6" t="s">
        <v>885</v>
      </c>
      <c r="X295" s="7" t="s">
        <v>98</v>
      </c>
      <c r="Y295" s="7" t="s">
        <v>552</v>
      </c>
      <c r="Z295" s="7"/>
      <c r="AA295" s="12">
        <f t="shared" ref="AA295:AA300" si="92">AA$440</f>
        <v>298</v>
      </c>
      <c r="AB295" s="12">
        <f>AB$443</f>
        <v>41</v>
      </c>
      <c r="AC295" s="12"/>
      <c r="AD295" s="12"/>
      <c r="AE295" s="59"/>
      <c r="AF295" s="13" t="str">
        <f>$V295</f>
        <v>James</v>
      </c>
      <c r="AG295" s="13" t="str">
        <f>$W295</f>
        <v>Brownlie</v>
      </c>
      <c r="AH295" s="12" t="str">
        <f>$X295</f>
        <v>V 60</v>
      </c>
      <c r="AI295" s="12" t="str">
        <f>$Y295</f>
        <v>TPK</v>
      </c>
      <c r="AJ295" s="7"/>
      <c r="AK295" s="12">
        <f t="shared" si="91"/>
        <v>248</v>
      </c>
      <c r="AL295" s="12">
        <f>AL$443</f>
        <v>37</v>
      </c>
      <c r="AM295" s="12"/>
      <c r="AN295" s="12"/>
      <c r="AO295" s="59"/>
      <c r="AP295" s="13" t="str">
        <f>$V295</f>
        <v>James</v>
      </c>
      <c r="AQ295" s="13" t="str">
        <f>$W295</f>
        <v>Brownlie</v>
      </c>
      <c r="AR295" s="12" t="str">
        <f>$X295</f>
        <v>V 60</v>
      </c>
      <c r="AS295" s="12" t="str">
        <f>$Y295</f>
        <v>TPK</v>
      </c>
      <c r="AT295" s="7"/>
      <c r="AU295" s="7">
        <v>168</v>
      </c>
      <c r="AV295" s="7">
        <v>9</v>
      </c>
      <c r="AW295" s="7">
        <v>113</v>
      </c>
      <c r="AX295" s="7">
        <v>325</v>
      </c>
      <c r="AY295" s="11">
        <v>3.3067129629629634E-2</v>
      </c>
      <c r="AZ295" s="6" t="s">
        <v>29</v>
      </c>
      <c r="BA295" s="6" t="s">
        <v>885</v>
      </c>
      <c r="BB295" s="7" t="s">
        <v>98</v>
      </c>
      <c r="BC295" s="7" t="s">
        <v>552</v>
      </c>
      <c r="BD295" s="7"/>
      <c r="BE295" t="b">
        <f t="shared" si="86"/>
        <v>1</v>
      </c>
      <c r="BF295" t="b">
        <f t="shared" si="87"/>
        <v>1</v>
      </c>
      <c r="BG295" t="b">
        <f t="shared" si="88"/>
        <v>1</v>
      </c>
      <c r="BH295" t="b">
        <f t="shared" si="89"/>
        <v>1</v>
      </c>
    </row>
    <row r="296" spans="1:60" x14ac:dyDescent="0.3">
      <c r="A296">
        <v>293</v>
      </c>
      <c r="C296" s="6" t="s">
        <v>78</v>
      </c>
      <c r="D296" s="6" t="s">
        <v>162</v>
      </c>
      <c r="E296" s="7" t="s">
        <v>10</v>
      </c>
      <c r="F296" s="7" t="s">
        <v>34</v>
      </c>
      <c r="G296" s="12">
        <f t="shared" si="76"/>
        <v>266</v>
      </c>
      <c r="H296" s="12">
        <f t="shared" si="77"/>
        <v>0</v>
      </c>
      <c r="I296" s="12">
        <f t="shared" si="78"/>
        <v>298</v>
      </c>
      <c r="J296" s="12">
        <f t="shared" si="79"/>
        <v>0</v>
      </c>
      <c r="K296" s="12">
        <f t="shared" si="80"/>
        <v>248</v>
      </c>
      <c r="L296" s="12">
        <f t="shared" si="81"/>
        <v>0</v>
      </c>
      <c r="M296" s="7">
        <f t="shared" si="82"/>
        <v>79</v>
      </c>
      <c r="N296" s="7">
        <f t="shared" si="83"/>
        <v>0</v>
      </c>
      <c r="O296" s="7">
        <f t="shared" si="84"/>
        <v>891</v>
      </c>
      <c r="P296" s="7">
        <f t="shared" si="85"/>
        <v>0</v>
      </c>
      <c r="Q296" s="12">
        <f>Q$440</f>
        <v>266</v>
      </c>
      <c r="R296" s="12"/>
      <c r="S296" s="12"/>
      <c r="T296" s="12"/>
      <c r="U296" s="59"/>
      <c r="V296" s="13" t="str">
        <f>$C296</f>
        <v>Matt</v>
      </c>
      <c r="W296" s="13" t="str">
        <f>$D296</f>
        <v>Baker</v>
      </c>
      <c r="X296" s="12" t="str">
        <f>$E296</f>
        <v>S</v>
      </c>
      <c r="Y296" s="12" t="str">
        <f>$F296</f>
        <v>GCR</v>
      </c>
      <c r="Z296" s="7"/>
      <c r="AA296" s="12">
        <f t="shared" si="92"/>
        <v>298</v>
      </c>
      <c r="AB296" s="12"/>
      <c r="AC296" s="12"/>
      <c r="AD296" s="12"/>
      <c r="AE296" s="59"/>
      <c r="AF296" s="13" t="str">
        <f>$C296</f>
        <v>Matt</v>
      </c>
      <c r="AG296" s="13" t="str">
        <f>$D296</f>
        <v>Baker</v>
      </c>
      <c r="AH296" s="12" t="str">
        <f>$E296</f>
        <v>S</v>
      </c>
      <c r="AI296" s="12" t="str">
        <f>$F296</f>
        <v>GCR</v>
      </c>
      <c r="AJ296" s="7"/>
      <c r="AK296" s="12">
        <f t="shared" si="91"/>
        <v>248</v>
      </c>
      <c r="AL296" s="12"/>
      <c r="AM296" s="12"/>
      <c r="AN296" s="12"/>
      <c r="AO296" s="59"/>
      <c r="AP296" s="13" t="str">
        <f>$C296</f>
        <v>Matt</v>
      </c>
      <c r="AQ296" s="13" t="str">
        <f>$D296</f>
        <v>Baker</v>
      </c>
      <c r="AR296" s="12" t="str">
        <f>$E296</f>
        <v>S</v>
      </c>
      <c r="AS296" s="12" t="str">
        <f>$F296</f>
        <v>GCR</v>
      </c>
      <c r="AT296" s="7"/>
      <c r="AU296" s="7">
        <v>79</v>
      </c>
      <c r="AV296" s="7"/>
      <c r="AW296" s="7"/>
      <c r="AX296" s="7">
        <v>905</v>
      </c>
      <c r="AY296" s="11">
        <v>2.736111111111111E-2</v>
      </c>
      <c r="AZ296" s="6" t="s">
        <v>78</v>
      </c>
      <c r="BA296" s="6" t="s">
        <v>162</v>
      </c>
      <c r="BB296" s="7" t="s">
        <v>10</v>
      </c>
      <c r="BC296" s="7" t="s">
        <v>34</v>
      </c>
      <c r="BD296" s="7"/>
      <c r="BE296" t="b">
        <f t="shared" si="86"/>
        <v>1</v>
      </c>
      <c r="BF296" t="b">
        <f t="shared" si="87"/>
        <v>1</v>
      </c>
      <c r="BG296" t="b">
        <f t="shared" si="88"/>
        <v>1</v>
      </c>
      <c r="BH296" t="b">
        <f t="shared" si="89"/>
        <v>1</v>
      </c>
    </row>
    <row r="297" spans="1:60" x14ac:dyDescent="0.3">
      <c r="A297">
        <v>294</v>
      </c>
      <c r="B297">
        <v>61</v>
      </c>
      <c r="C297" s="6" t="s">
        <v>251</v>
      </c>
      <c r="D297" s="6" t="s">
        <v>682</v>
      </c>
      <c r="E297" s="7" t="s">
        <v>57</v>
      </c>
      <c r="F297" s="7" t="s">
        <v>557</v>
      </c>
      <c r="G297" s="7">
        <f t="shared" si="76"/>
        <v>222</v>
      </c>
      <c r="H297" s="7">
        <f t="shared" si="77"/>
        <v>52</v>
      </c>
      <c r="I297" s="12">
        <f t="shared" si="78"/>
        <v>298</v>
      </c>
      <c r="J297" s="12">
        <f t="shared" si="79"/>
        <v>84</v>
      </c>
      <c r="K297" s="7">
        <f t="shared" si="80"/>
        <v>196</v>
      </c>
      <c r="L297" s="7">
        <f t="shared" si="81"/>
        <v>51</v>
      </c>
      <c r="M297" s="7">
        <f t="shared" si="82"/>
        <v>176</v>
      </c>
      <c r="N297" s="7">
        <f t="shared" si="83"/>
        <v>42</v>
      </c>
      <c r="O297" s="7">
        <f t="shared" si="84"/>
        <v>892</v>
      </c>
      <c r="P297" s="7">
        <f t="shared" si="85"/>
        <v>229</v>
      </c>
      <c r="Q297" s="7">
        <v>222</v>
      </c>
      <c r="R297" s="7">
        <v>52</v>
      </c>
      <c r="S297" s="7">
        <v>147</v>
      </c>
      <c r="T297" s="7">
        <v>646</v>
      </c>
      <c r="U297" s="5"/>
      <c r="V297" s="6" t="s">
        <v>251</v>
      </c>
      <c r="W297" s="6" t="s">
        <v>682</v>
      </c>
      <c r="X297" s="7" t="s">
        <v>57</v>
      </c>
      <c r="Y297" s="7" t="s">
        <v>557</v>
      </c>
      <c r="Z297" s="7"/>
      <c r="AA297" s="12">
        <f t="shared" si="92"/>
        <v>298</v>
      </c>
      <c r="AB297" s="12">
        <f>AB$442</f>
        <v>84</v>
      </c>
      <c r="AC297" s="12"/>
      <c r="AD297" s="12"/>
      <c r="AE297" s="59"/>
      <c r="AF297" s="13" t="str">
        <f>$V297</f>
        <v>Danny</v>
      </c>
      <c r="AG297" s="13" t="str">
        <f>$W297</f>
        <v>Fitzsimons</v>
      </c>
      <c r="AH297" s="12" t="str">
        <f>$X297</f>
        <v>V 50</v>
      </c>
      <c r="AI297" s="12" t="str">
        <f>$Y297</f>
        <v>ORH</v>
      </c>
      <c r="AJ297" s="7"/>
      <c r="AK297" s="7">
        <v>196</v>
      </c>
      <c r="AL297" s="7">
        <v>51</v>
      </c>
      <c r="AM297" s="7">
        <v>138</v>
      </c>
      <c r="AN297" s="7">
        <v>646</v>
      </c>
      <c r="AO297" s="11">
        <v>3.7280092592592587E-2</v>
      </c>
      <c r="AP297" s="6" t="s">
        <v>251</v>
      </c>
      <c r="AQ297" s="6" t="s">
        <v>682</v>
      </c>
      <c r="AR297" s="7" t="s">
        <v>57</v>
      </c>
      <c r="AS297" s="7" t="s">
        <v>557</v>
      </c>
      <c r="AT297" s="7"/>
      <c r="AU297" s="7">
        <v>176</v>
      </c>
      <c r="AV297" s="7">
        <v>42</v>
      </c>
      <c r="AW297" s="7">
        <v>119</v>
      </c>
      <c r="AX297" s="7">
        <v>646</v>
      </c>
      <c r="AY297" s="11">
        <v>3.3553240740740738E-2</v>
      </c>
      <c r="AZ297" s="6" t="s">
        <v>251</v>
      </c>
      <c r="BA297" s="6" t="s">
        <v>682</v>
      </c>
      <c r="BB297" s="7" t="s">
        <v>57</v>
      </c>
      <c r="BC297" s="7" t="s">
        <v>557</v>
      </c>
      <c r="BD297" s="7"/>
      <c r="BE297" t="b">
        <f t="shared" si="86"/>
        <v>1</v>
      </c>
      <c r="BF297" t="b">
        <f t="shared" si="87"/>
        <v>1</v>
      </c>
      <c r="BG297" t="b">
        <f t="shared" si="88"/>
        <v>1</v>
      </c>
      <c r="BH297" t="b">
        <f t="shared" si="89"/>
        <v>1</v>
      </c>
    </row>
    <row r="298" spans="1:60" x14ac:dyDescent="0.3">
      <c r="A298">
        <v>295</v>
      </c>
      <c r="B298">
        <v>115</v>
      </c>
      <c r="C298" s="6" t="s">
        <v>84</v>
      </c>
      <c r="D298" s="6" t="s">
        <v>661</v>
      </c>
      <c r="E298" s="7" t="s">
        <v>17</v>
      </c>
      <c r="F298" s="7" t="s">
        <v>555</v>
      </c>
      <c r="G298" s="12">
        <f t="shared" si="76"/>
        <v>266</v>
      </c>
      <c r="H298" s="12">
        <f t="shared" si="77"/>
        <v>100</v>
      </c>
      <c r="I298" s="12">
        <f t="shared" si="78"/>
        <v>298</v>
      </c>
      <c r="J298" s="12">
        <f t="shared" si="79"/>
        <v>101</v>
      </c>
      <c r="K298" s="7">
        <f t="shared" si="80"/>
        <v>171</v>
      </c>
      <c r="L298" s="7">
        <f t="shared" si="81"/>
        <v>64</v>
      </c>
      <c r="M298" s="7">
        <f t="shared" si="82"/>
        <v>158</v>
      </c>
      <c r="N298" s="7">
        <f t="shared" si="83"/>
        <v>63</v>
      </c>
      <c r="O298" s="7">
        <f t="shared" si="84"/>
        <v>893</v>
      </c>
      <c r="P298" s="7">
        <f t="shared" si="85"/>
        <v>328</v>
      </c>
      <c r="Q298" s="12">
        <f>Q$440</f>
        <v>266</v>
      </c>
      <c r="R298" s="12">
        <f>R$441</f>
        <v>100</v>
      </c>
      <c r="S298" s="7"/>
      <c r="T298" s="7"/>
      <c r="U298" s="5"/>
      <c r="V298" s="13" t="str">
        <f>$C298</f>
        <v>Mark</v>
      </c>
      <c r="W298" s="13" t="str">
        <f>$D298</f>
        <v>Stevens</v>
      </c>
      <c r="X298" s="12" t="str">
        <f>$E298</f>
        <v>V 40</v>
      </c>
      <c r="Y298" s="12" t="str">
        <f>$F298</f>
        <v>SAS</v>
      </c>
      <c r="Z298" s="7"/>
      <c r="AA298" s="12">
        <f t="shared" si="92"/>
        <v>298</v>
      </c>
      <c r="AB298" s="12">
        <f>AB$441</f>
        <v>101</v>
      </c>
      <c r="AC298" s="7"/>
      <c r="AD298" s="7"/>
      <c r="AE298" s="5"/>
      <c r="AF298" s="13" t="str">
        <f>$C298</f>
        <v>Mark</v>
      </c>
      <c r="AG298" s="13" t="str">
        <f>$D298</f>
        <v>Stevens</v>
      </c>
      <c r="AH298" s="12" t="str">
        <f>$E298</f>
        <v>V 40</v>
      </c>
      <c r="AI298" s="12" t="str">
        <f>$F298</f>
        <v>SAS</v>
      </c>
      <c r="AJ298" s="7"/>
      <c r="AK298" s="7">
        <v>171</v>
      </c>
      <c r="AL298" s="7">
        <v>64</v>
      </c>
      <c r="AM298" s="7">
        <v>117</v>
      </c>
      <c r="AN298" s="7">
        <v>99</v>
      </c>
      <c r="AO298" s="11">
        <v>3.5208333333333335E-2</v>
      </c>
      <c r="AP298" s="6" t="s">
        <v>84</v>
      </c>
      <c r="AQ298" s="6" t="s">
        <v>661</v>
      </c>
      <c r="AR298" s="7" t="s">
        <v>17</v>
      </c>
      <c r="AS298" s="7" t="s">
        <v>555</v>
      </c>
      <c r="AT298" s="7"/>
      <c r="AU298" s="7">
        <v>158</v>
      </c>
      <c r="AV298" s="7">
        <v>63</v>
      </c>
      <c r="AW298" s="7">
        <v>105</v>
      </c>
      <c r="AX298" s="7">
        <v>99</v>
      </c>
      <c r="AY298" s="11">
        <v>3.1932870370370368E-2</v>
      </c>
      <c r="AZ298" s="6" t="s">
        <v>84</v>
      </c>
      <c r="BA298" s="6" t="s">
        <v>661</v>
      </c>
      <c r="BB298" s="7" t="s">
        <v>17</v>
      </c>
      <c r="BC298" s="7" t="s">
        <v>555</v>
      </c>
      <c r="BD298" s="7"/>
      <c r="BE298" t="b">
        <f t="shared" si="86"/>
        <v>1</v>
      </c>
      <c r="BF298" t="b">
        <f t="shared" si="87"/>
        <v>1</v>
      </c>
      <c r="BG298" t="b">
        <f t="shared" si="88"/>
        <v>1</v>
      </c>
      <c r="BH298" t="b">
        <f t="shared" si="89"/>
        <v>1</v>
      </c>
    </row>
    <row r="299" spans="1:60" x14ac:dyDescent="0.3">
      <c r="A299">
        <v>296</v>
      </c>
      <c r="B299">
        <v>73</v>
      </c>
      <c r="C299" s="6" t="s">
        <v>50</v>
      </c>
      <c r="D299" s="6" t="s">
        <v>610</v>
      </c>
      <c r="E299" s="7" t="s">
        <v>57</v>
      </c>
      <c r="F299" s="7" t="s">
        <v>552</v>
      </c>
      <c r="G299" s="7">
        <f t="shared" si="76"/>
        <v>109</v>
      </c>
      <c r="H299" s="7">
        <f t="shared" si="77"/>
        <v>16</v>
      </c>
      <c r="I299" s="12">
        <f t="shared" si="78"/>
        <v>298</v>
      </c>
      <c r="J299" s="12">
        <f t="shared" si="79"/>
        <v>84</v>
      </c>
      <c r="K299" s="12">
        <f t="shared" si="80"/>
        <v>248</v>
      </c>
      <c r="L299" s="12">
        <f t="shared" si="81"/>
        <v>77</v>
      </c>
      <c r="M299" s="12">
        <f t="shared" si="82"/>
        <v>242</v>
      </c>
      <c r="N299" s="12">
        <f t="shared" si="83"/>
        <v>69</v>
      </c>
      <c r="O299" s="7">
        <f t="shared" si="84"/>
        <v>897</v>
      </c>
      <c r="P299" s="7">
        <f t="shared" si="85"/>
        <v>246</v>
      </c>
      <c r="Q299" s="7">
        <v>109</v>
      </c>
      <c r="R299" s="7">
        <v>16</v>
      </c>
      <c r="S299" s="7">
        <v>56</v>
      </c>
      <c r="T299" s="7">
        <v>385</v>
      </c>
      <c r="U299" s="5"/>
      <c r="V299" s="6" t="s">
        <v>50</v>
      </c>
      <c r="W299" s="6" t="s">
        <v>610</v>
      </c>
      <c r="X299" s="7" t="s">
        <v>57</v>
      </c>
      <c r="Y299" s="7" t="s">
        <v>552</v>
      </c>
      <c r="Z299" s="7"/>
      <c r="AA299" s="12">
        <f t="shared" si="92"/>
        <v>298</v>
      </c>
      <c r="AB299" s="12">
        <f>AB$442</f>
        <v>84</v>
      </c>
      <c r="AC299" s="12"/>
      <c r="AD299" s="12"/>
      <c r="AE299" s="59"/>
      <c r="AF299" s="13" t="str">
        <f>$V299</f>
        <v>Andy</v>
      </c>
      <c r="AG299" s="13" t="str">
        <f>$W299</f>
        <v>Betton</v>
      </c>
      <c r="AH299" s="12" t="str">
        <f>$X299</f>
        <v>V 50</v>
      </c>
      <c r="AI299" s="12" t="str">
        <f>$Y299</f>
        <v>TPK</v>
      </c>
      <c r="AJ299" s="7"/>
      <c r="AK299" s="12">
        <f>AK$440</f>
        <v>248</v>
      </c>
      <c r="AL299" s="12">
        <f>AL$442</f>
        <v>77</v>
      </c>
      <c r="AM299" s="12"/>
      <c r="AN299" s="12"/>
      <c r="AO299" s="59"/>
      <c r="AP299" s="13" t="str">
        <f>$V299</f>
        <v>Andy</v>
      </c>
      <c r="AQ299" s="13" t="str">
        <f>$W299</f>
        <v>Betton</v>
      </c>
      <c r="AR299" s="12" t="str">
        <f>$X299</f>
        <v>V 50</v>
      </c>
      <c r="AS299" s="12" t="str">
        <f>$Y299</f>
        <v>TPK</v>
      </c>
      <c r="AT299" s="7"/>
      <c r="AU299" s="12">
        <f>AU$440</f>
        <v>242</v>
      </c>
      <c r="AV299" s="12">
        <f>AV$442</f>
        <v>69</v>
      </c>
      <c r="AW299" s="12"/>
      <c r="AX299" s="12"/>
      <c r="AY299" s="59"/>
      <c r="AZ299" s="13" t="str">
        <f>$V299</f>
        <v>Andy</v>
      </c>
      <c r="BA299" s="13" t="str">
        <f>$W299</f>
        <v>Betton</v>
      </c>
      <c r="BB299" s="12" t="str">
        <f>$X299</f>
        <v>V 50</v>
      </c>
      <c r="BC299" s="12" t="str">
        <f>$Y299</f>
        <v>TPK</v>
      </c>
      <c r="BD299" s="7"/>
      <c r="BE299" t="b">
        <f t="shared" si="86"/>
        <v>1</v>
      </c>
      <c r="BF299" t="b">
        <f t="shared" si="87"/>
        <v>1</v>
      </c>
      <c r="BG299" t="b">
        <f t="shared" si="88"/>
        <v>1</v>
      </c>
      <c r="BH299" t="b">
        <f t="shared" si="89"/>
        <v>1</v>
      </c>
    </row>
    <row r="300" spans="1:60" x14ac:dyDescent="0.3">
      <c r="A300">
        <v>297</v>
      </c>
      <c r="B300">
        <v>111</v>
      </c>
      <c r="C300" s="6" t="s">
        <v>197</v>
      </c>
      <c r="D300" s="6" t="s">
        <v>1738</v>
      </c>
      <c r="E300" s="7" t="s">
        <v>17</v>
      </c>
      <c r="F300" s="7" t="s">
        <v>557</v>
      </c>
      <c r="G300" s="12">
        <f t="shared" si="76"/>
        <v>266</v>
      </c>
      <c r="H300" s="12">
        <f t="shared" si="77"/>
        <v>100</v>
      </c>
      <c r="I300" s="12">
        <f t="shared" si="78"/>
        <v>298</v>
      </c>
      <c r="J300" s="12">
        <f t="shared" si="79"/>
        <v>101</v>
      </c>
      <c r="K300" s="7">
        <f t="shared" si="80"/>
        <v>92</v>
      </c>
      <c r="L300" s="7">
        <f t="shared" si="81"/>
        <v>35</v>
      </c>
      <c r="M300" s="12">
        <f t="shared" si="82"/>
        <v>242</v>
      </c>
      <c r="N300" s="12">
        <f t="shared" si="83"/>
        <v>87</v>
      </c>
      <c r="O300" s="7">
        <f t="shared" si="84"/>
        <v>898</v>
      </c>
      <c r="P300" s="7">
        <f t="shared" si="85"/>
        <v>323</v>
      </c>
      <c r="Q300" s="12">
        <f>Q$440</f>
        <v>266</v>
      </c>
      <c r="R300" s="12">
        <f>R$441</f>
        <v>100</v>
      </c>
      <c r="S300" s="12"/>
      <c r="T300" s="12"/>
      <c r="U300" s="59"/>
      <c r="V300" s="13" t="str">
        <f>$C300</f>
        <v>Neil</v>
      </c>
      <c r="W300" s="13" t="str">
        <f>$D300</f>
        <v>McGoun</v>
      </c>
      <c r="X300" s="12" t="str">
        <f>$E300</f>
        <v>V 40</v>
      </c>
      <c r="Y300" s="12" t="str">
        <f>$F300</f>
        <v>ORH</v>
      </c>
      <c r="Z300" s="7"/>
      <c r="AA300" s="12">
        <f t="shared" si="92"/>
        <v>298</v>
      </c>
      <c r="AB300" s="12">
        <f>AB$441</f>
        <v>101</v>
      </c>
      <c r="AC300" s="12"/>
      <c r="AD300" s="12"/>
      <c r="AE300" s="59"/>
      <c r="AF300" s="13" t="str">
        <f>$C300</f>
        <v>Neil</v>
      </c>
      <c r="AG300" s="13" t="str">
        <f>$D300</f>
        <v>McGoun</v>
      </c>
      <c r="AH300" s="12" t="str">
        <f>$E300</f>
        <v>V 40</v>
      </c>
      <c r="AI300" s="12" t="str">
        <f>$F300</f>
        <v>ORH</v>
      </c>
      <c r="AJ300" s="7"/>
      <c r="AK300" s="7">
        <v>92</v>
      </c>
      <c r="AL300" s="7">
        <v>35</v>
      </c>
      <c r="AM300" s="7">
        <v>51</v>
      </c>
      <c r="AN300" s="7">
        <v>729</v>
      </c>
      <c r="AO300" s="11">
        <v>3.0046296296296297E-2</v>
      </c>
      <c r="AP300" s="6" t="s">
        <v>197</v>
      </c>
      <c r="AQ300" s="6" t="s">
        <v>1738</v>
      </c>
      <c r="AR300" s="7" t="s">
        <v>17</v>
      </c>
      <c r="AS300" s="7" t="s">
        <v>557</v>
      </c>
      <c r="AT300" s="7"/>
      <c r="AU300" s="12">
        <f>AU$440</f>
        <v>242</v>
      </c>
      <c r="AV300" s="12">
        <f>AV$441</f>
        <v>87</v>
      </c>
      <c r="AW300" s="12"/>
      <c r="AX300" s="12"/>
      <c r="AY300" s="59"/>
      <c r="AZ300" s="13" t="str">
        <f>$V300</f>
        <v>Neil</v>
      </c>
      <c r="BA300" s="13" t="str">
        <f>$W300</f>
        <v>McGoun</v>
      </c>
      <c r="BB300" s="12" t="str">
        <f>$X300</f>
        <v>V 40</v>
      </c>
      <c r="BC300" s="12" t="str">
        <f>$Y300</f>
        <v>ORH</v>
      </c>
      <c r="BD300" s="7"/>
      <c r="BE300" t="b">
        <f t="shared" si="86"/>
        <v>1</v>
      </c>
      <c r="BF300" t="b">
        <f t="shared" si="87"/>
        <v>1</v>
      </c>
      <c r="BG300" t="b">
        <f t="shared" si="88"/>
        <v>1</v>
      </c>
      <c r="BH300" t="b">
        <f t="shared" si="89"/>
        <v>1</v>
      </c>
    </row>
    <row r="301" spans="1:60" x14ac:dyDescent="0.3">
      <c r="A301">
        <v>298</v>
      </c>
      <c r="B301">
        <v>63</v>
      </c>
      <c r="C301" s="6" t="s">
        <v>671</v>
      </c>
      <c r="D301" s="6" t="s">
        <v>698</v>
      </c>
      <c r="E301" s="7" t="s">
        <v>57</v>
      </c>
      <c r="F301" s="7" t="s">
        <v>552</v>
      </c>
      <c r="G301" s="7">
        <f t="shared" si="76"/>
        <v>239</v>
      </c>
      <c r="H301" s="7">
        <f t="shared" si="77"/>
        <v>59</v>
      </c>
      <c r="I301" s="7">
        <f t="shared" si="78"/>
        <v>249</v>
      </c>
      <c r="J301" s="1">
        <f t="shared" si="79"/>
        <v>62</v>
      </c>
      <c r="K301" s="7">
        <f t="shared" si="80"/>
        <v>212</v>
      </c>
      <c r="L301" s="7">
        <f t="shared" si="81"/>
        <v>59</v>
      </c>
      <c r="M301" s="7">
        <f t="shared" si="82"/>
        <v>200</v>
      </c>
      <c r="N301" s="7">
        <f t="shared" si="83"/>
        <v>52</v>
      </c>
      <c r="O301" s="7">
        <f t="shared" si="84"/>
        <v>900</v>
      </c>
      <c r="P301" s="7">
        <f t="shared" si="85"/>
        <v>232</v>
      </c>
      <c r="Q301" s="7">
        <v>239</v>
      </c>
      <c r="R301" s="7">
        <v>59</v>
      </c>
      <c r="S301" s="7">
        <v>163</v>
      </c>
      <c r="T301" s="7">
        <v>352</v>
      </c>
      <c r="U301" s="5"/>
      <c r="V301" s="6" t="s">
        <v>671</v>
      </c>
      <c r="W301" s="6" t="s">
        <v>698</v>
      </c>
      <c r="X301" s="7" t="s">
        <v>57</v>
      </c>
      <c r="Y301" s="7" t="s">
        <v>552</v>
      </c>
      <c r="Z301" s="7"/>
      <c r="AA301" s="7">
        <v>249</v>
      </c>
      <c r="AB301" s="1">
        <v>62</v>
      </c>
      <c r="AC301" s="1">
        <v>167</v>
      </c>
      <c r="AD301" s="7">
        <v>352</v>
      </c>
      <c r="AE301" s="56">
        <v>3.5821759259259262E-2</v>
      </c>
      <c r="AF301" s="6" t="s">
        <v>671</v>
      </c>
      <c r="AG301" s="6" t="s">
        <v>698</v>
      </c>
      <c r="AH301" s="7" t="s">
        <v>57</v>
      </c>
      <c r="AI301" s="7" t="s">
        <v>552</v>
      </c>
      <c r="AJ301" s="7"/>
      <c r="AK301" s="7">
        <v>212</v>
      </c>
      <c r="AL301" s="7">
        <v>59</v>
      </c>
      <c r="AM301" s="7">
        <v>154</v>
      </c>
      <c r="AN301" s="7">
        <v>352</v>
      </c>
      <c r="AO301" s="11">
        <v>3.8935185185185191E-2</v>
      </c>
      <c r="AP301" s="6" t="s">
        <v>671</v>
      </c>
      <c r="AQ301" s="6" t="s">
        <v>698</v>
      </c>
      <c r="AR301" s="7" t="s">
        <v>57</v>
      </c>
      <c r="AS301" s="7" t="s">
        <v>552</v>
      </c>
      <c r="AT301" s="7"/>
      <c r="AU301" s="7">
        <v>200</v>
      </c>
      <c r="AV301" s="7">
        <v>52</v>
      </c>
      <c r="AW301" s="7">
        <v>141</v>
      </c>
      <c r="AX301" s="7">
        <v>352</v>
      </c>
      <c r="AY301" s="11">
        <v>3.577546296296296E-2</v>
      </c>
      <c r="AZ301" s="6" t="s">
        <v>671</v>
      </c>
      <c r="BA301" s="6" t="s">
        <v>698</v>
      </c>
      <c r="BB301" s="7" t="s">
        <v>57</v>
      </c>
      <c r="BC301" s="7" t="s">
        <v>552</v>
      </c>
      <c r="BD301" s="7"/>
      <c r="BE301" t="b">
        <f t="shared" si="86"/>
        <v>1</v>
      </c>
      <c r="BF301" t="b">
        <f t="shared" si="87"/>
        <v>1</v>
      </c>
      <c r="BG301" t="b">
        <f t="shared" si="88"/>
        <v>1</v>
      </c>
      <c r="BH301" t="b">
        <f t="shared" si="89"/>
        <v>1</v>
      </c>
    </row>
    <row r="302" spans="1:60" x14ac:dyDescent="0.3">
      <c r="A302">
        <v>299</v>
      </c>
      <c r="B302">
        <v>74</v>
      </c>
      <c r="C302" s="6" t="s">
        <v>566</v>
      </c>
      <c r="D302" s="6" t="s">
        <v>881</v>
      </c>
      <c r="E302" s="7" t="s">
        <v>57</v>
      </c>
      <c r="F302" s="7" t="s">
        <v>555</v>
      </c>
      <c r="G302" s="12">
        <f t="shared" si="76"/>
        <v>266</v>
      </c>
      <c r="H302" s="12">
        <f t="shared" si="77"/>
        <v>76</v>
      </c>
      <c r="I302" s="12">
        <f t="shared" si="78"/>
        <v>298</v>
      </c>
      <c r="J302" s="12">
        <f t="shared" si="79"/>
        <v>84</v>
      </c>
      <c r="K302" s="7">
        <f t="shared" si="80"/>
        <v>98</v>
      </c>
      <c r="L302" s="7">
        <f t="shared" si="81"/>
        <v>18</v>
      </c>
      <c r="M302" s="12">
        <f t="shared" si="82"/>
        <v>242</v>
      </c>
      <c r="N302" s="12">
        <f t="shared" si="83"/>
        <v>69</v>
      </c>
      <c r="O302" s="7">
        <f t="shared" si="84"/>
        <v>904</v>
      </c>
      <c r="P302" s="7">
        <f t="shared" si="85"/>
        <v>247</v>
      </c>
      <c r="Q302" s="12">
        <f>Q$440</f>
        <v>266</v>
      </c>
      <c r="R302" s="12">
        <f>R$442</f>
        <v>76</v>
      </c>
      <c r="S302" s="7"/>
      <c r="T302" s="7"/>
      <c r="U302" s="5"/>
      <c r="V302" s="13" t="str">
        <f>$C302</f>
        <v>Jonathan</v>
      </c>
      <c r="W302" s="13" t="str">
        <f>$D302</f>
        <v>Bird</v>
      </c>
      <c r="X302" s="12" t="str">
        <f>$E302</f>
        <v>V 50</v>
      </c>
      <c r="Y302" s="12" t="str">
        <f>$F302</f>
        <v>SAS</v>
      </c>
      <c r="Z302" s="7"/>
      <c r="AA302" s="12">
        <f>AA$440</f>
        <v>298</v>
      </c>
      <c r="AB302" s="12">
        <f>AB$442</f>
        <v>84</v>
      </c>
      <c r="AC302" s="7"/>
      <c r="AD302" s="7"/>
      <c r="AE302" s="5"/>
      <c r="AF302" s="13" t="str">
        <f>$C302</f>
        <v>Jonathan</v>
      </c>
      <c r="AG302" s="13" t="str">
        <f>$D302</f>
        <v>Bird</v>
      </c>
      <c r="AH302" s="12" t="str">
        <f>$E302</f>
        <v>V 50</v>
      </c>
      <c r="AI302" s="12" t="str">
        <f>$F302</f>
        <v>SAS</v>
      </c>
      <c r="AJ302" s="7"/>
      <c r="AK302" s="7">
        <v>98</v>
      </c>
      <c r="AL302" s="7">
        <v>18</v>
      </c>
      <c r="AM302" s="7">
        <v>55</v>
      </c>
      <c r="AN302" s="7">
        <v>117</v>
      </c>
      <c r="AO302" s="11">
        <v>3.0451388888888889E-2</v>
      </c>
      <c r="AP302" s="6" t="s">
        <v>566</v>
      </c>
      <c r="AQ302" s="6" t="s">
        <v>881</v>
      </c>
      <c r="AR302" s="7" t="s">
        <v>57</v>
      </c>
      <c r="AS302" s="7" t="s">
        <v>555</v>
      </c>
      <c r="AT302" s="7"/>
      <c r="AU302" s="12">
        <f>AU$440</f>
        <v>242</v>
      </c>
      <c r="AV302" s="12">
        <f>AV$442</f>
        <v>69</v>
      </c>
      <c r="AW302" s="12"/>
      <c r="AX302" s="12"/>
      <c r="AY302" s="59"/>
      <c r="AZ302" s="13" t="str">
        <f>$V302</f>
        <v>Jonathan</v>
      </c>
      <c r="BA302" s="13" t="str">
        <f>$W302</f>
        <v>Bird</v>
      </c>
      <c r="BB302" s="12" t="str">
        <f>$X302</f>
        <v>V 50</v>
      </c>
      <c r="BC302" s="12" t="str">
        <f>$Y302</f>
        <v>SAS</v>
      </c>
      <c r="BD302" s="7"/>
      <c r="BE302" t="b">
        <f t="shared" si="86"/>
        <v>1</v>
      </c>
      <c r="BF302" t="b">
        <f t="shared" si="87"/>
        <v>1</v>
      </c>
      <c r="BG302" t="b">
        <f t="shared" si="88"/>
        <v>1</v>
      </c>
      <c r="BH302" t="b">
        <f t="shared" si="89"/>
        <v>1</v>
      </c>
    </row>
    <row r="303" spans="1:60" x14ac:dyDescent="0.3">
      <c r="A303">
        <v>299</v>
      </c>
      <c r="B303">
        <v>2</v>
      </c>
      <c r="C303" s="6" t="str">
        <f>$AF303</f>
        <v>Charles</v>
      </c>
      <c r="D303" s="6" t="str">
        <f>$AG303</f>
        <v>Taylor</v>
      </c>
      <c r="E303" s="7" t="str">
        <f>$AH303</f>
        <v>V 70</v>
      </c>
      <c r="F303" s="7" t="str">
        <f>$AI303</f>
        <v>TPK</v>
      </c>
      <c r="G303" s="12">
        <f t="shared" si="76"/>
        <v>266</v>
      </c>
      <c r="H303" s="12">
        <f t="shared" si="77"/>
        <v>14</v>
      </c>
      <c r="I303" s="7">
        <f t="shared" si="78"/>
        <v>241</v>
      </c>
      <c r="J303" s="1">
        <f t="shared" si="79"/>
        <v>1</v>
      </c>
      <c r="K303" s="7">
        <f t="shared" si="80"/>
        <v>204</v>
      </c>
      <c r="L303" s="7">
        <f t="shared" si="81"/>
        <v>1</v>
      </c>
      <c r="M303" s="7">
        <f t="shared" si="82"/>
        <v>193</v>
      </c>
      <c r="N303" s="7">
        <f t="shared" si="83"/>
        <v>2</v>
      </c>
      <c r="O303" s="7">
        <f t="shared" si="84"/>
        <v>904</v>
      </c>
      <c r="P303" s="7">
        <f t="shared" si="85"/>
        <v>18</v>
      </c>
      <c r="Q303" s="12">
        <f>Q$440</f>
        <v>266</v>
      </c>
      <c r="R303" s="12">
        <f>R$444</f>
        <v>14</v>
      </c>
      <c r="S303" s="12"/>
      <c r="T303" s="12"/>
      <c r="U303" s="59"/>
      <c r="V303" s="13" t="str">
        <f>$AF303</f>
        <v>Charles</v>
      </c>
      <c r="W303" s="13" t="str">
        <f>$AG303</f>
        <v>Taylor</v>
      </c>
      <c r="X303" s="12" t="str">
        <f>$AH303</f>
        <v>V 70</v>
      </c>
      <c r="Y303" s="12" t="str">
        <f>$AI303</f>
        <v>TPK</v>
      </c>
      <c r="Z303" s="7"/>
      <c r="AA303" s="7">
        <v>241</v>
      </c>
      <c r="AB303" s="1">
        <v>1</v>
      </c>
      <c r="AC303" s="1">
        <v>159</v>
      </c>
      <c r="AD303" s="7">
        <v>338</v>
      </c>
      <c r="AE303" s="56">
        <v>3.4837962962962959E-2</v>
      </c>
      <c r="AF303" s="6" t="s">
        <v>227</v>
      </c>
      <c r="AG303" s="6" t="s">
        <v>169</v>
      </c>
      <c r="AH303" s="7" t="s">
        <v>248</v>
      </c>
      <c r="AI303" s="7" t="s">
        <v>552</v>
      </c>
      <c r="AJ303" s="7"/>
      <c r="AK303" s="7">
        <v>204</v>
      </c>
      <c r="AL303" s="7">
        <v>1</v>
      </c>
      <c r="AM303" s="7">
        <v>146</v>
      </c>
      <c r="AN303" s="7">
        <v>338</v>
      </c>
      <c r="AO303" s="11">
        <v>3.7962962962962962E-2</v>
      </c>
      <c r="AP303" s="6" t="s">
        <v>227</v>
      </c>
      <c r="AQ303" s="6" t="s">
        <v>169</v>
      </c>
      <c r="AR303" s="7" t="s">
        <v>248</v>
      </c>
      <c r="AS303" s="7" t="s">
        <v>552</v>
      </c>
      <c r="AT303" s="7"/>
      <c r="AU303" s="7">
        <v>193</v>
      </c>
      <c r="AV303" s="7">
        <v>2</v>
      </c>
      <c r="AW303" s="7">
        <v>136</v>
      </c>
      <c r="AX303" s="7">
        <v>338</v>
      </c>
      <c r="AY303" s="11">
        <v>3.5185185185185187E-2</v>
      </c>
      <c r="AZ303" s="6" t="s">
        <v>227</v>
      </c>
      <c r="BA303" s="6" t="s">
        <v>169</v>
      </c>
      <c r="BB303" s="7" t="s">
        <v>248</v>
      </c>
      <c r="BC303" s="7" t="s">
        <v>552</v>
      </c>
      <c r="BD303" s="7"/>
      <c r="BE303" t="b">
        <f t="shared" si="86"/>
        <v>1</v>
      </c>
      <c r="BF303" t="b">
        <f t="shared" si="87"/>
        <v>1</v>
      </c>
      <c r="BG303" t="b">
        <f t="shared" si="88"/>
        <v>1</v>
      </c>
      <c r="BH303" t="b">
        <f t="shared" si="89"/>
        <v>1</v>
      </c>
    </row>
    <row r="304" spans="1:60" x14ac:dyDescent="0.3">
      <c r="A304">
        <v>299</v>
      </c>
      <c r="C304" s="6" t="s">
        <v>134</v>
      </c>
      <c r="D304" s="6" t="s">
        <v>880</v>
      </c>
      <c r="E304" s="7" t="s">
        <v>10</v>
      </c>
      <c r="F304" s="7" t="s">
        <v>550</v>
      </c>
      <c r="G304" s="7">
        <f t="shared" si="76"/>
        <v>192</v>
      </c>
      <c r="H304" s="7">
        <f t="shared" si="77"/>
        <v>0</v>
      </c>
      <c r="I304" s="7">
        <f t="shared" si="78"/>
        <v>222</v>
      </c>
      <c r="J304" s="1">
        <f t="shared" si="79"/>
        <v>0</v>
      </c>
      <c r="K304" s="12">
        <f t="shared" si="80"/>
        <v>248</v>
      </c>
      <c r="L304" s="12">
        <f t="shared" si="81"/>
        <v>0</v>
      </c>
      <c r="M304" s="12">
        <f t="shared" si="82"/>
        <v>242</v>
      </c>
      <c r="N304" s="12">
        <f t="shared" si="83"/>
        <v>0</v>
      </c>
      <c r="O304" s="7">
        <f t="shared" si="84"/>
        <v>904</v>
      </c>
      <c r="P304" s="7">
        <f t="shared" si="85"/>
        <v>0</v>
      </c>
      <c r="Q304" s="7">
        <v>192</v>
      </c>
      <c r="R304" s="7"/>
      <c r="S304" s="7"/>
      <c r="T304" s="7">
        <v>541</v>
      </c>
      <c r="U304" s="5"/>
      <c r="V304" s="6" t="s">
        <v>134</v>
      </c>
      <c r="W304" s="6" t="s">
        <v>880</v>
      </c>
      <c r="X304" s="7" t="s">
        <v>10</v>
      </c>
      <c r="Y304" s="7" t="s">
        <v>550</v>
      </c>
      <c r="Z304" s="7"/>
      <c r="AA304" s="7">
        <v>222</v>
      </c>
      <c r="AB304" s="1"/>
      <c r="AC304" s="1"/>
      <c r="AD304" s="7">
        <v>541</v>
      </c>
      <c r="AE304" s="56">
        <v>3.3298611111111112E-2</v>
      </c>
      <c r="AF304" s="6" t="s">
        <v>134</v>
      </c>
      <c r="AG304" s="6" t="s">
        <v>880</v>
      </c>
      <c r="AH304" s="7" t="s">
        <v>10</v>
      </c>
      <c r="AI304" s="7" t="s">
        <v>550</v>
      </c>
      <c r="AJ304" s="7"/>
      <c r="AK304" s="12">
        <f>AK$440</f>
        <v>248</v>
      </c>
      <c r="AL304" s="12"/>
      <c r="AM304" s="12"/>
      <c r="AN304" s="12"/>
      <c r="AO304" s="59"/>
      <c r="AP304" s="13" t="str">
        <f>$V304</f>
        <v>Andrew</v>
      </c>
      <c r="AQ304" s="13" t="str">
        <f>$W304</f>
        <v>Wallis</v>
      </c>
      <c r="AR304" s="12" t="str">
        <f>$X304</f>
        <v>S</v>
      </c>
      <c r="AS304" s="12" t="str">
        <f>$Y304</f>
        <v>NHRR</v>
      </c>
      <c r="AT304" s="7"/>
      <c r="AU304" s="12">
        <f t="shared" ref="AU304:AU310" si="93">AU$440</f>
        <v>242</v>
      </c>
      <c r="AV304" s="12"/>
      <c r="AW304" s="12"/>
      <c r="AX304" s="12"/>
      <c r="AY304" s="59"/>
      <c r="AZ304" s="13" t="str">
        <f t="shared" ref="AZ304:AZ310" si="94">$V304</f>
        <v>Andrew</v>
      </c>
      <c r="BA304" s="13" t="str">
        <f t="shared" ref="BA304:BA310" si="95">$W304</f>
        <v>Wallis</v>
      </c>
      <c r="BB304" s="12" t="str">
        <f t="shared" ref="BB304:BB310" si="96">$X304</f>
        <v>S</v>
      </c>
      <c r="BC304" s="12" t="str">
        <f t="shared" ref="BC304:BC310" si="97">$Y304</f>
        <v>NHRR</v>
      </c>
      <c r="BD304" s="7"/>
      <c r="BE304" t="b">
        <f t="shared" si="86"/>
        <v>1</v>
      </c>
      <c r="BF304" t="b">
        <f t="shared" si="87"/>
        <v>1</v>
      </c>
      <c r="BG304" t="b">
        <f t="shared" si="88"/>
        <v>1</v>
      </c>
      <c r="BH304" t="b">
        <f t="shared" si="89"/>
        <v>1</v>
      </c>
    </row>
    <row r="305" spans="1:60" x14ac:dyDescent="0.3">
      <c r="A305">
        <v>302</v>
      </c>
      <c r="B305">
        <v>107</v>
      </c>
      <c r="C305" s="6" t="s">
        <v>50</v>
      </c>
      <c r="D305" s="6" t="s">
        <v>619</v>
      </c>
      <c r="E305" s="7" t="s">
        <v>17</v>
      </c>
      <c r="F305" s="7" t="s">
        <v>552</v>
      </c>
      <c r="G305" s="7">
        <f t="shared" si="76"/>
        <v>119</v>
      </c>
      <c r="H305" s="7">
        <f t="shared" si="77"/>
        <v>43</v>
      </c>
      <c r="I305" s="12">
        <f t="shared" si="78"/>
        <v>298</v>
      </c>
      <c r="J305" s="12">
        <f t="shared" si="79"/>
        <v>101</v>
      </c>
      <c r="K305" s="12">
        <f t="shared" si="80"/>
        <v>248</v>
      </c>
      <c r="L305" s="12">
        <f t="shared" si="81"/>
        <v>89</v>
      </c>
      <c r="M305" s="12">
        <f t="shared" si="82"/>
        <v>242</v>
      </c>
      <c r="N305" s="12">
        <f t="shared" si="83"/>
        <v>87</v>
      </c>
      <c r="O305" s="7">
        <f t="shared" si="84"/>
        <v>907</v>
      </c>
      <c r="P305" s="7">
        <f t="shared" si="85"/>
        <v>320</v>
      </c>
      <c r="Q305" s="7">
        <v>119</v>
      </c>
      <c r="R305" s="7">
        <v>43</v>
      </c>
      <c r="S305" s="7">
        <v>64</v>
      </c>
      <c r="T305" s="7">
        <v>391</v>
      </c>
      <c r="U305" s="5"/>
      <c r="V305" s="6" t="s">
        <v>50</v>
      </c>
      <c r="W305" s="6" t="s">
        <v>619</v>
      </c>
      <c r="X305" s="7" t="s">
        <v>17</v>
      </c>
      <c r="Y305" s="7" t="s">
        <v>552</v>
      </c>
      <c r="Z305" s="7"/>
      <c r="AA305" s="12">
        <f>AA$440</f>
        <v>298</v>
      </c>
      <c r="AB305" s="12">
        <f>AB$441</f>
        <v>101</v>
      </c>
      <c r="AC305" s="12"/>
      <c r="AD305" s="12"/>
      <c r="AE305" s="59"/>
      <c r="AF305" s="13" t="str">
        <f>$V305</f>
        <v>Andy</v>
      </c>
      <c r="AG305" s="13" t="str">
        <f>$W305</f>
        <v>Roper</v>
      </c>
      <c r="AH305" s="12" t="str">
        <f>$X305</f>
        <v>V 40</v>
      </c>
      <c r="AI305" s="12" t="str">
        <f>$Y305</f>
        <v>TPK</v>
      </c>
      <c r="AJ305" s="7"/>
      <c r="AK305" s="12">
        <f>AK$440</f>
        <v>248</v>
      </c>
      <c r="AL305" s="12">
        <f>AL$441</f>
        <v>89</v>
      </c>
      <c r="AM305" s="12"/>
      <c r="AN305" s="12"/>
      <c r="AO305" s="59"/>
      <c r="AP305" s="13" t="str">
        <f>$V305</f>
        <v>Andy</v>
      </c>
      <c r="AQ305" s="13" t="str">
        <f>$W305</f>
        <v>Roper</v>
      </c>
      <c r="AR305" s="12" t="str">
        <f>$X305</f>
        <v>V 40</v>
      </c>
      <c r="AS305" s="12" t="str">
        <f>$Y305</f>
        <v>TPK</v>
      </c>
      <c r="AT305" s="7"/>
      <c r="AU305" s="12">
        <f t="shared" si="93"/>
        <v>242</v>
      </c>
      <c r="AV305" s="12">
        <f>AV$441</f>
        <v>87</v>
      </c>
      <c r="AW305" s="12"/>
      <c r="AX305" s="12"/>
      <c r="AY305" s="59"/>
      <c r="AZ305" s="13" t="str">
        <f t="shared" si="94"/>
        <v>Andy</v>
      </c>
      <c r="BA305" s="13" t="str">
        <f t="shared" si="95"/>
        <v>Roper</v>
      </c>
      <c r="BB305" s="12" t="str">
        <f t="shared" si="96"/>
        <v>V 40</v>
      </c>
      <c r="BC305" s="12" t="str">
        <f t="shared" si="97"/>
        <v>TPK</v>
      </c>
      <c r="BD305" s="7"/>
      <c r="BE305" t="b">
        <f t="shared" si="86"/>
        <v>1</v>
      </c>
      <c r="BF305" t="b">
        <f t="shared" si="87"/>
        <v>1</v>
      </c>
      <c r="BG305" t="b">
        <f t="shared" si="88"/>
        <v>1</v>
      </c>
      <c r="BH305" t="b">
        <f t="shared" si="89"/>
        <v>1</v>
      </c>
    </row>
    <row r="306" spans="1:60" x14ac:dyDescent="0.3">
      <c r="A306">
        <v>302</v>
      </c>
      <c r="B306">
        <v>69</v>
      </c>
      <c r="C306" s="6" t="s">
        <v>161</v>
      </c>
      <c r="D306" s="6" t="s">
        <v>1223</v>
      </c>
      <c r="E306" s="7" t="s">
        <v>57</v>
      </c>
      <c r="F306" s="7" t="s">
        <v>552</v>
      </c>
      <c r="G306" s="7">
        <f t="shared" si="76"/>
        <v>196</v>
      </c>
      <c r="H306" s="7">
        <f t="shared" si="77"/>
        <v>44</v>
      </c>
      <c r="I306" s="7">
        <f t="shared" si="78"/>
        <v>221</v>
      </c>
      <c r="J306" s="1">
        <f t="shared" si="79"/>
        <v>53</v>
      </c>
      <c r="K306" s="12">
        <f t="shared" si="80"/>
        <v>248</v>
      </c>
      <c r="L306" s="12">
        <f t="shared" si="81"/>
        <v>77</v>
      </c>
      <c r="M306" s="12">
        <f t="shared" si="82"/>
        <v>242</v>
      </c>
      <c r="N306" s="12">
        <f t="shared" si="83"/>
        <v>69</v>
      </c>
      <c r="O306" s="7">
        <f t="shared" si="84"/>
        <v>907</v>
      </c>
      <c r="P306" s="7">
        <f t="shared" si="85"/>
        <v>243</v>
      </c>
      <c r="Q306" s="7">
        <v>196</v>
      </c>
      <c r="R306" s="7">
        <v>44</v>
      </c>
      <c r="S306" s="7">
        <v>125</v>
      </c>
      <c r="T306" s="7">
        <v>328</v>
      </c>
      <c r="U306" s="5"/>
      <c r="V306" s="6" t="s">
        <v>161</v>
      </c>
      <c r="W306" s="6" t="s">
        <v>1223</v>
      </c>
      <c r="X306" s="7" t="s">
        <v>57</v>
      </c>
      <c r="Y306" s="7" t="s">
        <v>552</v>
      </c>
      <c r="Z306" s="7"/>
      <c r="AA306" s="7">
        <v>221</v>
      </c>
      <c r="AB306" s="1">
        <v>53</v>
      </c>
      <c r="AC306" s="1">
        <v>143</v>
      </c>
      <c r="AD306" s="7">
        <v>328</v>
      </c>
      <c r="AE306" s="56">
        <v>3.3275462962962958E-2</v>
      </c>
      <c r="AF306" s="6" t="s">
        <v>161</v>
      </c>
      <c r="AG306" s="6" t="s">
        <v>1223</v>
      </c>
      <c r="AH306" s="7" t="s">
        <v>57</v>
      </c>
      <c r="AI306" s="7" t="s">
        <v>552</v>
      </c>
      <c r="AJ306" s="7"/>
      <c r="AK306" s="12">
        <f>AK$440</f>
        <v>248</v>
      </c>
      <c r="AL306" s="12">
        <f>AL$442</f>
        <v>77</v>
      </c>
      <c r="AM306" s="12"/>
      <c r="AN306" s="12"/>
      <c r="AO306" s="59"/>
      <c r="AP306" s="13" t="str">
        <f>$V306</f>
        <v>Colin</v>
      </c>
      <c r="AQ306" s="13" t="str">
        <f>$W306</f>
        <v>Thurston</v>
      </c>
      <c r="AR306" s="12" t="str">
        <f>$X306</f>
        <v>V 50</v>
      </c>
      <c r="AS306" s="12" t="str">
        <f>$Y306</f>
        <v>TPK</v>
      </c>
      <c r="AT306" s="7"/>
      <c r="AU306" s="12">
        <f t="shared" si="93"/>
        <v>242</v>
      </c>
      <c r="AV306" s="12">
        <f>AV$442</f>
        <v>69</v>
      </c>
      <c r="AW306" s="12"/>
      <c r="AX306" s="12"/>
      <c r="AY306" s="59"/>
      <c r="AZ306" s="13" t="str">
        <f t="shared" si="94"/>
        <v>Colin</v>
      </c>
      <c r="BA306" s="13" t="str">
        <f t="shared" si="95"/>
        <v>Thurston</v>
      </c>
      <c r="BB306" s="12" t="str">
        <f t="shared" si="96"/>
        <v>V 50</v>
      </c>
      <c r="BC306" s="12" t="str">
        <f t="shared" si="97"/>
        <v>TPK</v>
      </c>
      <c r="BD306" s="7"/>
      <c r="BE306" t="b">
        <f t="shared" si="86"/>
        <v>1</v>
      </c>
      <c r="BF306" t="b">
        <f t="shared" si="87"/>
        <v>1</v>
      </c>
      <c r="BG306" t="b">
        <f t="shared" si="88"/>
        <v>1</v>
      </c>
      <c r="BH306" t="b">
        <f t="shared" si="89"/>
        <v>1</v>
      </c>
    </row>
    <row r="307" spans="1:60" x14ac:dyDescent="0.3">
      <c r="A307">
        <v>304</v>
      </c>
      <c r="B307">
        <v>78</v>
      </c>
      <c r="C307" s="6" t="str">
        <f>$AF307</f>
        <v>Andy</v>
      </c>
      <c r="D307" s="6" t="str">
        <f>$AG307</f>
        <v>Holt</v>
      </c>
      <c r="E307" s="7" t="str">
        <f>$AH307</f>
        <v>V 50</v>
      </c>
      <c r="F307" s="7" t="str">
        <f>$AI307</f>
        <v>GCR</v>
      </c>
      <c r="G307" s="12">
        <f t="shared" si="76"/>
        <v>266</v>
      </c>
      <c r="H307" s="12">
        <f t="shared" si="77"/>
        <v>76</v>
      </c>
      <c r="I307" s="7">
        <f t="shared" si="78"/>
        <v>153</v>
      </c>
      <c r="J307" s="1">
        <f t="shared" si="79"/>
        <v>31</v>
      </c>
      <c r="K307" s="12">
        <f t="shared" si="80"/>
        <v>248</v>
      </c>
      <c r="L307" s="12">
        <f t="shared" si="81"/>
        <v>77</v>
      </c>
      <c r="M307" s="12">
        <f t="shared" si="82"/>
        <v>242</v>
      </c>
      <c r="N307" s="12">
        <f t="shared" si="83"/>
        <v>69</v>
      </c>
      <c r="O307" s="7">
        <f t="shared" si="84"/>
        <v>909</v>
      </c>
      <c r="P307" s="7">
        <f t="shared" si="85"/>
        <v>253</v>
      </c>
      <c r="Q307" s="12">
        <f>Q$440</f>
        <v>266</v>
      </c>
      <c r="R307" s="12">
        <f>R$442</f>
        <v>76</v>
      </c>
      <c r="S307" s="12"/>
      <c r="T307" s="12"/>
      <c r="U307" s="59"/>
      <c r="V307" s="13" t="str">
        <f>$AF307</f>
        <v>Andy</v>
      </c>
      <c r="W307" s="13" t="str">
        <f>$AG307</f>
        <v>Holt</v>
      </c>
      <c r="X307" s="12" t="str">
        <f>$AH307</f>
        <v>V 50</v>
      </c>
      <c r="Y307" s="12" t="str">
        <f>$AI307</f>
        <v>GCR</v>
      </c>
      <c r="Z307" s="7"/>
      <c r="AA307" s="7">
        <v>153</v>
      </c>
      <c r="AB307" s="1">
        <v>31</v>
      </c>
      <c r="AC307" s="1">
        <v>87</v>
      </c>
      <c r="AD307" s="7">
        <v>933</v>
      </c>
      <c r="AE307" s="56">
        <v>2.960648148148148E-2</v>
      </c>
      <c r="AF307" s="6" t="s">
        <v>50</v>
      </c>
      <c r="AG307" s="6" t="s">
        <v>168</v>
      </c>
      <c r="AH307" s="7" t="s">
        <v>57</v>
      </c>
      <c r="AI307" s="7" t="s">
        <v>34</v>
      </c>
      <c r="AJ307" s="7"/>
      <c r="AK307" s="12">
        <f>AK$440</f>
        <v>248</v>
      </c>
      <c r="AL307" s="12">
        <f>AL$442</f>
        <v>77</v>
      </c>
      <c r="AM307" s="12"/>
      <c r="AN307" s="12"/>
      <c r="AO307" s="59"/>
      <c r="AP307" s="13" t="str">
        <f>$V307</f>
        <v>Andy</v>
      </c>
      <c r="AQ307" s="13" t="str">
        <f>$W307</f>
        <v>Holt</v>
      </c>
      <c r="AR307" s="12" t="str">
        <f>$X307</f>
        <v>V 50</v>
      </c>
      <c r="AS307" s="12" t="str">
        <f>$Y307</f>
        <v>GCR</v>
      </c>
      <c r="AT307" s="7"/>
      <c r="AU307" s="12">
        <f t="shared" si="93"/>
        <v>242</v>
      </c>
      <c r="AV307" s="12">
        <f>AV$442</f>
        <v>69</v>
      </c>
      <c r="AW307" s="12"/>
      <c r="AX307" s="12"/>
      <c r="AY307" s="59"/>
      <c r="AZ307" s="13" t="str">
        <f t="shared" si="94"/>
        <v>Andy</v>
      </c>
      <c r="BA307" s="13" t="str">
        <f t="shared" si="95"/>
        <v>Holt</v>
      </c>
      <c r="BB307" s="12" t="str">
        <f t="shared" si="96"/>
        <v>V 50</v>
      </c>
      <c r="BC307" s="12" t="str">
        <f t="shared" si="97"/>
        <v>GCR</v>
      </c>
      <c r="BD307" s="7"/>
      <c r="BE307" t="b">
        <f t="shared" si="86"/>
        <v>1</v>
      </c>
      <c r="BF307" t="b">
        <f t="shared" si="87"/>
        <v>1</v>
      </c>
      <c r="BG307" t="b">
        <f t="shared" si="88"/>
        <v>1</v>
      </c>
      <c r="BH307" t="b">
        <f t="shared" si="89"/>
        <v>1</v>
      </c>
    </row>
    <row r="308" spans="1:60" x14ac:dyDescent="0.3">
      <c r="A308">
        <v>305</v>
      </c>
      <c r="B308">
        <v>110</v>
      </c>
      <c r="C308" s="6" t="s">
        <v>32</v>
      </c>
      <c r="D308" s="6" t="s">
        <v>629</v>
      </c>
      <c r="E308" s="7" t="s">
        <v>17</v>
      </c>
      <c r="F308" s="7" t="s">
        <v>555</v>
      </c>
      <c r="G308" s="7">
        <f t="shared" si="76"/>
        <v>122</v>
      </c>
      <c r="H308" s="7">
        <f t="shared" si="77"/>
        <v>45</v>
      </c>
      <c r="I308" s="12">
        <f t="shared" si="78"/>
        <v>298</v>
      </c>
      <c r="J308" s="12">
        <f t="shared" si="79"/>
        <v>101</v>
      </c>
      <c r="K308" s="12">
        <f t="shared" si="80"/>
        <v>248</v>
      </c>
      <c r="L308" s="12">
        <f t="shared" si="81"/>
        <v>89</v>
      </c>
      <c r="M308" s="12">
        <f t="shared" si="82"/>
        <v>242</v>
      </c>
      <c r="N308" s="12">
        <f t="shared" si="83"/>
        <v>87</v>
      </c>
      <c r="O308" s="7">
        <f t="shared" si="84"/>
        <v>910</v>
      </c>
      <c r="P308" s="7">
        <f t="shared" si="85"/>
        <v>322</v>
      </c>
      <c r="Q308" s="7">
        <v>122</v>
      </c>
      <c r="R308" s="7">
        <v>45</v>
      </c>
      <c r="S308" s="7">
        <v>66</v>
      </c>
      <c r="T308" s="7">
        <v>73</v>
      </c>
      <c r="U308" s="5"/>
      <c r="V308" s="6" t="s">
        <v>32</v>
      </c>
      <c r="W308" s="6" t="s">
        <v>629</v>
      </c>
      <c r="X308" s="7" t="s">
        <v>17</v>
      </c>
      <c r="Y308" s="7" t="s">
        <v>555</v>
      </c>
      <c r="Z308" s="7"/>
      <c r="AA308" s="12">
        <f>AA$440</f>
        <v>298</v>
      </c>
      <c r="AB308" s="12">
        <f>AB$441</f>
        <v>101</v>
      </c>
      <c r="AC308" s="12"/>
      <c r="AD308" s="12"/>
      <c r="AE308" s="59"/>
      <c r="AF308" s="13" t="str">
        <f>$V308</f>
        <v>Daniel</v>
      </c>
      <c r="AG308" s="13" t="str">
        <f>$W308</f>
        <v>Langton</v>
      </c>
      <c r="AH308" s="12" t="str">
        <f>$X308</f>
        <v>V 40</v>
      </c>
      <c r="AI308" s="12" t="str">
        <f>$Y308</f>
        <v>SAS</v>
      </c>
      <c r="AJ308" s="7"/>
      <c r="AK308" s="12">
        <f>AK$440</f>
        <v>248</v>
      </c>
      <c r="AL308" s="12">
        <f>AL$441</f>
        <v>89</v>
      </c>
      <c r="AM308" s="12"/>
      <c r="AN308" s="12"/>
      <c r="AO308" s="59"/>
      <c r="AP308" s="13" t="str">
        <f>$V308</f>
        <v>Daniel</v>
      </c>
      <c r="AQ308" s="13" t="str">
        <f>$W308</f>
        <v>Langton</v>
      </c>
      <c r="AR308" s="12" t="str">
        <f>$X308</f>
        <v>V 40</v>
      </c>
      <c r="AS308" s="12" t="str">
        <f>$Y308</f>
        <v>SAS</v>
      </c>
      <c r="AT308" s="7"/>
      <c r="AU308" s="12">
        <f t="shared" si="93"/>
        <v>242</v>
      </c>
      <c r="AV308" s="12">
        <f>AV$441</f>
        <v>87</v>
      </c>
      <c r="AW308" s="12"/>
      <c r="AX308" s="12"/>
      <c r="AY308" s="59"/>
      <c r="AZ308" s="13" t="str">
        <f t="shared" si="94"/>
        <v>Daniel</v>
      </c>
      <c r="BA308" s="13" t="str">
        <f t="shared" si="95"/>
        <v>Langton</v>
      </c>
      <c r="BB308" s="12" t="str">
        <f t="shared" si="96"/>
        <v>V 40</v>
      </c>
      <c r="BC308" s="12" t="str">
        <f t="shared" si="97"/>
        <v>SAS</v>
      </c>
      <c r="BD308" s="7"/>
      <c r="BE308" t="b">
        <f t="shared" si="86"/>
        <v>1</v>
      </c>
      <c r="BF308" t="b">
        <f t="shared" si="87"/>
        <v>1</v>
      </c>
      <c r="BG308" t="b">
        <f t="shared" si="88"/>
        <v>1</v>
      </c>
      <c r="BH308" t="b">
        <f t="shared" si="89"/>
        <v>1</v>
      </c>
    </row>
    <row r="309" spans="1:60" x14ac:dyDescent="0.3">
      <c r="A309">
        <v>305</v>
      </c>
      <c r="C309" s="6" t="s">
        <v>1740</v>
      </c>
      <c r="D309" s="6" t="s">
        <v>1741</v>
      </c>
      <c r="E309" s="7" t="s">
        <v>10</v>
      </c>
      <c r="F309" s="7" t="s">
        <v>550</v>
      </c>
      <c r="G309" s="12">
        <f t="shared" si="76"/>
        <v>266</v>
      </c>
      <c r="H309" s="12">
        <f t="shared" si="77"/>
        <v>0</v>
      </c>
      <c r="I309" s="12">
        <f t="shared" si="78"/>
        <v>298</v>
      </c>
      <c r="J309" s="12">
        <f t="shared" si="79"/>
        <v>0</v>
      </c>
      <c r="K309" s="7">
        <f t="shared" si="80"/>
        <v>104</v>
      </c>
      <c r="L309" s="7">
        <f t="shared" si="81"/>
        <v>0</v>
      </c>
      <c r="M309" s="12">
        <f t="shared" si="82"/>
        <v>242</v>
      </c>
      <c r="N309" s="12">
        <f t="shared" si="83"/>
        <v>0</v>
      </c>
      <c r="O309" s="7">
        <f t="shared" si="84"/>
        <v>910</v>
      </c>
      <c r="P309" s="7">
        <f t="shared" si="85"/>
        <v>0</v>
      </c>
      <c r="Q309" s="12">
        <f>Q$440</f>
        <v>266</v>
      </c>
      <c r="R309" s="12"/>
      <c r="S309" s="12"/>
      <c r="T309" s="12"/>
      <c r="U309" s="59"/>
      <c r="V309" s="13" t="str">
        <f>$C309</f>
        <v>Nathaniel</v>
      </c>
      <c r="W309" s="13" t="str">
        <f>$D309</f>
        <v>Rosa</v>
      </c>
      <c r="X309" s="12" t="str">
        <f>$E309</f>
        <v>S</v>
      </c>
      <c r="Y309" s="12" t="str">
        <f>$F309</f>
        <v>NHRR</v>
      </c>
      <c r="Z309" s="7"/>
      <c r="AA309" s="12">
        <f>AA$440</f>
        <v>298</v>
      </c>
      <c r="AB309" s="12"/>
      <c r="AC309" s="12"/>
      <c r="AD309" s="12"/>
      <c r="AE309" s="59"/>
      <c r="AF309" s="13" t="str">
        <f>$C309</f>
        <v>Nathaniel</v>
      </c>
      <c r="AG309" s="13" t="str">
        <f>$D309</f>
        <v>Rosa</v>
      </c>
      <c r="AH309" s="12" t="str">
        <f>$E309</f>
        <v>S</v>
      </c>
      <c r="AI309" s="12" t="str">
        <f>$F309</f>
        <v>NHRR</v>
      </c>
      <c r="AJ309" s="7"/>
      <c r="AK309" s="7">
        <v>104</v>
      </c>
      <c r="AL309" s="7"/>
      <c r="AM309" s="7"/>
      <c r="AN309" s="7">
        <v>608</v>
      </c>
      <c r="AO309" s="11">
        <v>3.0636574074074073E-2</v>
      </c>
      <c r="AP309" s="6" t="s">
        <v>1740</v>
      </c>
      <c r="AQ309" s="6" t="s">
        <v>1741</v>
      </c>
      <c r="AR309" s="7" t="s">
        <v>10</v>
      </c>
      <c r="AS309" s="7" t="s">
        <v>550</v>
      </c>
      <c r="AT309" s="7"/>
      <c r="AU309" s="12">
        <f t="shared" si="93"/>
        <v>242</v>
      </c>
      <c r="AV309" s="12"/>
      <c r="AW309" s="12"/>
      <c r="AX309" s="12"/>
      <c r="AY309" s="59"/>
      <c r="AZ309" s="13" t="str">
        <f t="shared" si="94"/>
        <v>Nathaniel</v>
      </c>
      <c r="BA309" s="13" t="str">
        <f t="shared" si="95"/>
        <v>Rosa</v>
      </c>
      <c r="BB309" s="12" t="str">
        <f t="shared" si="96"/>
        <v>S</v>
      </c>
      <c r="BC309" s="12" t="str">
        <f t="shared" si="97"/>
        <v>NHRR</v>
      </c>
      <c r="BD309" s="7"/>
      <c r="BE309" t="b">
        <f t="shared" si="86"/>
        <v>1</v>
      </c>
      <c r="BF309" t="b">
        <f t="shared" si="87"/>
        <v>1</v>
      </c>
      <c r="BG309" t="b">
        <f t="shared" si="88"/>
        <v>1</v>
      </c>
      <c r="BH309" t="b">
        <f t="shared" si="89"/>
        <v>1</v>
      </c>
    </row>
    <row r="310" spans="1:60" x14ac:dyDescent="0.3">
      <c r="A310">
        <v>307</v>
      </c>
      <c r="B310">
        <v>118</v>
      </c>
      <c r="C310" s="6" t="str">
        <f>$AF310</f>
        <v>Paul</v>
      </c>
      <c r="D310" s="6" t="str">
        <f>$AG310</f>
        <v>Guy</v>
      </c>
      <c r="E310" s="7" t="str">
        <f>$AH310</f>
        <v>V 40</v>
      </c>
      <c r="F310" s="7" t="str">
        <f>$AI310</f>
        <v>GCR</v>
      </c>
      <c r="G310" s="12">
        <f t="shared" si="76"/>
        <v>266</v>
      </c>
      <c r="H310" s="12">
        <f t="shared" si="77"/>
        <v>100</v>
      </c>
      <c r="I310" s="7">
        <f t="shared" si="78"/>
        <v>155</v>
      </c>
      <c r="J310" s="7">
        <f t="shared" si="79"/>
        <v>55</v>
      </c>
      <c r="K310" s="12">
        <f t="shared" si="80"/>
        <v>248</v>
      </c>
      <c r="L310" s="12">
        <f t="shared" si="81"/>
        <v>89</v>
      </c>
      <c r="M310" s="12">
        <f t="shared" si="82"/>
        <v>242</v>
      </c>
      <c r="N310" s="12">
        <f t="shared" si="83"/>
        <v>87</v>
      </c>
      <c r="O310" s="7">
        <f t="shared" si="84"/>
        <v>911</v>
      </c>
      <c r="P310" s="7">
        <f t="shared" si="85"/>
        <v>331</v>
      </c>
      <c r="Q310" s="12">
        <f>Q$440</f>
        <v>266</v>
      </c>
      <c r="R310" s="12">
        <f>R$441</f>
        <v>100</v>
      </c>
      <c r="S310" s="12"/>
      <c r="T310" s="12"/>
      <c r="U310" s="59"/>
      <c r="V310" s="13" t="str">
        <f>$AF310</f>
        <v>Paul</v>
      </c>
      <c r="W310" s="13" t="str">
        <f>$AG310</f>
        <v>Guy</v>
      </c>
      <c r="X310" s="12" t="str">
        <f>$AH310</f>
        <v>V 40</v>
      </c>
      <c r="Y310" s="12" t="str">
        <f>$AI310</f>
        <v>GCR</v>
      </c>
      <c r="Z310" s="7"/>
      <c r="AA310" s="7">
        <v>155</v>
      </c>
      <c r="AB310" s="7">
        <v>55</v>
      </c>
      <c r="AC310" s="1">
        <v>89</v>
      </c>
      <c r="AD310" s="7">
        <v>887</v>
      </c>
      <c r="AE310" s="56">
        <v>2.9664351851851851E-2</v>
      </c>
      <c r="AF310" s="6" t="s">
        <v>40</v>
      </c>
      <c r="AG310" s="6" t="s">
        <v>908</v>
      </c>
      <c r="AH310" s="7" t="s">
        <v>17</v>
      </c>
      <c r="AI310" s="7" t="s">
        <v>34</v>
      </c>
      <c r="AJ310" s="7"/>
      <c r="AK310" s="12">
        <f>AK$440</f>
        <v>248</v>
      </c>
      <c r="AL310" s="12">
        <f>AL$441</f>
        <v>89</v>
      </c>
      <c r="AM310" s="12"/>
      <c r="AN310" s="12"/>
      <c r="AO310" s="59"/>
      <c r="AP310" s="13" t="str">
        <f>$V310</f>
        <v>Paul</v>
      </c>
      <c r="AQ310" s="13" t="str">
        <f>$W310</f>
        <v>Guy</v>
      </c>
      <c r="AR310" s="12" t="str">
        <f>$X310</f>
        <v>V 40</v>
      </c>
      <c r="AS310" s="12" t="str">
        <f>$Y310</f>
        <v>GCR</v>
      </c>
      <c r="AT310" s="7"/>
      <c r="AU310" s="12">
        <f t="shared" si="93"/>
        <v>242</v>
      </c>
      <c r="AV310" s="12">
        <f>AV$441</f>
        <v>87</v>
      </c>
      <c r="AW310" s="12"/>
      <c r="AX310" s="12"/>
      <c r="AY310" s="59"/>
      <c r="AZ310" s="13" t="str">
        <f t="shared" si="94"/>
        <v>Paul</v>
      </c>
      <c r="BA310" s="13" t="str">
        <f t="shared" si="95"/>
        <v>Guy</v>
      </c>
      <c r="BB310" s="12" t="str">
        <f t="shared" si="96"/>
        <v>V 40</v>
      </c>
      <c r="BC310" s="12" t="str">
        <f t="shared" si="97"/>
        <v>GCR</v>
      </c>
      <c r="BD310" s="7"/>
      <c r="BE310" t="b">
        <f t="shared" si="86"/>
        <v>1</v>
      </c>
      <c r="BF310" t="b">
        <f t="shared" si="87"/>
        <v>1</v>
      </c>
      <c r="BG310" t="b">
        <f t="shared" si="88"/>
        <v>1</v>
      </c>
      <c r="BH310" t="b">
        <f t="shared" si="89"/>
        <v>1</v>
      </c>
    </row>
    <row r="311" spans="1:60" x14ac:dyDescent="0.3">
      <c r="A311">
        <v>308</v>
      </c>
      <c r="C311" s="6" t="s">
        <v>1839</v>
      </c>
      <c r="D311" s="6" t="s">
        <v>169</v>
      </c>
      <c r="E311" s="7" t="s">
        <v>10</v>
      </c>
      <c r="F311" s="7" t="s">
        <v>555</v>
      </c>
      <c r="G311" s="12">
        <f t="shared" si="76"/>
        <v>266</v>
      </c>
      <c r="H311" s="12">
        <f t="shared" si="77"/>
        <v>0</v>
      </c>
      <c r="I311" s="12">
        <f t="shared" si="78"/>
        <v>298</v>
      </c>
      <c r="J311" s="12">
        <f t="shared" si="79"/>
        <v>0</v>
      </c>
      <c r="K311" s="12">
        <f t="shared" si="80"/>
        <v>248</v>
      </c>
      <c r="L311" s="12">
        <f t="shared" si="81"/>
        <v>0</v>
      </c>
      <c r="M311" s="7">
        <f t="shared" si="82"/>
        <v>101</v>
      </c>
      <c r="N311" s="7">
        <f t="shared" si="83"/>
        <v>0</v>
      </c>
      <c r="O311" s="7">
        <f t="shared" si="84"/>
        <v>913</v>
      </c>
      <c r="P311" s="7">
        <f t="shared" si="85"/>
        <v>0</v>
      </c>
      <c r="Q311" s="12">
        <f>Q$440</f>
        <v>266</v>
      </c>
      <c r="R311" s="12"/>
      <c r="S311" s="12"/>
      <c r="T311" s="12"/>
      <c r="U311" s="59"/>
      <c r="V311" s="13" t="str">
        <f>$C311</f>
        <v>Gregg</v>
      </c>
      <c r="W311" s="13" t="str">
        <f>$D311</f>
        <v>Taylor</v>
      </c>
      <c r="X311" s="12" t="str">
        <f>$E311</f>
        <v>S</v>
      </c>
      <c r="Y311" s="12" t="str">
        <f>$F311</f>
        <v>SAS</v>
      </c>
      <c r="Z311" s="7"/>
      <c r="AA311" s="12">
        <f>AA$440</f>
        <v>298</v>
      </c>
      <c r="AB311" s="12"/>
      <c r="AC311" s="12"/>
      <c r="AD311" s="12"/>
      <c r="AE311" s="59"/>
      <c r="AF311" s="13" t="str">
        <f>$C311</f>
        <v>Gregg</v>
      </c>
      <c r="AG311" s="13" t="str">
        <f>$D311</f>
        <v>Taylor</v>
      </c>
      <c r="AH311" s="12" t="str">
        <f>$E311</f>
        <v>S</v>
      </c>
      <c r="AI311" s="12" t="str">
        <f>$F311</f>
        <v>SAS</v>
      </c>
      <c r="AJ311" s="7"/>
      <c r="AK311" s="12">
        <f>AK$440</f>
        <v>248</v>
      </c>
      <c r="AL311" s="12"/>
      <c r="AM311" s="12"/>
      <c r="AN311" s="12"/>
      <c r="AO311" s="59"/>
      <c r="AP311" s="13" t="str">
        <f>$C311</f>
        <v>Gregg</v>
      </c>
      <c r="AQ311" s="13" t="str">
        <f>$D311</f>
        <v>Taylor</v>
      </c>
      <c r="AR311" s="12" t="str">
        <f>$E311</f>
        <v>S</v>
      </c>
      <c r="AS311" s="12" t="str">
        <f>$F311</f>
        <v>SAS</v>
      </c>
      <c r="AT311" s="7"/>
      <c r="AU311" s="7">
        <v>101</v>
      </c>
      <c r="AV311" s="7"/>
      <c r="AW311" s="7"/>
      <c r="AX311" s="7">
        <v>102</v>
      </c>
      <c r="AY311" s="11">
        <v>2.8599537037037038E-2</v>
      </c>
      <c r="AZ311" s="6" t="s">
        <v>1839</v>
      </c>
      <c r="BA311" s="6" t="s">
        <v>169</v>
      </c>
      <c r="BB311" s="7" t="s">
        <v>10</v>
      </c>
      <c r="BC311" s="7" t="s">
        <v>555</v>
      </c>
      <c r="BD311" s="7"/>
      <c r="BE311" t="b">
        <f t="shared" si="86"/>
        <v>1</v>
      </c>
      <c r="BF311" t="b">
        <f t="shared" si="87"/>
        <v>1</v>
      </c>
      <c r="BG311" t="b">
        <f t="shared" si="88"/>
        <v>1</v>
      </c>
      <c r="BH311" t="b">
        <f t="shared" si="89"/>
        <v>1</v>
      </c>
    </row>
    <row r="312" spans="1:60" x14ac:dyDescent="0.3">
      <c r="A312">
        <v>309</v>
      </c>
      <c r="B312">
        <v>115</v>
      </c>
      <c r="C312" s="6" t="s">
        <v>217</v>
      </c>
      <c r="D312" s="6" t="s">
        <v>524</v>
      </c>
      <c r="E312" s="7" t="s">
        <v>17</v>
      </c>
      <c r="F312" s="7" t="s">
        <v>555</v>
      </c>
      <c r="G312" s="12">
        <f t="shared" si="76"/>
        <v>266</v>
      </c>
      <c r="H312" s="12">
        <f t="shared" si="77"/>
        <v>100</v>
      </c>
      <c r="I312" s="12">
        <f t="shared" si="78"/>
        <v>298</v>
      </c>
      <c r="J312" s="12">
        <f t="shared" si="79"/>
        <v>101</v>
      </c>
      <c r="K312" s="12">
        <f t="shared" si="80"/>
        <v>248</v>
      </c>
      <c r="L312" s="12">
        <f t="shared" si="81"/>
        <v>89</v>
      </c>
      <c r="M312" s="7">
        <f t="shared" si="82"/>
        <v>102</v>
      </c>
      <c r="N312" s="7">
        <f t="shared" si="83"/>
        <v>38</v>
      </c>
      <c r="O312" s="7">
        <f t="shared" si="84"/>
        <v>914</v>
      </c>
      <c r="P312" s="7">
        <f t="shared" si="85"/>
        <v>328</v>
      </c>
      <c r="Q312" s="12">
        <f>Q$440</f>
        <v>266</v>
      </c>
      <c r="R312" s="12">
        <f>R$441</f>
        <v>100</v>
      </c>
      <c r="S312" s="12"/>
      <c r="T312" s="12"/>
      <c r="U312" s="59"/>
      <c r="V312" s="13" t="str">
        <f>$C312</f>
        <v>Alan</v>
      </c>
      <c r="W312" s="13" t="str">
        <f>$D312</f>
        <v>Castle</v>
      </c>
      <c r="X312" s="12" t="str">
        <f>$E312</f>
        <v>V 40</v>
      </c>
      <c r="Y312" s="12" t="str">
        <f>$F312</f>
        <v>SAS</v>
      </c>
      <c r="Z312" s="7"/>
      <c r="AA312" s="12">
        <f>AA$440</f>
        <v>298</v>
      </c>
      <c r="AB312" s="12">
        <f>AB$441</f>
        <v>101</v>
      </c>
      <c r="AC312" s="12"/>
      <c r="AD312" s="12"/>
      <c r="AE312" s="59"/>
      <c r="AF312" s="13" t="str">
        <f>$C312</f>
        <v>Alan</v>
      </c>
      <c r="AG312" s="13" t="str">
        <f>$D312</f>
        <v>Castle</v>
      </c>
      <c r="AH312" s="12" t="str">
        <f>$E312</f>
        <v>V 40</v>
      </c>
      <c r="AI312" s="12" t="str">
        <f>$F312</f>
        <v>SAS</v>
      </c>
      <c r="AJ312" s="7"/>
      <c r="AK312" s="12">
        <f>AK$440</f>
        <v>248</v>
      </c>
      <c r="AL312" s="12">
        <f>AL$441</f>
        <v>89</v>
      </c>
      <c r="AM312" s="12"/>
      <c r="AN312" s="12"/>
      <c r="AO312" s="59"/>
      <c r="AP312" s="13" t="str">
        <f>$C312</f>
        <v>Alan</v>
      </c>
      <c r="AQ312" s="13" t="str">
        <f>$D312</f>
        <v>Castle</v>
      </c>
      <c r="AR312" s="12" t="str">
        <f>$E312</f>
        <v>V 40</v>
      </c>
      <c r="AS312" s="12" t="str">
        <f>$F312</f>
        <v>SAS</v>
      </c>
      <c r="AT312" s="7"/>
      <c r="AU312" s="7">
        <v>102</v>
      </c>
      <c r="AV312" s="7">
        <v>38</v>
      </c>
      <c r="AW312" s="7">
        <v>57</v>
      </c>
      <c r="AX312" s="7">
        <v>33</v>
      </c>
      <c r="AY312" s="11">
        <v>2.869212962962963E-2</v>
      </c>
      <c r="AZ312" s="6" t="s">
        <v>217</v>
      </c>
      <c r="BA312" s="6" t="s">
        <v>524</v>
      </c>
      <c r="BB312" s="7" t="s">
        <v>17</v>
      </c>
      <c r="BC312" s="7" t="s">
        <v>555</v>
      </c>
      <c r="BD312" s="7"/>
      <c r="BE312" t="b">
        <f t="shared" si="86"/>
        <v>1</v>
      </c>
      <c r="BF312" t="b">
        <f t="shared" si="87"/>
        <v>1</v>
      </c>
      <c r="BG312" t="b">
        <f t="shared" si="88"/>
        <v>1</v>
      </c>
      <c r="BH312" t="b">
        <f t="shared" si="89"/>
        <v>1</v>
      </c>
    </row>
    <row r="313" spans="1:60" x14ac:dyDescent="0.3">
      <c r="A313">
        <v>309</v>
      </c>
      <c r="B313">
        <v>21</v>
      </c>
      <c r="C313" s="6" t="str">
        <f>$AF313</f>
        <v>Steve</v>
      </c>
      <c r="D313" s="6" t="str">
        <f>$AG313</f>
        <v>Williams</v>
      </c>
      <c r="E313" s="7" t="str">
        <f>$AH313</f>
        <v>V 60</v>
      </c>
      <c r="F313" s="7" t="str">
        <f>$AI313</f>
        <v>GCR</v>
      </c>
      <c r="G313" s="12">
        <f t="shared" si="76"/>
        <v>266</v>
      </c>
      <c r="H313" s="12">
        <f t="shared" si="77"/>
        <v>30</v>
      </c>
      <c r="I313" s="7">
        <f t="shared" si="78"/>
        <v>203</v>
      </c>
      <c r="J313" s="1">
        <f t="shared" si="79"/>
        <v>9</v>
      </c>
      <c r="K313" s="7">
        <f t="shared" si="80"/>
        <v>203</v>
      </c>
      <c r="L313" s="7">
        <f t="shared" si="81"/>
        <v>17</v>
      </c>
      <c r="M313" s="12">
        <f t="shared" si="82"/>
        <v>242</v>
      </c>
      <c r="N313" s="12">
        <f t="shared" si="83"/>
        <v>39</v>
      </c>
      <c r="O313" s="7">
        <f t="shared" si="84"/>
        <v>914</v>
      </c>
      <c r="P313" s="7">
        <f t="shared" si="85"/>
        <v>95</v>
      </c>
      <c r="Q313" s="12">
        <f>Q$440</f>
        <v>266</v>
      </c>
      <c r="R313" s="12">
        <f>R$443</f>
        <v>30</v>
      </c>
      <c r="S313" s="12"/>
      <c r="T313" s="12"/>
      <c r="U313" s="59"/>
      <c r="V313" s="13" t="str">
        <f>$AF313</f>
        <v>Steve</v>
      </c>
      <c r="W313" s="13" t="str">
        <f>$AG313</f>
        <v>Williams</v>
      </c>
      <c r="X313" s="12" t="str">
        <f>$AH313</f>
        <v>V 60</v>
      </c>
      <c r="Y313" s="12" t="str">
        <f>$AI313</f>
        <v>GCR</v>
      </c>
      <c r="Z313" s="7"/>
      <c r="AA313" s="7">
        <v>203</v>
      </c>
      <c r="AB313" s="1">
        <v>9</v>
      </c>
      <c r="AC313" s="7">
        <v>127</v>
      </c>
      <c r="AD313" s="7">
        <v>938</v>
      </c>
      <c r="AE313" s="56">
        <v>3.2233796296296295E-2</v>
      </c>
      <c r="AF313" s="6" t="s">
        <v>127</v>
      </c>
      <c r="AG313" s="6" t="s">
        <v>380</v>
      </c>
      <c r="AH313" s="7" t="s">
        <v>98</v>
      </c>
      <c r="AI313" s="7" t="s">
        <v>34</v>
      </c>
      <c r="AJ313" s="7"/>
      <c r="AK313" s="7">
        <v>203</v>
      </c>
      <c r="AL313" s="7">
        <v>17</v>
      </c>
      <c r="AM313" s="7">
        <v>145</v>
      </c>
      <c r="AN313" s="7">
        <v>938</v>
      </c>
      <c r="AO313" s="11">
        <v>3.770833333333333E-2</v>
      </c>
      <c r="AP313" s="6" t="s">
        <v>127</v>
      </c>
      <c r="AQ313" s="6" t="s">
        <v>380</v>
      </c>
      <c r="AR313" s="7" t="s">
        <v>98</v>
      </c>
      <c r="AS313" s="7" t="s">
        <v>34</v>
      </c>
      <c r="AT313" s="7"/>
      <c r="AU313" s="12">
        <f>AU$440</f>
        <v>242</v>
      </c>
      <c r="AV313" s="12">
        <f>AV$443</f>
        <v>39</v>
      </c>
      <c r="AW313" s="12"/>
      <c r="AX313" s="12"/>
      <c r="AY313" s="59"/>
      <c r="AZ313" s="13" t="str">
        <f>$V313</f>
        <v>Steve</v>
      </c>
      <c r="BA313" s="13" t="str">
        <f>$W313</f>
        <v>Williams</v>
      </c>
      <c r="BB313" s="12" t="str">
        <f>$X313</f>
        <v>V 60</v>
      </c>
      <c r="BC313" s="12" t="str">
        <f>$Y313</f>
        <v>GCR</v>
      </c>
      <c r="BD313" s="7"/>
      <c r="BE313" t="b">
        <f t="shared" si="86"/>
        <v>1</v>
      </c>
      <c r="BF313" t="b">
        <f t="shared" si="87"/>
        <v>1</v>
      </c>
      <c r="BG313" t="b">
        <f t="shared" si="88"/>
        <v>1</v>
      </c>
      <c r="BH313" t="b">
        <f t="shared" si="89"/>
        <v>1</v>
      </c>
    </row>
    <row r="314" spans="1:60" x14ac:dyDescent="0.3">
      <c r="A314">
        <v>311</v>
      </c>
      <c r="B314">
        <v>112</v>
      </c>
      <c r="C314" s="6" t="s">
        <v>1136</v>
      </c>
      <c r="D314" s="6" t="s">
        <v>537</v>
      </c>
      <c r="E314" s="7" t="s">
        <v>17</v>
      </c>
      <c r="F314" s="7" t="s">
        <v>552</v>
      </c>
      <c r="G314" s="7">
        <f t="shared" si="76"/>
        <v>128</v>
      </c>
      <c r="H314" s="7">
        <f t="shared" si="77"/>
        <v>48</v>
      </c>
      <c r="I314" s="12">
        <f t="shared" si="78"/>
        <v>298</v>
      </c>
      <c r="J314" s="12">
        <f t="shared" si="79"/>
        <v>101</v>
      </c>
      <c r="K314" s="12">
        <f t="shared" si="80"/>
        <v>248</v>
      </c>
      <c r="L314" s="12">
        <f t="shared" si="81"/>
        <v>89</v>
      </c>
      <c r="M314" s="12">
        <f t="shared" si="82"/>
        <v>242</v>
      </c>
      <c r="N314" s="12">
        <f t="shared" si="83"/>
        <v>87</v>
      </c>
      <c r="O314" s="7">
        <f t="shared" si="84"/>
        <v>916</v>
      </c>
      <c r="P314" s="7">
        <f t="shared" si="85"/>
        <v>325</v>
      </c>
      <c r="Q314" s="7">
        <v>128</v>
      </c>
      <c r="R314" s="7">
        <v>48</v>
      </c>
      <c r="S314" s="7">
        <v>70</v>
      </c>
      <c r="T314" s="7">
        <v>366</v>
      </c>
      <c r="U314" s="5">
        <v>2.9652777777777778E-2</v>
      </c>
      <c r="V314" s="6" t="s">
        <v>1136</v>
      </c>
      <c r="W314" s="6" t="s">
        <v>537</v>
      </c>
      <c r="X314" s="7" t="s">
        <v>17</v>
      </c>
      <c r="Y314" s="7" t="s">
        <v>552</v>
      </c>
      <c r="Z314" s="7"/>
      <c r="AA314" s="12">
        <f>AA$440</f>
        <v>298</v>
      </c>
      <c r="AB314" s="12">
        <f>AB$441</f>
        <v>101</v>
      </c>
      <c r="AC314" s="12"/>
      <c r="AD314" s="12"/>
      <c r="AE314" s="59"/>
      <c r="AF314" s="13" t="str">
        <f>$V314</f>
        <v>Murray</v>
      </c>
      <c r="AG314" s="13" t="str">
        <f>$W314</f>
        <v>Rogers</v>
      </c>
      <c r="AH314" s="12" t="str">
        <f>$X314</f>
        <v>V 40</v>
      </c>
      <c r="AI314" s="12" t="str">
        <f>$Y314</f>
        <v>TPK</v>
      </c>
      <c r="AJ314" s="7"/>
      <c r="AK314" s="12">
        <f>AK$440</f>
        <v>248</v>
      </c>
      <c r="AL314" s="12">
        <f>AL$441</f>
        <v>89</v>
      </c>
      <c r="AM314" s="12"/>
      <c r="AN314" s="12"/>
      <c r="AO314" s="59"/>
      <c r="AP314" s="13" t="str">
        <f>$V314</f>
        <v>Murray</v>
      </c>
      <c r="AQ314" s="13" t="str">
        <f>$W314</f>
        <v>Rogers</v>
      </c>
      <c r="AR314" s="12" t="str">
        <f>$X314</f>
        <v>V 40</v>
      </c>
      <c r="AS314" s="12" t="str">
        <f>$Y314</f>
        <v>TPK</v>
      </c>
      <c r="AT314" s="7"/>
      <c r="AU314" s="12">
        <f>AU$440</f>
        <v>242</v>
      </c>
      <c r="AV314" s="12">
        <f>AV$441</f>
        <v>87</v>
      </c>
      <c r="AW314" s="12"/>
      <c r="AX314" s="12"/>
      <c r="AY314" s="59"/>
      <c r="AZ314" s="13" t="str">
        <f>$V314</f>
        <v>Murray</v>
      </c>
      <c r="BA314" s="13" t="str">
        <f>$W314</f>
        <v>Rogers</v>
      </c>
      <c r="BB314" s="12" t="str">
        <f>$X314</f>
        <v>V 40</v>
      </c>
      <c r="BC314" s="12" t="str">
        <f>$Y314</f>
        <v>TPK</v>
      </c>
      <c r="BD314" s="7"/>
      <c r="BE314" t="b">
        <f t="shared" si="86"/>
        <v>1</v>
      </c>
      <c r="BF314" t="b">
        <f t="shared" si="87"/>
        <v>1</v>
      </c>
      <c r="BG314" t="b">
        <f t="shared" si="88"/>
        <v>1</v>
      </c>
      <c r="BH314" t="b">
        <f t="shared" si="89"/>
        <v>1</v>
      </c>
    </row>
    <row r="315" spans="1:60" x14ac:dyDescent="0.3">
      <c r="A315">
        <v>312</v>
      </c>
      <c r="C315" s="6" t="str">
        <f>$AF315</f>
        <v>Matthew</v>
      </c>
      <c r="D315" s="6" t="str">
        <f>$AG315</f>
        <v>Childs</v>
      </c>
      <c r="E315" s="7" t="str">
        <f>$AH315</f>
        <v>S</v>
      </c>
      <c r="F315" s="7" t="str">
        <f>$AI315</f>
        <v>SAS</v>
      </c>
      <c r="G315" s="12">
        <f t="shared" si="76"/>
        <v>266</v>
      </c>
      <c r="H315" s="12">
        <f t="shared" si="77"/>
        <v>0</v>
      </c>
      <c r="I315" s="7">
        <f t="shared" si="78"/>
        <v>161</v>
      </c>
      <c r="J315" s="1">
        <f t="shared" si="79"/>
        <v>0</v>
      </c>
      <c r="K315" s="12">
        <f t="shared" si="80"/>
        <v>248</v>
      </c>
      <c r="L315" s="12">
        <f t="shared" si="81"/>
        <v>0</v>
      </c>
      <c r="M315" s="12">
        <f t="shared" si="82"/>
        <v>242</v>
      </c>
      <c r="N315" s="12">
        <f t="shared" si="83"/>
        <v>0</v>
      </c>
      <c r="O315" s="7">
        <f t="shared" si="84"/>
        <v>917</v>
      </c>
      <c r="P315" s="7">
        <f t="shared" si="85"/>
        <v>0</v>
      </c>
      <c r="Q315" s="12">
        <f>Q$440</f>
        <v>266</v>
      </c>
      <c r="R315" s="12"/>
      <c r="S315" s="12"/>
      <c r="T315" s="12"/>
      <c r="U315" s="59"/>
      <c r="V315" s="13" t="str">
        <f>$AF315</f>
        <v>Matthew</v>
      </c>
      <c r="W315" s="13" t="str">
        <f>$AG315</f>
        <v>Childs</v>
      </c>
      <c r="X315" s="12" t="str">
        <f>$AH315</f>
        <v>S</v>
      </c>
      <c r="Y315" s="12" t="str">
        <f>$AI315</f>
        <v>SAS</v>
      </c>
      <c r="Z315" s="7"/>
      <c r="AA315" s="7">
        <v>161</v>
      </c>
      <c r="AB315" s="1"/>
      <c r="AC315" s="1"/>
      <c r="AD315" s="7">
        <v>35</v>
      </c>
      <c r="AE315" s="56">
        <v>3.006944444444444E-2</v>
      </c>
      <c r="AF315" s="6" t="s">
        <v>90</v>
      </c>
      <c r="AG315" s="6" t="s">
        <v>877</v>
      </c>
      <c r="AH315" s="7" t="s">
        <v>10</v>
      </c>
      <c r="AI315" s="7" t="s">
        <v>555</v>
      </c>
      <c r="AJ315" s="7"/>
      <c r="AK315" s="12">
        <f>AK$440</f>
        <v>248</v>
      </c>
      <c r="AL315" s="12"/>
      <c r="AM315" s="12"/>
      <c r="AN315" s="12"/>
      <c r="AO315" s="59"/>
      <c r="AP315" s="13" t="str">
        <f>$V315</f>
        <v>Matthew</v>
      </c>
      <c r="AQ315" s="13" t="str">
        <f>$W315</f>
        <v>Childs</v>
      </c>
      <c r="AR315" s="12" t="str">
        <f>$X315</f>
        <v>S</v>
      </c>
      <c r="AS315" s="12" t="str">
        <f>$Y315</f>
        <v>SAS</v>
      </c>
      <c r="AT315" s="7"/>
      <c r="AU315" s="12">
        <f>AU$440</f>
        <v>242</v>
      </c>
      <c r="AV315" s="12"/>
      <c r="AW315" s="12"/>
      <c r="AX315" s="12"/>
      <c r="AY315" s="59"/>
      <c r="AZ315" s="13" t="str">
        <f>$V315</f>
        <v>Matthew</v>
      </c>
      <c r="BA315" s="13" t="str">
        <f>$W315</f>
        <v>Childs</v>
      </c>
      <c r="BB315" s="12" t="str">
        <f>$X315</f>
        <v>S</v>
      </c>
      <c r="BC315" s="12" t="str">
        <f>$Y315</f>
        <v>SAS</v>
      </c>
      <c r="BD315" s="7"/>
      <c r="BE315" t="b">
        <f t="shared" si="86"/>
        <v>1</v>
      </c>
      <c r="BF315" t="b">
        <f t="shared" si="87"/>
        <v>1</v>
      </c>
      <c r="BG315" t="b">
        <f t="shared" si="88"/>
        <v>1</v>
      </c>
      <c r="BH315" t="b">
        <f t="shared" si="89"/>
        <v>1</v>
      </c>
    </row>
    <row r="316" spans="1:60" x14ac:dyDescent="0.3">
      <c r="A316">
        <v>312</v>
      </c>
      <c r="B316">
        <v>117</v>
      </c>
      <c r="C316" s="6" t="s">
        <v>90</v>
      </c>
      <c r="D316" s="6" t="s">
        <v>1236</v>
      </c>
      <c r="E316" s="7" t="s">
        <v>17</v>
      </c>
      <c r="F316" s="7" t="s">
        <v>555</v>
      </c>
      <c r="G316" s="7">
        <f t="shared" si="76"/>
        <v>237</v>
      </c>
      <c r="H316" s="7">
        <f t="shared" si="77"/>
        <v>89</v>
      </c>
      <c r="I316" s="7">
        <f t="shared" si="78"/>
        <v>263</v>
      </c>
      <c r="J316" s="1">
        <f t="shared" si="79"/>
        <v>89</v>
      </c>
      <c r="K316" s="7">
        <f t="shared" si="80"/>
        <v>213</v>
      </c>
      <c r="L316" s="7">
        <f t="shared" si="81"/>
        <v>76</v>
      </c>
      <c r="M316" s="7">
        <f t="shared" si="82"/>
        <v>204</v>
      </c>
      <c r="N316" s="7">
        <f t="shared" si="83"/>
        <v>75</v>
      </c>
      <c r="O316" s="7">
        <f t="shared" si="84"/>
        <v>917</v>
      </c>
      <c r="P316" s="7">
        <f t="shared" si="85"/>
        <v>329</v>
      </c>
      <c r="Q316" s="7">
        <v>237</v>
      </c>
      <c r="R316" s="7">
        <v>89</v>
      </c>
      <c r="S316" s="7">
        <v>161</v>
      </c>
      <c r="T316" s="7">
        <v>74</v>
      </c>
      <c r="U316" s="5"/>
      <c r="V316" s="6" t="s">
        <v>90</v>
      </c>
      <c r="W316" s="6" t="s">
        <v>1236</v>
      </c>
      <c r="X316" s="7" t="s">
        <v>17</v>
      </c>
      <c r="Y316" s="7" t="s">
        <v>555</v>
      </c>
      <c r="Z316" s="7"/>
      <c r="AA316" s="7">
        <v>263</v>
      </c>
      <c r="AB316" s="1">
        <v>89</v>
      </c>
      <c r="AC316" s="1">
        <v>180</v>
      </c>
      <c r="AD316" s="7">
        <v>74</v>
      </c>
      <c r="AE316" s="56">
        <v>3.7013888888888888E-2</v>
      </c>
      <c r="AF316" s="6" t="s">
        <v>90</v>
      </c>
      <c r="AG316" s="6" t="s">
        <v>1236</v>
      </c>
      <c r="AH316" s="7" t="s">
        <v>17</v>
      </c>
      <c r="AI316" s="7" t="s">
        <v>555</v>
      </c>
      <c r="AJ316" s="7"/>
      <c r="AK316" s="7">
        <v>213</v>
      </c>
      <c r="AL316" s="7">
        <v>76</v>
      </c>
      <c r="AM316" s="7">
        <v>155</v>
      </c>
      <c r="AN316" s="7">
        <v>74</v>
      </c>
      <c r="AO316" s="11">
        <v>3.9039351851851853E-2</v>
      </c>
      <c r="AP316" s="6" t="s">
        <v>90</v>
      </c>
      <c r="AQ316" s="6" t="s">
        <v>1236</v>
      </c>
      <c r="AR316" s="7" t="s">
        <v>17</v>
      </c>
      <c r="AS316" s="7" t="s">
        <v>555</v>
      </c>
      <c r="AT316" s="7"/>
      <c r="AU316" s="7">
        <v>204</v>
      </c>
      <c r="AV316" s="7">
        <v>75</v>
      </c>
      <c r="AW316" s="7">
        <v>145</v>
      </c>
      <c r="AX316" s="7">
        <v>74</v>
      </c>
      <c r="AY316" s="11">
        <v>3.619212962962963E-2</v>
      </c>
      <c r="AZ316" s="6" t="s">
        <v>90</v>
      </c>
      <c r="BA316" s="6" t="s">
        <v>1236</v>
      </c>
      <c r="BB316" s="7" t="s">
        <v>17</v>
      </c>
      <c r="BC316" s="7" t="s">
        <v>555</v>
      </c>
      <c r="BD316" s="7"/>
      <c r="BE316" t="b">
        <f t="shared" si="86"/>
        <v>1</v>
      </c>
      <c r="BF316" t="b">
        <f t="shared" si="87"/>
        <v>1</v>
      </c>
      <c r="BG316" t="b">
        <f t="shared" si="88"/>
        <v>1</v>
      </c>
      <c r="BH316" t="b">
        <f t="shared" si="89"/>
        <v>1</v>
      </c>
    </row>
    <row r="317" spans="1:60" x14ac:dyDescent="0.3">
      <c r="A317">
        <v>314</v>
      </c>
      <c r="C317" s="6" t="str">
        <f>$AF317</f>
        <v>Daniel</v>
      </c>
      <c r="D317" s="6" t="str">
        <f>$AG317</f>
        <v>Jones</v>
      </c>
      <c r="E317" s="7" t="str">
        <f>$AH317</f>
        <v>S</v>
      </c>
      <c r="F317" s="7" t="str">
        <f>$AI317</f>
        <v>SAS</v>
      </c>
      <c r="G317" s="12">
        <f t="shared" si="76"/>
        <v>266</v>
      </c>
      <c r="H317" s="12">
        <f t="shared" si="77"/>
        <v>0</v>
      </c>
      <c r="I317" s="7">
        <f t="shared" si="78"/>
        <v>162</v>
      </c>
      <c r="J317" s="1">
        <f t="shared" si="79"/>
        <v>0</v>
      </c>
      <c r="K317" s="12">
        <f t="shared" si="80"/>
        <v>248</v>
      </c>
      <c r="L317" s="12">
        <f t="shared" si="81"/>
        <v>0</v>
      </c>
      <c r="M317" s="12">
        <f t="shared" si="82"/>
        <v>242</v>
      </c>
      <c r="N317" s="12">
        <f t="shared" si="83"/>
        <v>0</v>
      </c>
      <c r="O317" s="7">
        <f t="shared" si="84"/>
        <v>918</v>
      </c>
      <c r="P317" s="7">
        <f t="shared" si="85"/>
        <v>0</v>
      </c>
      <c r="Q317" s="12">
        <f>Q$440</f>
        <v>266</v>
      </c>
      <c r="R317" s="12"/>
      <c r="S317" s="12"/>
      <c r="T317" s="12"/>
      <c r="U317" s="59"/>
      <c r="V317" s="13" t="str">
        <f>$AF317</f>
        <v>Daniel</v>
      </c>
      <c r="W317" s="13" t="str">
        <f>$AG317</f>
        <v>Jones</v>
      </c>
      <c r="X317" s="12" t="str">
        <f>$AH317</f>
        <v>S</v>
      </c>
      <c r="Y317" s="12" t="str">
        <f>$AI317</f>
        <v>SAS</v>
      </c>
      <c r="Z317" s="7"/>
      <c r="AA317" s="7">
        <v>162</v>
      </c>
      <c r="AB317" s="1"/>
      <c r="AC317" s="1"/>
      <c r="AD317" s="7">
        <v>64</v>
      </c>
      <c r="AE317" s="56">
        <v>3.0127314814814812E-2</v>
      </c>
      <c r="AF317" s="6" t="s">
        <v>32</v>
      </c>
      <c r="AG317" s="6" t="s">
        <v>77</v>
      </c>
      <c r="AH317" s="7" t="s">
        <v>10</v>
      </c>
      <c r="AI317" s="7" t="s">
        <v>555</v>
      </c>
      <c r="AJ317" s="7"/>
      <c r="AK317" s="12">
        <f>AK$440</f>
        <v>248</v>
      </c>
      <c r="AL317" s="12"/>
      <c r="AM317" s="12"/>
      <c r="AN317" s="12"/>
      <c r="AO317" s="59"/>
      <c r="AP317" s="13" t="str">
        <f>$V317</f>
        <v>Daniel</v>
      </c>
      <c r="AQ317" s="13" t="str">
        <f>$W317</f>
        <v>Jones</v>
      </c>
      <c r="AR317" s="12" t="str">
        <f>$X317</f>
        <v>S</v>
      </c>
      <c r="AS317" s="12" t="str">
        <f>$Y317</f>
        <v>SAS</v>
      </c>
      <c r="AT317" s="7"/>
      <c r="AU317" s="12">
        <f>AU$440</f>
        <v>242</v>
      </c>
      <c r="AV317" s="12"/>
      <c r="AW317" s="12"/>
      <c r="AX317" s="12"/>
      <c r="AY317" s="59"/>
      <c r="AZ317" s="13" t="str">
        <f>$V317</f>
        <v>Daniel</v>
      </c>
      <c r="BA317" s="13" t="str">
        <f>$W317</f>
        <v>Jones</v>
      </c>
      <c r="BB317" s="12" t="str">
        <f>$X317</f>
        <v>S</v>
      </c>
      <c r="BC317" s="12" t="str">
        <f>$Y317</f>
        <v>SAS</v>
      </c>
      <c r="BD317" s="7"/>
      <c r="BE317" t="b">
        <f t="shared" si="86"/>
        <v>1</v>
      </c>
      <c r="BF317" t="b">
        <f t="shared" si="87"/>
        <v>1</v>
      </c>
      <c r="BG317" t="b">
        <f t="shared" si="88"/>
        <v>1</v>
      </c>
      <c r="BH317" t="b">
        <f t="shared" si="89"/>
        <v>1</v>
      </c>
    </row>
    <row r="318" spans="1:60" x14ac:dyDescent="0.3">
      <c r="A318">
        <v>315</v>
      </c>
      <c r="C318" s="6" t="str">
        <f>$AF318</f>
        <v>John</v>
      </c>
      <c r="D318" s="6" t="str">
        <f>$AG318</f>
        <v>Logan</v>
      </c>
      <c r="E318" s="7" t="str">
        <f>$AH318</f>
        <v>S</v>
      </c>
      <c r="F318" s="7" t="str">
        <f>$AI318</f>
        <v>SAS</v>
      </c>
      <c r="G318" s="12">
        <f t="shared" si="76"/>
        <v>266</v>
      </c>
      <c r="H318" s="12">
        <f t="shared" si="77"/>
        <v>0</v>
      </c>
      <c r="I318" s="7">
        <f t="shared" si="78"/>
        <v>164</v>
      </c>
      <c r="J318" s="1">
        <f t="shared" si="79"/>
        <v>0</v>
      </c>
      <c r="K318" s="12">
        <f t="shared" si="80"/>
        <v>248</v>
      </c>
      <c r="L318" s="12">
        <f t="shared" si="81"/>
        <v>0</v>
      </c>
      <c r="M318" s="12">
        <f t="shared" si="82"/>
        <v>242</v>
      </c>
      <c r="N318" s="12">
        <f t="shared" si="83"/>
        <v>0</v>
      </c>
      <c r="O318" s="7">
        <f t="shared" si="84"/>
        <v>920</v>
      </c>
      <c r="P318" s="7">
        <f t="shared" si="85"/>
        <v>0</v>
      </c>
      <c r="Q318" s="12">
        <f>Q$440</f>
        <v>266</v>
      </c>
      <c r="R318" s="12"/>
      <c r="S318" s="12"/>
      <c r="T318" s="12"/>
      <c r="U318" s="59"/>
      <c r="V318" s="13" t="str">
        <f>$AF318</f>
        <v>John</v>
      </c>
      <c r="W318" s="13" t="str">
        <f>$AG318</f>
        <v>Logan</v>
      </c>
      <c r="X318" s="12" t="str">
        <f>$AH318</f>
        <v>S</v>
      </c>
      <c r="Y318" s="12" t="str">
        <f>$AI318</f>
        <v>SAS</v>
      </c>
      <c r="Z318" s="7"/>
      <c r="AA318" s="7">
        <v>164</v>
      </c>
      <c r="AB318" s="1"/>
      <c r="AC318" s="1"/>
      <c r="AD318" s="7">
        <v>77</v>
      </c>
      <c r="AE318" s="56">
        <v>3.019675925925926E-2</v>
      </c>
      <c r="AF318" s="6" t="s">
        <v>210</v>
      </c>
      <c r="AG318" s="6" t="s">
        <v>1535</v>
      </c>
      <c r="AH318" s="7" t="s">
        <v>10</v>
      </c>
      <c r="AI318" s="7" t="s">
        <v>555</v>
      </c>
      <c r="AJ318" s="7"/>
      <c r="AK318" s="12">
        <f>AK$440</f>
        <v>248</v>
      </c>
      <c r="AL318" s="12"/>
      <c r="AM318" s="12"/>
      <c r="AN318" s="12"/>
      <c r="AO318" s="59"/>
      <c r="AP318" s="13" t="str">
        <f>$V318</f>
        <v>John</v>
      </c>
      <c r="AQ318" s="13" t="str">
        <f>$W318</f>
        <v>Logan</v>
      </c>
      <c r="AR318" s="12" t="str">
        <f>$X318</f>
        <v>S</v>
      </c>
      <c r="AS318" s="12" t="str">
        <f>$Y318</f>
        <v>SAS</v>
      </c>
      <c r="AT318" s="7"/>
      <c r="AU318" s="12">
        <f>AU$440</f>
        <v>242</v>
      </c>
      <c r="AV318" s="12"/>
      <c r="AW318" s="12"/>
      <c r="AX318" s="12"/>
      <c r="AY318" s="59"/>
      <c r="AZ318" s="13" t="str">
        <f>$V318</f>
        <v>John</v>
      </c>
      <c r="BA318" s="13" t="str">
        <f>$W318</f>
        <v>Logan</v>
      </c>
      <c r="BB318" s="12" t="str">
        <f>$X318</f>
        <v>S</v>
      </c>
      <c r="BC318" s="12" t="str">
        <f>$Y318</f>
        <v>SAS</v>
      </c>
      <c r="BD318" s="7"/>
      <c r="BE318" t="b">
        <f t="shared" si="86"/>
        <v>1</v>
      </c>
      <c r="BF318" t="b">
        <f t="shared" si="87"/>
        <v>1</v>
      </c>
      <c r="BG318" t="b">
        <f t="shared" si="88"/>
        <v>1</v>
      </c>
      <c r="BH318" t="b">
        <f t="shared" si="89"/>
        <v>1</v>
      </c>
    </row>
    <row r="319" spans="1:60" x14ac:dyDescent="0.3">
      <c r="A319">
        <v>316</v>
      </c>
      <c r="B319">
        <v>3</v>
      </c>
      <c r="C319" s="6" t="str">
        <f>$AF319</f>
        <v>Ray</v>
      </c>
      <c r="D319" s="6" t="str">
        <f>$AG319</f>
        <v>Clarabut</v>
      </c>
      <c r="E319" s="7" t="str">
        <f>$AH319</f>
        <v>V 70</v>
      </c>
      <c r="F319" s="7" t="str">
        <f>$AI319</f>
        <v>TPK</v>
      </c>
      <c r="G319" s="12">
        <f t="shared" si="76"/>
        <v>266</v>
      </c>
      <c r="H319" s="12">
        <f t="shared" si="77"/>
        <v>14</v>
      </c>
      <c r="I319" s="7">
        <f t="shared" si="78"/>
        <v>242</v>
      </c>
      <c r="J319" s="1">
        <f t="shared" si="79"/>
        <v>2</v>
      </c>
      <c r="K319" s="7">
        <f t="shared" si="80"/>
        <v>211</v>
      </c>
      <c r="L319" s="7">
        <f t="shared" si="81"/>
        <v>2</v>
      </c>
      <c r="M319" s="7">
        <f t="shared" si="82"/>
        <v>202</v>
      </c>
      <c r="N319" s="7">
        <f t="shared" si="83"/>
        <v>3</v>
      </c>
      <c r="O319" s="7">
        <f t="shared" si="84"/>
        <v>921</v>
      </c>
      <c r="P319" s="7">
        <f t="shared" si="85"/>
        <v>21</v>
      </c>
      <c r="Q319" s="12">
        <f>Q$440</f>
        <v>266</v>
      </c>
      <c r="R319" s="12">
        <f>R$444</f>
        <v>14</v>
      </c>
      <c r="S319" s="12"/>
      <c r="T319" s="12"/>
      <c r="U319" s="59"/>
      <c r="V319" s="13" t="str">
        <f>$AF319</f>
        <v>Ray</v>
      </c>
      <c r="W319" s="13" t="str">
        <f>$AG319</f>
        <v>Clarabut</v>
      </c>
      <c r="X319" s="12" t="str">
        <f>$AH319</f>
        <v>V 70</v>
      </c>
      <c r="Y319" s="12" t="str">
        <f>$AI319</f>
        <v>TPK</v>
      </c>
      <c r="Z319" s="7"/>
      <c r="AA319" s="7">
        <v>242</v>
      </c>
      <c r="AB319" s="1">
        <v>2</v>
      </c>
      <c r="AC319" s="7">
        <v>160</v>
      </c>
      <c r="AD319" s="7">
        <v>424</v>
      </c>
      <c r="AE319" s="56">
        <v>3.5104166666666665E-2</v>
      </c>
      <c r="AF319" s="6" t="s">
        <v>694</v>
      </c>
      <c r="AG319" s="6" t="s">
        <v>695</v>
      </c>
      <c r="AH319" s="7" t="s">
        <v>248</v>
      </c>
      <c r="AI319" s="7" t="s">
        <v>552</v>
      </c>
      <c r="AJ319" s="7"/>
      <c r="AK319" s="7">
        <v>211</v>
      </c>
      <c r="AL319" s="7">
        <v>2</v>
      </c>
      <c r="AM319" s="7">
        <v>153</v>
      </c>
      <c r="AN319" s="7">
        <v>424</v>
      </c>
      <c r="AO319" s="11">
        <v>3.8877314814814816E-2</v>
      </c>
      <c r="AP319" s="6" t="s">
        <v>694</v>
      </c>
      <c r="AQ319" s="6" t="s">
        <v>695</v>
      </c>
      <c r="AR319" s="7" t="s">
        <v>248</v>
      </c>
      <c r="AS319" s="7" t="s">
        <v>552</v>
      </c>
      <c r="AT319" s="7"/>
      <c r="AU319" s="7">
        <v>202</v>
      </c>
      <c r="AV319" s="7">
        <v>3</v>
      </c>
      <c r="AW319" s="7">
        <v>143</v>
      </c>
      <c r="AX319" s="7">
        <v>424</v>
      </c>
      <c r="AY319" s="11">
        <v>3.5821759259259262E-2</v>
      </c>
      <c r="AZ319" s="6" t="s">
        <v>694</v>
      </c>
      <c r="BA319" s="6" t="s">
        <v>695</v>
      </c>
      <c r="BB319" s="7" t="s">
        <v>248</v>
      </c>
      <c r="BC319" s="7" t="s">
        <v>552</v>
      </c>
      <c r="BD319" s="7"/>
      <c r="BE319" t="b">
        <f t="shared" si="86"/>
        <v>1</v>
      </c>
      <c r="BF319" t="b">
        <f t="shared" si="87"/>
        <v>1</v>
      </c>
      <c r="BG319" t="b">
        <f t="shared" si="88"/>
        <v>1</v>
      </c>
      <c r="BH319" t="b">
        <f t="shared" si="89"/>
        <v>1</v>
      </c>
    </row>
    <row r="320" spans="1:60" x14ac:dyDescent="0.3">
      <c r="A320">
        <v>316</v>
      </c>
      <c r="B320">
        <v>82</v>
      </c>
      <c r="C320" s="6" t="s">
        <v>127</v>
      </c>
      <c r="D320" s="6" t="s">
        <v>1840</v>
      </c>
      <c r="E320" s="7" t="s">
        <v>57</v>
      </c>
      <c r="F320" s="7" t="s">
        <v>34</v>
      </c>
      <c r="G320" s="12">
        <f t="shared" si="76"/>
        <v>266</v>
      </c>
      <c r="H320" s="12">
        <f t="shared" si="77"/>
        <v>76</v>
      </c>
      <c r="I320" s="12">
        <f t="shared" si="78"/>
        <v>298</v>
      </c>
      <c r="J320" s="12">
        <f t="shared" si="79"/>
        <v>84</v>
      </c>
      <c r="K320" s="12">
        <f t="shared" si="80"/>
        <v>248</v>
      </c>
      <c r="L320" s="12">
        <f t="shared" si="81"/>
        <v>77</v>
      </c>
      <c r="M320" s="7">
        <f t="shared" si="82"/>
        <v>109</v>
      </c>
      <c r="N320" s="7">
        <f t="shared" si="83"/>
        <v>20</v>
      </c>
      <c r="O320" s="7">
        <f t="shared" si="84"/>
        <v>921</v>
      </c>
      <c r="P320" s="7">
        <f t="shared" si="85"/>
        <v>257</v>
      </c>
      <c r="Q320" s="12">
        <f>Q$440</f>
        <v>266</v>
      </c>
      <c r="R320" s="12">
        <f>R$442</f>
        <v>76</v>
      </c>
      <c r="S320" s="12"/>
      <c r="T320" s="12"/>
      <c r="U320" s="59"/>
      <c r="V320" s="13" t="str">
        <f>$C320</f>
        <v>Steve</v>
      </c>
      <c r="W320" s="13" t="str">
        <f>$D320</f>
        <v>Ellerd-Elliott</v>
      </c>
      <c r="X320" s="12" t="str">
        <f>$E320</f>
        <v>V 50</v>
      </c>
      <c r="Y320" s="12" t="str">
        <f>$F320</f>
        <v>GCR</v>
      </c>
      <c r="Z320" s="7"/>
      <c r="AA320" s="12">
        <f>AA$440</f>
        <v>298</v>
      </c>
      <c r="AB320" s="12">
        <f>AB$442</f>
        <v>84</v>
      </c>
      <c r="AC320" s="12"/>
      <c r="AD320" s="12"/>
      <c r="AE320" s="59"/>
      <c r="AF320" s="13" t="str">
        <f>$C320</f>
        <v>Steve</v>
      </c>
      <c r="AG320" s="13" t="str">
        <f>$D320</f>
        <v>Ellerd-Elliott</v>
      </c>
      <c r="AH320" s="12" t="str">
        <f>$E320</f>
        <v>V 50</v>
      </c>
      <c r="AI320" s="12" t="str">
        <f>$F320</f>
        <v>GCR</v>
      </c>
      <c r="AJ320" s="7"/>
      <c r="AK320" s="12">
        <f>AK$440</f>
        <v>248</v>
      </c>
      <c r="AL320" s="12">
        <f>AL$442</f>
        <v>77</v>
      </c>
      <c r="AM320" s="12"/>
      <c r="AN320" s="12"/>
      <c r="AO320" s="59"/>
      <c r="AP320" s="13" t="str">
        <f>$C320</f>
        <v>Steve</v>
      </c>
      <c r="AQ320" s="13" t="str">
        <f>$D320</f>
        <v>Ellerd-Elliott</v>
      </c>
      <c r="AR320" s="12" t="str">
        <f>$E320</f>
        <v>V 50</v>
      </c>
      <c r="AS320" s="12" t="str">
        <f>$F320</f>
        <v>GCR</v>
      </c>
      <c r="AT320" s="7"/>
      <c r="AU320" s="7">
        <v>109</v>
      </c>
      <c r="AV320" s="7">
        <v>20</v>
      </c>
      <c r="AW320" s="7">
        <v>63</v>
      </c>
      <c r="AX320" s="7">
        <v>883</v>
      </c>
      <c r="AY320" s="11">
        <v>2.9189814814814814E-2</v>
      </c>
      <c r="AZ320" s="6" t="s">
        <v>127</v>
      </c>
      <c r="BA320" s="6" t="s">
        <v>1840</v>
      </c>
      <c r="BB320" s="7" t="s">
        <v>57</v>
      </c>
      <c r="BC320" s="7" t="s">
        <v>34</v>
      </c>
      <c r="BD320" s="7"/>
      <c r="BE320" t="b">
        <f t="shared" si="86"/>
        <v>1</v>
      </c>
      <c r="BF320" t="b">
        <f t="shared" si="87"/>
        <v>1</v>
      </c>
      <c r="BG320" t="b">
        <f t="shared" si="88"/>
        <v>1</v>
      </c>
      <c r="BH320" t="b">
        <f t="shared" si="89"/>
        <v>1</v>
      </c>
    </row>
    <row r="321" spans="1:60" x14ac:dyDescent="0.3">
      <c r="A321">
        <v>318</v>
      </c>
      <c r="C321" s="6" t="s">
        <v>696</v>
      </c>
      <c r="D321" s="6" t="s">
        <v>1226</v>
      </c>
      <c r="E321" s="7" t="s">
        <v>10</v>
      </c>
      <c r="F321" s="7" t="s">
        <v>550</v>
      </c>
      <c r="G321" s="7">
        <f t="shared" si="76"/>
        <v>206</v>
      </c>
      <c r="H321" s="7">
        <f t="shared" si="77"/>
        <v>0</v>
      </c>
      <c r="I321" s="7">
        <f t="shared" si="78"/>
        <v>227</v>
      </c>
      <c r="J321" s="1">
        <f t="shared" si="79"/>
        <v>0</v>
      </c>
      <c r="K321" s="12">
        <f t="shared" si="80"/>
        <v>248</v>
      </c>
      <c r="L321" s="12">
        <f t="shared" si="81"/>
        <v>0</v>
      </c>
      <c r="M321" s="12">
        <f t="shared" si="82"/>
        <v>242</v>
      </c>
      <c r="N321" s="12">
        <f t="shared" si="83"/>
        <v>0</v>
      </c>
      <c r="O321" s="7">
        <f t="shared" si="84"/>
        <v>923</v>
      </c>
      <c r="P321" s="7">
        <f t="shared" si="85"/>
        <v>0</v>
      </c>
      <c r="Q321" s="7">
        <v>206</v>
      </c>
      <c r="R321" s="7"/>
      <c r="S321" s="7"/>
      <c r="T321" s="7">
        <v>533</v>
      </c>
      <c r="U321" s="5"/>
      <c r="V321" s="6" t="s">
        <v>696</v>
      </c>
      <c r="W321" s="6" t="s">
        <v>1226</v>
      </c>
      <c r="X321" s="7" t="s">
        <v>10</v>
      </c>
      <c r="Y321" s="7" t="s">
        <v>550</v>
      </c>
      <c r="Z321" s="7"/>
      <c r="AA321" s="7">
        <v>227</v>
      </c>
      <c r="AB321" s="1"/>
      <c r="AC321" s="1"/>
      <c r="AD321" s="7">
        <v>533</v>
      </c>
      <c r="AE321" s="56">
        <v>3.3587962962962965E-2</v>
      </c>
      <c r="AF321" s="6" t="s">
        <v>696</v>
      </c>
      <c r="AG321" s="6" t="s">
        <v>1226</v>
      </c>
      <c r="AH321" s="7" t="s">
        <v>10</v>
      </c>
      <c r="AI321" s="7" t="s">
        <v>550</v>
      </c>
      <c r="AJ321" s="7"/>
      <c r="AK321" s="12">
        <f>AK$440</f>
        <v>248</v>
      </c>
      <c r="AL321" s="12"/>
      <c r="AM321" s="12"/>
      <c r="AN321" s="12"/>
      <c r="AO321" s="59"/>
      <c r="AP321" s="13" t="str">
        <f>$V321</f>
        <v>Jack</v>
      </c>
      <c r="AQ321" s="13" t="str">
        <f>$W321</f>
        <v>Smissaert</v>
      </c>
      <c r="AR321" s="12" t="str">
        <f>$X321</f>
        <v>S</v>
      </c>
      <c r="AS321" s="12" t="str">
        <f>$Y321</f>
        <v>NHRR</v>
      </c>
      <c r="AT321" s="7"/>
      <c r="AU321" s="12">
        <f>AU$440</f>
        <v>242</v>
      </c>
      <c r="AV321" s="12"/>
      <c r="AW321" s="12"/>
      <c r="AX321" s="12"/>
      <c r="AY321" s="59"/>
      <c r="AZ321" s="13" t="str">
        <f>$V321</f>
        <v>Jack</v>
      </c>
      <c r="BA321" s="13" t="str">
        <f>$W321</f>
        <v>Smissaert</v>
      </c>
      <c r="BB321" s="12" t="str">
        <f>$X321</f>
        <v>S</v>
      </c>
      <c r="BC321" s="12" t="str">
        <f>$Y321</f>
        <v>NHRR</v>
      </c>
      <c r="BD321" s="7"/>
      <c r="BE321" t="b">
        <f t="shared" si="86"/>
        <v>1</v>
      </c>
      <c r="BF321" t="b">
        <f t="shared" si="87"/>
        <v>1</v>
      </c>
      <c r="BG321" t="b">
        <f t="shared" si="88"/>
        <v>1</v>
      </c>
      <c r="BH321" t="b">
        <f t="shared" si="89"/>
        <v>1</v>
      </c>
    </row>
    <row r="322" spans="1:60" x14ac:dyDescent="0.3">
      <c r="A322">
        <v>319</v>
      </c>
      <c r="B322">
        <v>76</v>
      </c>
      <c r="C322" s="6" t="str">
        <f>$AF322</f>
        <v>Richard</v>
      </c>
      <c r="D322" s="6" t="str">
        <f>$AG322</f>
        <v>Coffey</v>
      </c>
      <c r="E322" s="7" t="str">
        <f>$AH322</f>
        <v>V 50</v>
      </c>
      <c r="F322" s="7" t="str">
        <f>$AI322</f>
        <v>WJ</v>
      </c>
      <c r="G322" s="12">
        <f t="shared" si="76"/>
        <v>266</v>
      </c>
      <c r="H322" s="12">
        <f t="shared" si="77"/>
        <v>76</v>
      </c>
      <c r="I322" s="7">
        <f t="shared" si="78"/>
        <v>248</v>
      </c>
      <c r="J322" s="1">
        <f t="shared" si="79"/>
        <v>61</v>
      </c>
      <c r="K322" s="7">
        <f t="shared" si="80"/>
        <v>209</v>
      </c>
      <c r="L322" s="7">
        <f t="shared" si="81"/>
        <v>58</v>
      </c>
      <c r="M322" s="7">
        <f t="shared" si="82"/>
        <v>201</v>
      </c>
      <c r="N322" s="7">
        <f t="shared" si="83"/>
        <v>53</v>
      </c>
      <c r="O322" s="7">
        <f t="shared" si="84"/>
        <v>924</v>
      </c>
      <c r="P322" s="7">
        <f t="shared" si="85"/>
        <v>248</v>
      </c>
      <c r="Q322" s="12">
        <f>Q$440</f>
        <v>266</v>
      </c>
      <c r="R322" s="12">
        <f>R$442</f>
        <v>76</v>
      </c>
      <c r="S322" s="12"/>
      <c r="T322" s="12"/>
      <c r="U322" s="59"/>
      <c r="V322" s="13" t="str">
        <f>$AF322</f>
        <v>Richard</v>
      </c>
      <c r="W322" s="13" t="str">
        <f>$AG322</f>
        <v>Coffey</v>
      </c>
      <c r="X322" s="12" t="str">
        <f>$AH322</f>
        <v>V 50</v>
      </c>
      <c r="Y322" s="12" t="str">
        <f>$AI322</f>
        <v>WJ</v>
      </c>
      <c r="Z322" s="7"/>
      <c r="AA322" s="7">
        <v>248</v>
      </c>
      <c r="AB322" s="1">
        <v>61</v>
      </c>
      <c r="AC322" s="7">
        <v>166</v>
      </c>
      <c r="AD322" s="7">
        <v>992</v>
      </c>
      <c r="AE322" s="56">
        <v>3.5798611111111114E-2</v>
      </c>
      <c r="AF322" s="6" t="s">
        <v>135</v>
      </c>
      <c r="AG322" s="6" t="s">
        <v>261</v>
      </c>
      <c r="AH322" s="7" t="s">
        <v>57</v>
      </c>
      <c r="AI322" s="7" t="s">
        <v>14</v>
      </c>
      <c r="AJ322" s="7"/>
      <c r="AK322" s="7">
        <v>209</v>
      </c>
      <c r="AL322" s="7">
        <v>58</v>
      </c>
      <c r="AM322" s="7">
        <v>151</v>
      </c>
      <c r="AN322" s="7">
        <v>992</v>
      </c>
      <c r="AO322" s="11">
        <v>3.8726851851851853E-2</v>
      </c>
      <c r="AP322" s="6" t="s">
        <v>135</v>
      </c>
      <c r="AQ322" s="6" t="s">
        <v>261</v>
      </c>
      <c r="AR322" s="7" t="s">
        <v>57</v>
      </c>
      <c r="AS322" s="7" t="s">
        <v>14</v>
      </c>
      <c r="AT322" s="7"/>
      <c r="AU322" s="7">
        <v>201</v>
      </c>
      <c r="AV322" s="7">
        <v>53</v>
      </c>
      <c r="AW322" s="7">
        <v>142</v>
      </c>
      <c r="AX322" s="7">
        <v>992</v>
      </c>
      <c r="AY322" s="11">
        <v>3.5821759259259262E-2</v>
      </c>
      <c r="AZ322" s="6" t="s">
        <v>135</v>
      </c>
      <c r="BA322" s="6" t="s">
        <v>261</v>
      </c>
      <c r="BB322" s="7" t="s">
        <v>57</v>
      </c>
      <c r="BC322" s="7" t="s">
        <v>14</v>
      </c>
      <c r="BD322" s="7"/>
      <c r="BE322" t="b">
        <f t="shared" si="86"/>
        <v>1</v>
      </c>
      <c r="BF322" t="b">
        <f t="shared" si="87"/>
        <v>1</v>
      </c>
      <c r="BG322" t="b">
        <f t="shared" si="88"/>
        <v>1</v>
      </c>
      <c r="BH322" t="b">
        <f t="shared" si="89"/>
        <v>1</v>
      </c>
    </row>
    <row r="323" spans="1:60" x14ac:dyDescent="0.3">
      <c r="A323">
        <v>319</v>
      </c>
      <c r="B323">
        <v>20</v>
      </c>
      <c r="C323" s="6" t="str">
        <f>$AF323</f>
        <v>Richard</v>
      </c>
      <c r="D323" s="6" t="str">
        <f>$AG323</f>
        <v>Harbon</v>
      </c>
      <c r="E323" s="7" t="str">
        <f>$AH323</f>
        <v>V 60</v>
      </c>
      <c r="F323" s="7" t="str">
        <f>$AI323</f>
        <v>NHRR</v>
      </c>
      <c r="G323" s="12">
        <f t="shared" si="76"/>
        <v>266</v>
      </c>
      <c r="H323" s="12">
        <f t="shared" si="77"/>
        <v>30</v>
      </c>
      <c r="I323" s="7">
        <f t="shared" si="78"/>
        <v>231</v>
      </c>
      <c r="J323" s="1">
        <f t="shared" si="79"/>
        <v>13</v>
      </c>
      <c r="K323" s="7">
        <f t="shared" si="80"/>
        <v>185</v>
      </c>
      <c r="L323" s="7">
        <f t="shared" si="81"/>
        <v>12</v>
      </c>
      <c r="M323" s="12">
        <f t="shared" si="82"/>
        <v>242</v>
      </c>
      <c r="N323" s="12">
        <f t="shared" si="83"/>
        <v>39</v>
      </c>
      <c r="O323" s="7">
        <f t="shared" si="84"/>
        <v>924</v>
      </c>
      <c r="P323" s="7">
        <f t="shared" si="85"/>
        <v>94</v>
      </c>
      <c r="Q323" s="12">
        <f>Q$440</f>
        <v>266</v>
      </c>
      <c r="R323" s="12">
        <f>R$443</f>
        <v>30</v>
      </c>
      <c r="S323" s="12"/>
      <c r="T323" s="12"/>
      <c r="U323" s="59"/>
      <c r="V323" s="13" t="str">
        <f>$AF323</f>
        <v>Richard</v>
      </c>
      <c r="W323" s="13" t="str">
        <f>$AG323</f>
        <v>Harbon</v>
      </c>
      <c r="X323" s="12" t="str">
        <f>$AH323</f>
        <v>V 60</v>
      </c>
      <c r="Y323" s="12" t="str">
        <f>$AI323</f>
        <v>NHRR</v>
      </c>
      <c r="Z323" s="7"/>
      <c r="AA323" s="7">
        <v>231</v>
      </c>
      <c r="AB323" s="1">
        <v>13</v>
      </c>
      <c r="AC323" s="1">
        <v>150</v>
      </c>
      <c r="AD323" s="7">
        <v>575</v>
      </c>
      <c r="AE323" s="56">
        <v>3.3842592592592591E-2</v>
      </c>
      <c r="AF323" s="6" t="s">
        <v>135</v>
      </c>
      <c r="AG323" s="6" t="s">
        <v>756</v>
      </c>
      <c r="AH323" s="7" t="s">
        <v>98</v>
      </c>
      <c r="AI323" s="7" t="s">
        <v>550</v>
      </c>
      <c r="AJ323" s="7"/>
      <c r="AK323" s="7">
        <v>185</v>
      </c>
      <c r="AL323" s="7">
        <v>12</v>
      </c>
      <c r="AM323" s="7">
        <v>128</v>
      </c>
      <c r="AN323" s="7">
        <v>575</v>
      </c>
      <c r="AO323" s="11">
        <v>3.6423611111111115E-2</v>
      </c>
      <c r="AP323" s="6" t="s">
        <v>135</v>
      </c>
      <c r="AQ323" s="6" t="s">
        <v>756</v>
      </c>
      <c r="AR323" s="7" t="s">
        <v>98</v>
      </c>
      <c r="AS323" s="7" t="s">
        <v>550</v>
      </c>
      <c r="AT323" s="7"/>
      <c r="AU323" s="12">
        <f>AU$440</f>
        <v>242</v>
      </c>
      <c r="AV323" s="12">
        <f>AV$443</f>
        <v>39</v>
      </c>
      <c r="AW323" s="12"/>
      <c r="AX323" s="12"/>
      <c r="AY323" s="59"/>
      <c r="AZ323" s="13" t="str">
        <f>$V323</f>
        <v>Richard</v>
      </c>
      <c r="BA323" s="13" t="str">
        <f>$W323</f>
        <v>Harbon</v>
      </c>
      <c r="BB323" s="12" t="str">
        <f>$X323</f>
        <v>V 60</v>
      </c>
      <c r="BC323" s="12" t="str">
        <f>$Y323</f>
        <v>NHRR</v>
      </c>
      <c r="BD323" s="7"/>
      <c r="BE323" t="b">
        <f t="shared" si="86"/>
        <v>1</v>
      </c>
      <c r="BF323" t="b">
        <f t="shared" si="87"/>
        <v>1</v>
      </c>
      <c r="BG323" t="b">
        <f t="shared" si="88"/>
        <v>1</v>
      </c>
      <c r="BH323" t="b">
        <f t="shared" si="89"/>
        <v>1</v>
      </c>
    </row>
    <row r="324" spans="1:60" x14ac:dyDescent="0.3">
      <c r="A324">
        <v>321</v>
      </c>
      <c r="C324" s="6" t="s">
        <v>175</v>
      </c>
      <c r="D324" s="6" t="s">
        <v>1228</v>
      </c>
      <c r="E324" s="7" t="s">
        <v>10</v>
      </c>
      <c r="F324" s="7" t="s">
        <v>557</v>
      </c>
      <c r="G324" s="7">
        <f t="shared" ref="G324:G387" si="98">Q324</f>
        <v>210</v>
      </c>
      <c r="H324" s="7">
        <f t="shared" ref="H324:H387" si="99">R324</f>
        <v>0</v>
      </c>
      <c r="I324" s="12">
        <f t="shared" ref="I324:I387" si="100">AA324</f>
        <v>298</v>
      </c>
      <c r="J324" s="12">
        <f t="shared" ref="J324:J387" si="101">AB324</f>
        <v>0</v>
      </c>
      <c r="K324" s="7">
        <f t="shared" ref="K324:K387" si="102">AK324</f>
        <v>176</v>
      </c>
      <c r="L324" s="7">
        <f t="shared" ref="L324:L387" si="103">AL324</f>
        <v>0</v>
      </c>
      <c r="M324" s="12">
        <f t="shared" ref="M324:M387" si="104">AU324</f>
        <v>242</v>
      </c>
      <c r="N324" s="12">
        <f t="shared" ref="N324:N387" si="105">AV324</f>
        <v>0</v>
      </c>
      <c r="O324" s="7">
        <f t="shared" ref="O324:O387" si="106">G324+I324+K324+M324</f>
        <v>926</v>
      </c>
      <c r="P324" s="7">
        <f t="shared" ref="P324:P387" si="107">H324+J324+L324+N324</f>
        <v>0</v>
      </c>
      <c r="Q324" s="7">
        <v>210</v>
      </c>
      <c r="R324" s="7"/>
      <c r="S324" s="7"/>
      <c r="T324" s="7">
        <v>691</v>
      </c>
      <c r="U324" s="5"/>
      <c r="V324" s="6" t="s">
        <v>175</v>
      </c>
      <c r="W324" s="6" t="s">
        <v>1228</v>
      </c>
      <c r="X324" s="7" t="s">
        <v>10</v>
      </c>
      <c r="Y324" s="7" t="s">
        <v>557</v>
      </c>
      <c r="Z324" s="7"/>
      <c r="AA324" s="12">
        <f>AA$440</f>
        <v>298</v>
      </c>
      <c r="AB324" s="12"/>
      <c r="AC324" s="12"/>
      <c r="AD324" s="12"/>
      <c r="AE324" s="59"/>
      <c r="AF324" s="13" t="str">
        <f>$V324</f>
        <v>Patrick</v>
      </c>
      <c r="AG324" s="13" t="str">
        <f>$W324</f>
        <v>Folan</v>
      </c>
      <c r="AH324" s="12" t="str">
        <f>$X324</f>
        <v>S</v>
      </c>
      <c r="AI324" s="12" t="str">
        <f>$Y324</f>
        <v>ORH</v>
      </c>
      <c r="AJ324" s="7"/>
      <c r="AK324" s="7">
        <v>176</v>
      </c>
      <c r="AL324" s="7"/>
      <c r="AM324" s="7"/>
      <c r="AN324" s="7">
        <v>691</v>
      </c>
      <c r="AO324" s="11">
        <v>3.5763888888888894E-2</v>
      </c>
      <c r="AP324" s="6" t="s">
        <v>175</v>
      </c>
      <c r="AQ324" s="6" t="s">
        <v>1228</v>
      </c>
      <c r="AR324" s="7" t="s">
        <v>10</v>
      </c>
      <c r="AS324" s="7" t="s">
        <v>557</v>
      </c>
      <c r="AT324" s="7"/>
      <c r="AU324" s="12">
        <f>AU$440</f>
        <v>242</v>
      </c>
      <c r="AV324" s="12"/>
      <c r="AW324" s="12"/>
      <c r="AX324" s="12"/>
      <c r="AY324" s="59"/>
      <c r="AZ324" s="13" t="str">
        <f>$V324</f>
        <v>Patrick</v>
      </c>
      <c r="BA324" s="13" t="str">
        <f>$W324</f>
        <v>Folan</v>
      </c>
      <c r="BB324" s="12" t="str">
        <f>$X324</f>
        <v>S</v>
      </c>
      <c r="BC324" s="12" t="str">
        <f>$Y324</f>
        <v>ORH</v>
      </c>
      <c r="BD324" s="7"/>
      <c r="BE324" t="b">
        <f t="shared" ref="BE324:BE387" si="108">EXACT(C324,AZ324)</f>
        <v>1</v>
      </c>
      <c r="BF324" t="b">
        <f t="shared" ref="BF324:BF387" si="109">EXACT(D324,BA324)</f>
        <v>1</v>
      </c>
      <c r="BG324" t="b">
        <f t="shared" ref="BG324:BG387" si="110">EXACT(E324,BB324)</f>
        <v>1</v>
      </c>
      <c r="BH324" t="b">
        <f t="shared" ref="BH324:BH387" si="111">EXACT(F324,BC324)</f>
        <v>1</v>
      </c>
    </row>
    <row r="325" spans="1:60" x14ac:dyDescent="0.3">
      <c r="A325">
        <v>321</v>
      </c>
      <c r="C325" s="6" t="str">
        <f>$AF325</f>
        <v>Oliver</v>
      </c>
      <c r="D325" s="6" t="str">
        <f>$AG325</f>
        <v>Thomson</v>
      </c>
      <c r="E325" s="7" t="str">
        <f>$AH325</f>
        <v>S</v>
      </c>
      <c r="F325" s="7" t="str">
        <f>$AI325</f>
        <v>NHRR</v>
      </c>
      <c r="G325" s="12">
        <f t="shared" si="98"/>
        <v>266</v>
      </c>
      <c r="H325" s="12">
        <f t="shared" si="99"/>
        <v>0</v>
      </c>
      <c r="I325" s="7">
        <f t="shared" si="100"/>
        <v>170</v>
      </c>
      <c r="J325" s="1">
        <f t="shared" si="101"/>
        <v>0</v>
      </c>
      <c r="K325" s="12">
        <f t="shared" si="102"/>
        <v>248</v>
      </c>
      <c r="L325" s="12">
        <f t="shared" si="103"/>
        <v>0</v>
      </c>
      <c r="M325" s="12">
        <f t="shared" si="104"/>
        <v>242</v>
      </c>
      <c r="N325" s="12">
        <f t="shared" si="105"/>
        <v>0</v>
      </c>
      <c r="O325" s="7">
        <f t="shared" si="106"/>
        <v>926</v>
      </c>
      <c r="P325" s="7">
        <f t="shared" si="107"/>
        <v>0</v>
      </c>
      <c r="Q325" s="12">
        <f>Q$440</f>
        <v>266</v>
      </c>
      <c r="R325" s="12"/>
      <c r="S325" s="12"/>
      <c r="T325" s="12"/>
      <c r="U325" s="59"/>
      <c r="V325" s="13" t="str">
        <f>$AF325</f>
        <v>Oliver</v>
      </c>
      <c r="W325" s="13" t="str">
        <f>$AG325</f>
        <v>Thomson</v>
      </c>
      <c r="X325" s="12" t="str">
        <f>$AH325</f>
        <v>S</v>
      </c>
      <c r="Y325" s="12" t="str">
        <f>$AI325</f>
        <v>NHRR</v>
      </c>
      <c r="Z325" s="7"/>
      <c r="AA325" s="7">
        <v>170</v>
      </c>
      <c r="AB325" s="1"/>
      <c r="AC325" s="1"/>
      <c r="AD325" s="7">
        <v>576</v>
      </c>
      <c r="AE325" s="56">
        <v>3.0555555555555555E-2</v>
      </c>
      <c r="AF325" s="6" t="s">
        <v>128</v>
      </c>
      <c r="AG325" s="6" t="s">
        <v>1203</v>
      </c>
      <c r="AH325" s="7" t="s">
        <v>10</v>
      </c>
      <c r="AI325" s="7" t="s">
        <v>550</v>
      </c>
      <c r="AJ325" s="7"/>
      <c r="AK325" s="12">
        <f>AK$440</f>
        <v>248</v>
      </c>
      <c r="AL325" s="12"/>
      <c r="AM325" s="12"/>
      <c r="AN325" s="12"/>
      <c r="AO325" s="59"/>
      <c r="AP325" s="13" t="str">
        <f>$V325</f>
        <v>Oliver</v>
      </c>
      <c r="AQ325" s="13" t="str">
        <f>$W325</f>
        <v>Thomson</v>
      </c>
      <c r="AR325" s="12" t="str">
        <f>$X325</f>
        <v>S</v>
      </c>
      <c r="AS325" s="12" t="str">
        <f>$Y325</f>
        <v>NHRR</v>
      </c>
      <c r="AT325" s="7"/>
      <c r="AU325" s="12">
        <f>AU$440</f>
        <v>242</v>
      </c>
      <c r="AV325" s="12"/>
      <c r="AW325" s="12"/>
      <c r="AX325" s="12"/>
      <c r="AY325" s="59"/>
      <c r="AZ325" s="13" t="str">
        <f>$V325</f>
        <v>Oliver</v>
      </c>
      <c r="BA325" s="13" t="str">
        <f>$W325</f>
        <v>Thomson</v>
      </c>
      <c r="BB325" s="12" t="str">
        <f>$X325</f>
        <v>S</v>
      </c>
      <c r="BC325" s="12" t="str">
        <f>$Y325</f>
        <v>NHRR</v>
      </c>
      <c r="BD325" s="7"/>
      <c r="BE325" t="b">
        <f t="shared" si="108"/>
        <v>1</v>
      </c>
      <c r="BF325" t="b">
        <f t="shared" si="109"/>
        <v>1</v>
      </c>
      <c r="BG325" t="b">
        <f t="shared" si="110"/>
        <v>1</v>
      </c>
      <c r="BH325" t="b">
        <f t="shared" si="111"/>
        <v>1</v>
      </c>
    </row>
    <row r="326" spans="1:60" x14ac:dyDescent="0.3">
      <c r="A326">
        <v>323</v>
      </c>
      <c r="B326">
        <v>122</v>
      </c>
      <c r="C326" s="6" t="s">
        <v>210</v>
      </c>
      <c r="D326" s="6" t="s">
        <v>690</v>
      </c>
      <c r="E326" s="7" t="s">
        <v>17</v>
      </c>
      <c r="F326" s="7" t="s">
        <v>552</v>
      </c>
      <c r="G326" s="7">
        <f t="shared" si="98"/>
        <v>221</v>
      </c>
      <c r="H326" s="7">
        <f t="shared" si="99"/>
        <v>83</v>
      </c>
      <c r="I326" s="7">
        <f t="shared" si="100"/>
        <v>247</v>
      </c>
      <c r="J326" s="7">
        <f t="shared" si="101"/>
        <v>88</v>
      </c>
      <c r="K326" s="7">
        <f t="shared" si="102"/>
        <v>217</v>
      </c>
      <c r="L326" s="7">
        <f t="shared" si="103"/>
        <v>77</v>
      </c>
      <c r="M326" s="12">
        <f t="shared" si="104"/>
        <v>242</v>
      </c>
      <c r="N326" s="12">
        <f t="shared" si="105"/>
        <v>87</v>
      </c>
      <c r="O326" s="7">
        <f t="shared" si="106"/>
        <v>927</v>
      </c>
      <c r="P326" s="7">
        <f t="shared" si="107"/>
        <v>335</v>
      </c>
      <c r="Q326" s="7">
        <v>221</v>
      </c>
      <c r="R326" s="7">
        <v>83</v>
      </c>
      <c r="S326" s="7">
        <v>146</v>
      </c>
      <c r="T326" s="7">
        <v>345</v>
      </c>
      <c r="U326" s="5"/>
      <c r="V326" s="6" t="s">
        <v>210</v>
      </c>
      <c r="W326" s="6" t="s">
        <v>690</v>
      </c>
      <c r="X326" s="7" t="s">
        <v>17</v>
      </c>
      <c r="Y326" s="7" t="s">
        <v>552</v>
      </c>
      <c r="Z326" s="7"/>
      <c r="AA326" s="7">
        <v>247</v>
      </c>
      <c r="AB326" s="7">
        <v>88</v>
      </c>
      <c r="AC326" s="1">
        <v>165</v>
      </c>
      <c r="AD326" s="7">
        <v>345</v>
      </c>
      <c r="AE326" s="56">
        <v>3.577546296296296E-2</v>
      </c>
      <c r="AF326" s="6" t="s">
        <v>210</v>
      </c>
      <c r="AG326" s="6" t="s">
        <v>690</v>
      </c>
      <c r="AH326" s="7" t="s">
        <v>17</v>
      </c>
      <c r="AI326" s="7" t="s">
        <v>552</v>
      </c>
      <c r="AJ326" s="7"/>
      <c r="AK326" s="7">
        <v>217</v>
      </c>
      <c r="AL326" s="7">
        <v>77</v>
      </c>
      <c r="AM326" s="7">
        <v>159</v>
      </c>
      <c r="AN326" s="7">
        <v>345</v>
      </c>
      <c r="AO326" s="11">
        <v>3.9849537037037037E-2</v>
      </c>
      <c r="AP326" s="6" t="s">
        <v>210</v>
      </c>
      <c r="AQ326" s="6" t="s">
        <v>690</v>
      </c>
      <c r="AR326" s="7" t="s">
        <v>17</v>
      </c>
      <c r="AS326" s="7" t="s">
        <v>552</v>
      </c>
      <c r="AT326" s="7"/>
      <c r="AU326" s="12">
        <f>AU$440</f>
        <v>242</v>
      </c>
      <c r="AV326" s="12">
        <f>AV$441</f>
        <v>87</v>
      </c>
      <c r="AW326" s="12"/>
      <c r="AX326" s="12"/>
      <c r="AY326" s="59"/>
      <c r="AZ326" s="13" t="str">
        <f>$V326</f>
        <v>John</v>
      </c>
      <c r="BA326" s="13" t="str">
        <f>$W326</f>
        <v>Kercher</v>
      </c>
      <c r="BB326" s="12" t="str">
        <f>$X326</f>
        <v>V 40</v>
      </c>
      <c r="BC326" s="12" t="str">
        <f>$Y326</f>
        <v>TPK</v>
      </c>
      <c r="BD326" s="7"/>
      <c r="BE326" t="b">
        <f t="shared" si="108"/>
        <v>1</v>
      </c>
      <c r="BF326" t="b">
        <f t="shared" si="109"/>
        <v>1</v>
      </c>
      <c r="BG326" t="b">
        <f t="shared" si="110"/>
        <v>1</v>
      </c>
      <c r="BH326" t="b">
        <f t="shared" si="111"/>
        <v>1</v>
      </c>
    </row>
    <row r="327" spans="1:60" x14ac:dyDescent="0.3">
      <c r="A327">
        <v>324</v>
      </c>
      <c r="B327">
        <v>119</v>
      </c>
      <c r="C327" s="6" t="s">
        <v>134</v>
      </c>
      <c r="D327" s="6" t="s">
        <v>1742</v>
      </c>
      <c r="E327" s="7" t="s">
        <v>17</v>
      </c>
      <c r="F327" s="7" t="s">
        <v>14</v>
      </c>
      <c r="G327" s="12">
        <f t="shared" si="98"/>
        <v>266</v>
      </c>
      <c r="H327" s="12">
        <f t="shared" si="99"/>
        <v>100</v>
      </c>
      <c r="I327" s="12">
        <f t="shared" si="100"/>
        <v>298</v>
      </c>
      <c r="J327" s="12">
        <f t="shared" si="101"/>
        <v>101</v>
      </c>
      <c r="K327" s="7">
        <f t="shared" si="102"/>
        <v>122</v>
      </c>
      <c r="L327" s="7">
        <f t="shared" si="103"/>
        <v>44</v>
      </c>
      <c r="M327" s="12">
        <f t="shared" si="104"/>
        <v>242</v>
      </c>
      <c r="N327" s="12">
        <f t="shared" si="105"/>
        <v>87</v>
      </c>
      <c r="O327" s="7">
        <f t="shared" si="106"/>
        <v>928</v>
      </c>
      <c r="P327" s="7">
        <f t="shared" si="107"/>
        <v>332</v>
      </c>
      <c r="Q327" s="12">
        <f>Q$440</f>
        <v>266</v>
      </c>
      <c r="R327" s="12">
        <f>R$441</f>
        <v>100</v>
      </c>
      <c r="S327" s="12"/>
      <c r="T327" s="12"/>
      <c r="U327" s="59"/>
      <c r="V327" s="13" t="str">
        <f>$C327</f>
        <v>Andrew</v>
      </c>
      <c r="W327" s="13" t="str">
        <f>$D327</f>
        <v>Biggs</v>
      </c>
      <c r="X327" s="12" t="str">
        <f>$E327</f>
        <v>V 40</v>
      </c>
      <c r="Y327" s="12" t="str">
        <f>$F327</f>
        <v>WJ</v>
      </c>
      <c r="Z327" s="7"/>
      <c r="AA327" s="12">
        <f>AA$440</f>
        <v>298</v>
      </c>
      <c r="AB327" s="12">
        <f>AB$441</f>
        <v>101</v>
      </c>
      <c r="AC327" s="12"/>
      <c r="AD327" s="12"/>
      <c r="AE327" s="59"/>
      <c r="AF327" s="13" t="str">
        <f>$C327</f>
        <v>Andrew</v>
      </c>
      <c r="AG327" s="13" t="str">
        <f>$D327</f>
        <v>Biggs</v>
      </c>
      <c r="AH327" s="12" t="str">
        <f>$E327</f>
        <v>V 40</v>
      </c>
      <c r="AI327" s="12" t="str">
        <f>$F327</f>
        <v>WJ</v>
      </c>
      <c r="AJ327" s="7"/>
      <c r="AK327" s="7">
        <v>122</v>
      </c>
      <c r="AL327" s="7">
        <v>44</v>
      </c>
      <c r="AM327" s="7">
        <v>71</v>
      </c>
      <c r="AN327" s="7">
        <v>987</v>
      </c>
      <c r="AO327" s="11">
        <v>3.1782407407407405E-2</v>
      </c>
      <c r="AP327" s="6" t="s">
        <v>134</v>
      </c>
      <c r="AQ327" s="6" t="s">
        <v>1742</v>
      </c>
      <c r="AR327" s="7" t="s">
        <v>17</v>
      </c>
      <c r="AS327" s="7" t="s">
        <v>14</v>
      </c>
      <c r="AT327" s="7"/>
      <c r="AU327" s="12">
        <f>AU$440</f>
        <v>242</v>
      </c>
      <c r="AV327" s="12">
        <f>AV$441</f>
        <v>87</v>
      </c>
      <c r="AW327" s="12"/>
      <c r="AX327" s="12"/>
      <c r="AY327" s="59"/>
      <c r="AZ327" s="13" t="str">
        <f>$V327</f>
        <v>Andrew</v>
      </c>
      <c r="BA327" s="13" t="str">
        <f>$W327</f>
        <v>Biggs</v>
      </c>
      <c r="BB327" s="12" t="str">
        <f>$X327</f>
        <v>V 40</v>
      </c>
      <c r="BC327" s="12" t="str">
        <f>$Y327</f>
        <v>WJ</v>
      </c>
      <c r="BD327" s="7"/>
      <c r="BE327" t="b">
        <f t="shared" si="108"/>
        <v>1</v>
      </c>
      <c r="BF327" t="b">
        <f t="shared" si="109"/>
        <v>1</v>
      </c>
      <c r="BG327" t="b">
        <f t="shared" si="110"/>
        <v>1</v>
      </c>
      <c r="BH327" t="b">
        <f t="shared" si="111"/>
        <v>1</v>
      </c>
    </row>
    <row r="328" spans="1:60" x14ac:dyDescent="0.3">
      <c r="A328">
        <v>325</v>
      </c>
      <c r="B328">
        <v>121</v>
      </c>
      <c r="C328" s="6" t="s">
        <v>50</v>
      </c>
      <c r="D328" s="6" t="s">
        <v>1440</v>
      </c>
      <c r="E328" s="7" t="s">
        <v>17</v>
      </c>
      <c r="F328" s="7" t="s">
        <v>552</v>
      </c>
      <c r="G328" s="12">
        <f t="shared" si="98"/>
        <v>266</v>
      </c>
      <c r="H328" s="12">
        <f t="shared" si="99"/>
        <v>100</v>
      </c>
      <c r="I328" s="12">
        <f t="shared" si="100"/>
        <v>298</v>
      </c>
      <c r="J328" s="12">
        <f t="shared" si="101"/>
        <v>101</v>
      </c>
      <c r="K328" s="12">
        <f t="shared" si="102"/>
        <v>248</v>
      </c>
      <c r="L328" s="12">
        <f t="shared" si="103"/>
        <v>89</v>
      </c>
      <c r="M328" s="7">
        <f t="shared" si="104"/>
        <v>117</v>
      </c>
      <c r="N328" s="7">
        <f t="shared" si="105"/>
        <v>44</v>
      </c>
      <c r="O328" s="7">
        <f t="shared" si="106"/>
        <v>929</v>
      </c>
      <c r="P328" s="7">
        <f t="shared" si="107"/>
        <v>334</v>
      </c>
      <c r="Q328" s="12">
        <f>Q$440</f>
        <v>266</v>
      </c>
      <c r="R328" s="12">
        <f>R$441</f>
        <v>100</v>
      </c>
      <c r="S328" s="12"/>
      <c r="T328" s="12"/>
      <c r="U328" s="59"/>
      <c r="V328" s="13" t="str">
        <f>$C328</f>
        <v>Andy</v>
      </c>
      <c r="W328" s="13" t="str">
        <f>$D328</f>
        <v>Law</v>
      </c>
      <c r="X328" s="12" t="str">
        <f>$E328</f>
        <v>V 40</v>
      </c>
      <c r="Y328" s="12" t="str">
        <f>$F328</f>
        <v>TPK</v>
      </c>
      <c r="Z328" s="7"/>
      <c r="AA328" s="12">
        <f>AA$440</f>
        <v>298</v>
      </c>
      <c r="AB328" s="12">
        <f>AB$441</f>
        <v>101</v>
      </c>
      <c r="AC328" s="12"/>
      <c r="AD328" s="12"/>
      <c r="AE328" s="59"/>
      <c r="AF328" s="13" t="str">
        <f>$C328</f>
        <v>Andy</v>
      </c>
      <c r="AG328" s="13" t="str">
        <f>$D328</f>
        <v>Law</v>
      </c>
      <c r="AH328" s="12" t="str">
        <f>$E328</f>
        <v>V 40</v>
      </c>
      <c r="AI328" s="12" t="str">
        <f>$F328</f>
        <v>TPK</v>
      </c>
      <c r="AJ328" s="7"/>
      <c r="AK328" s="12">
        <f>AK$440</f>
        <v>248</v>
      </c>
      <c r="AL328" s="12">
        <f>AL$441</f>
        <v>89</v>
      </c>
      <c r="AM328" s="12"/>
      <c r="AN328" s="12"/>
      <c r="AO328" s="59"/>
      <c r="AP328" s="13" t="str">
        <f>$C328</f>
        <v>Andy</v>
      </c>
      <c r="AQ328" s="13" t="str">
        <f>$D328</f>
        <v>Law</v>
      </c>
      <c r="AR328" s="12" t="str">
        <f>$E328</f>
        <v>V 40</v>
      </c>
      <c r="AS328" s="12" t="str">
        <f>$F328</f>
        <v>TPK</v>
      </c>
      <c r="AT328" s="7"/>
      <c r="AU328" s="7">
        <v>117</v>
      </c>
      <c r="AV328" s="7">
        <v>44</v>
      </c>
      <c r="AW328" s="7">
        <v>70</v>
      </c>
      <c r="AX328" s="7">
        <v>458</v>
      </c>
      <c r="AY328" s="11">
        <v>2.9513888888888888E-2</v>
      </c>
      <c r="AZ328" s="6" t="s">
        <v>50</v>
      </c>
      <c r="BA328" s="6" t="s">
        <v>1440</v>
      </c>
      <c r="BB328" s="7" t="s">
        <v>17</v>
      </c>
      <c r="BC328" s="7" t="s">
        <v>552</v>
      </c>
      <c r="BD328" s="7"/>
      <c r="BE328" t="b">
        <f t="shared" si="108"/>
        <v>1</v>
      </c>
      <c r="BF328" t="b">
        <f t="shared" si="109"/>
        <v>1</v>
      </c>
      <c r="BG328" t="b">
        <f t="shared" si="110"/>
        <v>1</v>
      </c>
      <c r="BH328" t="b">
        <f t="shared" si="111"/>
        <v>1</v>
      </c>
    </row>
    <row r="329" spans="1:60" x14ac:dyDescent="0.3">
      <c r="A329">
        <v>325</v>
      </c>
      <c r="C329" s="6" t="s">
        <v>24</v>
      </c>
      <c r="D329" s="6" t="s">
        <v>1206</v>
      </c>
      <c r="E329" s="7" t="s">
        <v>10</v>
      </c>
      <c r="F329" s="7" t="s">
        <v>552</v>
      </c>
      <c r="G329" s="7">
        <f t="shared" si="98"/>
        <v>141</v>
      </c>
      <c r="H329" s="7">
        <f t="shared" si="99"/>
        <v>0</v>
      </c>
      <c r="I329" s="12">
        <f t="shared" si="100"/>
        <v>298</v>
      </c>
      <c r="J329" s="12">
        <f t="shared" si="101"/>
        <v>0</v>
      </c>
      <c r="K329" s="12">
        <f t="shared" si="102"/>
        <v>248</v>
      </c>
      <c r="L329" s="12">
        <f t="shared" si="103"/>
        <v>0</v>
      </c>
      <c r="M329" s="12">
        <f t="shared" si="104"/>
        <v>242</v>
      </c>
      <c r="N329" s="12">
        <f t="shared" si="105"/>
        <v>0</v>
      </c>
      <c r="O329" s="7">
        <f t="shared" si="106"/>
        <v>929</v>
      </c>
      <c r="P329" s="7">
        <f t="shared" si="107"/>
        <v>0</v>
      </c>
      <c r="Q329" s="7">
        <v>141</v>
      </c>
      <c r="R329" s="7"/>
      <c r="S329" s="7"/>
      <c r="T329" s="7">
        <v>353</v>
      </c>
      <c r="U329" s="5">
        <v>3.0752314814814812E-2</v>
      </c>
      <c r="V329" s="6" t="s">
        <v>24</v>
      </c>
      <c r="W329" s="6" t="s">
        <v>1206</v>
      </c>
      <c r="X329" s="7" t="s">
        <v>10</v>
      </c>
      <c r="Y329" s="7" t="s">
        <v>552</v>
      </c>
      <c r="Z329" s="7"/>
      <c r="AA329" s="12">
        <f>AA$440</f>
        <v>298</v>
      </c>
      <c r="AB329" s="12"/>
      <c r="AC329" s="12"/>
      <c r="AD329" s="12"/>
      <c r="AE329" s="59"/>
      <c r="AF329" s="13" t="str">
        <f>$V329</f>
        <v>Adam</v>
      </c>
      <c r="AG329" s="13" t="str">
        <f>$W329</f>
        <v>Pabani</v>
      </c>
      <c r="AH329" s="12" t="str">
        <f>$X329</f>
        <v>S</v>
      </c>
      <c r="AI329" s="12" t="str">
        <f>$Y329</f>
        <v>TPK</v>
      </c>
      <c r="AJ329" s="7"/>
      <c r="AK329" s="12">
        <f>AK$440</f>
        <v>248</v>
      </c>
      <c r="AL329" s="12"/>
      <c r="AM329" s="12"/>
      <c r="AN329" s="12"/>
      <c r="AO329" s="59"/>
      <c r="AP329" s="13" t="str">
        <f>$V329</f>
        <v>Adam</v>
      </c>
      <c r="AQ329" s="13" t="str">
        <f>$W329</f>
        <v>Pabani</v>
      </c>
      <c r="AR329" s="12" t="str">
        <f>$X329</f>
        <v>S</v>
      </c>
      <c r="AS329" s="12" t="str">
        <f>$Y329</f>
        <v>TPK</v>
      </c>
      <c r="AT329" s="7"/>
      <c r="AU329" s="12">
        <f>AU$440</f>
        <v>242</v>
      </c>
      <c r="AV329" s="12"/>
      <c r="AW329" s="12"/>
      <c r="AX329" s="12"/>
      <c r="AY329" s="59"/>
      <c r="AZ329" s="13" t="str">
        <f>$V329</f>
        <v>Adam</v>
      </c>
      <c r="BA329" s="13" t="str">
        <f>$W329</f>
        <v>Pabani</v>
      </c>
      <c r="BB329" s="12" t="str">
        <f>$X329</f>
        <v>S</v>
      </c>
      <c r="BC329" s="12" t="str">
        <f>$Y329</f>
        <v>TPK</v>
      </c>
      <c r="BD329" s="7"/>
      <c r="BE329" t="b">
        <f t="shared" si="108"/>
        <v>1</v>
      </c>
      <c r="BF329" t="b">
        <f t="shared" si="109"/>
        <v>1</v>
      </c>
      <c r="BG329" t="b">
        <f t="shared" si="110"/>
        <v>1</v>
      </c>
      <c r="BH329" t="b">
        <f t="shared" si="111"/>
        <v>1</v>
      </c>
    </row>
    <row r="330" spans="1:60" x14ac:dyDescent="0.3">
      <c r="A330">
        <v>327</v>
      </c>
      <c r="B330">
        <v>70</v>
      </c>
      <c r="C330" s="6" t="s">
        <v>1234</v>
      </c>
      <c r="D330" s="6" t="s">
        <v>198</v>
      </c>
      <c r="E330" s="7" t="s">
        <v>57</v>
      </c>
      <c r="F330" s="7" t="s">
        <v>557</v>
      </c>
      <c r="G330" s="7">
        <f t="shared" si="98"/>
        <v>231</v>
      </c>
      <c r="H330" s="7">
        <f t="shared" si="99"/>
        <v>55</v>
      </c>
      <c r="I330" s="7">
        <f t="shared" si="100"/>
        <v>252</v>
      </c>
      <c r="J330" s="1">
        <f t="shared" si="101"/>
        <v>63</v>
      </c>
      <c r="K330" s="7">
        <f t="shared" si="102"/>
        <v>207</v>
      </c>
      <c r="L330" s="7">
        <f t="shared" si="103"/>
        <v>57</v>
      </c>
      <c r="M330" s="12">
        <f t="shared" si="104"/>
        <v>242</v>
      </c>
      <c r="N330" s="12">
        <f t="shared" si="105"/>
        <v>69</v>
      </c>
      <c r="O330" s="7">
        <f t="shared" si="106"/>
        <v>932</v>
      </c>
      <c r="P330" s="7">
        <f t="shared" si="107"/>
        <v>244</v>
      </c>
      <c r="Q330" s="7">
        <v>231</v>
      </c>
      <c r="R330" s="7">
        <v>55</v>
      </c>
      <c r="S330" s="7">
        <v>155</v>
      </c>
      <c r="T330" s="7">
        <v>631</v>
      </c>
      <c r="U330" s="5"/>
      <c r="V330" s="6" t="s">
        <v>1234</v>
      </c>
      <c r="W330" s="6" t="s">
        <v>198</v>
      </c>
      <c r="X330" s="7" t="s">
        <v>57</v>
      </c>
      <c r="Y330" s="7" t="s">
        <v>557</v>
      </c>
      <c r="Z330" s="7"/>
      <c r="AA330" s="7">
        <v>252</v>
      </c>
      <c r="AB330" s="1">
        <v>63</v>
      </c>
      <c r="AC330" s="1">
        <v>170</v>
      </c>
      <c r="AD330" s="7">
        <v>631</v>
      </c>
      <c r="AE330" s="56">
        <v>3.6203703703703703E-2</v>
      </c>
      <c r="AF330" s="6" t="s">
        <v>1234</v>
      </c>
      <c r="AG330" s="6" t="s">
        <v>198</v>
      </c>
      <c r="AH330" s="7" t="s">
        <v>57</v>
      </c>
      <c r="AI330" s="7" t="s">
        <v>557</v>
      </c>
      <c r="AJ330" s="7"/>
      <c r="AK330" s="7">
        <v>207</v>
      </c>
      <c r="AL330" s="7">
        <v>57</v>
      </c>
      <c r="AM330" s="7">
        <v>149</v>
      </c>
      <c r="AN330" s="7">
        <v>631</v>
      </c>
      <c r="AO330" s="11">
        <v>3.8321759259259257E-2</v>
      </c>
      <c r="AP330" s="6" t="s">
        <v>1234</v>
      </c>
      <c r="AQ330" s="6" t="s">
        <v>198</v>
      </c>
      <c r="AR330" s="7" t="s">
        <v>57</v>
      </c>
      <c r="AS330" s="7" t="s">
        <v>557</v>
      </c>
      <c r="AT330" s="7"/>
      <c r="AU330" s="12">
        <f>AU$440</f>
        <v>242</v>
      </c>
      <c r="AV330" s="12">
        <f>AV$442</f>
        <v>69</v>
      </c>
      <c r="AW330" s="12"/>
      <c r="AX330" s="12"/>
      <c r="AY330" s="59"/>
      <c r="AZ330" s="13" t="str">
        <f>$V330</f>
        <v>Bal</v>
      </c>
      <c r="BA330" s="13" t="str">
        <f>$W330</f>
        <v>Gill</v>
      </c>
      <c r="BB330" s="12" t="str">
        <f>$X330</f>
        <v>V 50</v>
      </c>
      <c r="BC330" s="12" t="str">
        <f>$Y330</f>
        <v>ORH</v>
      </c>
      <c r="BD330" s="7"/>
      <c r="BE330" t="b">
        <f t="shared" si="108"/>
        <v>1</v>
      </c>
      <c r="BF330" t="b">
        <f t="shared" si="109"/>
        <v>1</v>
      </c>
      <c r="BG330" t="b">
        <f t="shared" si="110"/>
        <v>1</v>
      </c>
      <c r="BH330" t="b">
        <f t="shared" si="111"/>
        <v>1</v>
      </c>
    </row>
    <row r="331" spans="1:60" x14ac:dyDescent="0.3">
      <c r="A331">
        <v>327</v>
      </c>
      <c r="B331">
        <v>87</v>
      </c>
      <c r="C331" s="6" t="s">
        <v>570</v>
      </c>
      <c r="D331" s="6" t="s">
        <v>54</v>
      </c>
      <c r="E331" s="7" t="s">
        <v>57</v>
      </c>
      <c r="F331" s="7" t="s">
        <v>555</v>
      </c>
      <c r="G331" s="12">
        <f t="shared" si="98"/>
        <v>266</v>
      </c>
      <c r="H331" s="12">
        <f t="shared" si="99"/>
        <v>76</v>
      </c>
      <c r="I331" s="12">
        <f t="shared" si="100"/>
        <v>298</v>
      </c>
      <c r="J331" s="12">
        <f t="shared" si="101"/>
        <v>84</v>
      </c>
      <c r="K331" s="12">
        <f t="shared" si="102"/>
        <v>248</v>
      </c>
      <c r="L331" s="12">
        <f t="shared" si="103"/>
        <v>77</v>
      </c>
      <c r="M331" s="7">
        <f t="shared" si="104"/>
        <v>120</v>
      </c>
      <c r="N331" s="7">
        <f t="shared" si="105"/>
        <v>25</v>
      </c>
      <c r="O331" s="7">
        <f t="shared" si="106"/>
        <v>932</v>
      </c>
      <c r="P331" s="7">
        <f t="shared" si="107"/>
        <v>262</v>
      </c>
      <c r="Q331" s="12">
        <f>Q$440</f>
        <v>266</v>
      </c>
      <c r="R331" s="12">
        <f>R$442</f>
        <v>76</v>
      </c>
      <c r="S331" s="12"/>
      <c r="T331" s="12"/>
      <c r="U331" s="59"/>
      <c r="V331" s="13" t="str">
        <f>$C331</f>
        <v>Tony</v>
      </c>
      <c r="W331" s="13" t="str">
        <f>$D331</f>
        <v>Hopkins</v>
      </c>
      <c r="X331" s="12" t="str">
        <f>$E331</f>
        <v>V 50</v>
      </c>
      <c r="Y331" s="12" t="str">
        <f>$F331</f>
        <v>SAS</v>
      </c>
      <c r="Z331" s="7"/>
      <c r="AA331" s="12">
        <f>AA$440</f>
        <v>298</v>
      </c>
      <c r="AB331" s="12">
        <f>AB$442</f>
        <v>84</v>
      </c>
      <c r="AC331" s="12"/>
      <c r="AD331" s="12"/>
      <c r="AE331" s="59"/>
      <c r="AF331" s="13" t="str">
        <f>$C331</f>
        <v>Tony</v>
      </c>
      <c r="AG331" s="13" t="str">
        <f>$D331</f>
        <v>Hopkins</v>
      </c>
      <c r="AH331" s="12" t="str">
        <f>$E331</f>
        <v>V 50</v>
      </c>
      <c r="AI331" s="12" t="str">
        <f>$F331</f>
        <v>SAS</v>
      </c>
      <c r="AJ331" s="7"/>
      <c r="AK331" s="12">
        <f>AK$440</f>
        <v>248</v>
      </c>
      <c r="AL331" s="12">
        <f>AL$442</f>
        <v>77</v>
      </c>
      <c r="AM331" s="12"/>
      <c r="AN331" s="12"/>
      <c r="AO331" s="59"/>
      <c r="AP331" s="13" t="str">
        <f>$C331</f>
        <v>Tony</v>
      </c>
      <c r="AQ331" s="13" t="str">
        <f>$D331</f>
        <v>Hopkins</v>
      </c>
      <c r="AR331" s="12" t="str">
        <f>$E331</f>
        <v>V 50</v>
      </c>
      <c r="AS331" s="12" t="str">
        <f>$F331</f>
        <v>SAS</v>
      </c>
      <c r="AT331" s="7"/>
      <c r="AU331" s="7">
        <v>120</v>
      </c>
      <c r="AV331" s="7">
        <v>25</v>
      </c>
      <c r="AW331" s="7">
        <v>72</v>
      </c>
      <c r="AX331" s="7">
        <v>60</v>
      </c>
      <c r="AY331" s="11">
        <v>2.9629629629629631E-2</v>
      </c>
      <c r="AZ331" s="6" t="s">
        <v>570</v>
      </c>
      <c r="BA331" s="6" t="s">
        <v>54</v>
      </c>
      <c r="BB331" s="7" t="s">
        <v>57</v>
      </c>
      <c r="BC331" s="7" t="s">
        <v>555</v>
      </c>
      <c r="BD331" s="7"/>
      <c r="BE331" t="b">
        <f t="shared" si="108"/>
        <v>1</v>
      </c>
      <c r="BF331" t="b">
        <f t="shared" si="109"/>
        <v>1</v>
      </c>
      <c r="BG331" t="b">
        <f t="shared" si="110"/>
        <v>1</v>
      </c>
      <c r="BH331" t="b">
        <f t="shared" si="111"/>
        <v>1</v>
      </c>
    </row>
    <row r="332" spans="1:60" x14ac:dyDescent="0.3">
      <c r="A332">
        <v>327</v>
      </c>
      <c r="B332">
        <v>84</v>
      </c>
      <c r="C332" s="6" t="str">
        <f>$AF332</f>
        <v>Rob</v>
      </c>
      <c r="D332" s="6" t="str">
        <f>$AG332</f>
        <v>Moore</v>
      </c>
      <c r="E332" s="7" t="str">
        <f>$AH332</f>
        <v>V 50</v>
      </c>
      <c r="F332" s="7" t="str">
        <f>$AI332</f>
        <v>ORH</v>
      </c>
      <c r="G332" s="12">
        <f t="shared" si="98"/>
        <v>266</v>
      </c>
      <c r="H332" s="12">
        <f t="shared" si="99"/>
        <v>76</v>
      </c>
      <c r="I332" s="7">
        <f t="shared" si="100"/>
        <v>176</v>
      </c>
      <c r="J332" s="1">
        <f t="shared" si="101"/>
        <v>36</v>
      </c>
      <c r="K332" s="12">
        <f t="shared" si="102"/>
        <v>248</v>
      </c>
      <c r="L332" s="12">
        <f t="shared" si="103"/>
        <v>77</v>
      </c>
      <c r="M332" s="12">
        <f t="shared" si="104"/>
        <v>242</v>
      </c>
      <c r="N332" s="12">
        <f t="shared" si="105"/>
        <v>69</v>
      </c>
      <c r="O332" s="7">
        <f t="shared" si="106"/>
        <v>932</v>
      </c>
      <c r="P332" s="7">
        <f t="shared" si="107"/>
        <v>258</v>
      </c>
      <c r="Q332" s="12">
        <f>Q$440</f>
        <v>266</v>
      </c>
      <c r="R332" s="12">
        <f>R$442</f>
        <v>76</v>
      </c>
      <c r="S332" s="12"/>
      <c r="T332" s="12"/>
      <c r="U332" s="59"/>
      <c r="V332" s="13" t="str">
        <f>$AF332</f>
        <v>Rob</v>
      </c>
      <c r="W332" s="13" t="str">
        <f>$AG332</f>
        <v>Moore</v>
      </c>
      <c r="X332" s="12" t="str">
        <f>$AH332</f>
        <v>V 50</v>
      </c>
      <c r="Y332" s="12" t="str">
        <f>$AI332</f>
        <v>ORH</v>
      </c>
      <c r="Z332" s="7"/>
      <c r="AA332" s="7">
        <v>176</v>
      </c>
      <c r="AB332" s="1">
        <v>36</v>
      </c>
      <c r="AC332" s="1">
        <v>105</v>
      </c>
      <c r="AD332" s="7">
        <v>709</v>
      </c>
      <c r="AE332" s="56">
        <v>3.0775462962962966E-2</v>
      </c>
      <c r="AF332" s="6" t="s">
        <v>55</v>
      </c>
      <c r="AG332" s="6" t="s">
        <v>926</v>
      </c>
      <c r="AH332" s="7" t="s">
        <v>57</v>
      </c>
      <c r="AI332" s="7" t="s">
        <v>557</v>
      </c>
      <c r="AJ332" s="7"/>
      <c r="AK332" s="12">
        <f>AK$440</f>
        <v>248</v>
      </c>
      <c r="AL332" s="12">
        <f>AL$442</f>
        <v>77</v>
      </c>
      <c r="AM332" s="12"/>
      <c r="AN332" s="12"/>
      <c r="AO332" s="59"/>
      <c r="AP332" s="13" t="str">
        <f>$V332</f>
        <v>Rob</v>
      </c>
      <c r="AQ332" s="13" t="str">
        <f>$W332</f>
        <v>Moore</v>
      </c>
      <c r="AR332" s="12" t="str">
        <f>$X332</f>
        <v>V 50</v>
      </c>
      <c r="AS332" s="12" t="str">
        <f>$Y332</f>
        <v>ORH</v>
      </c>
      <c r="AT332" s="7"/>
      <c r="AU332" s="12">
        <f>AU$440</f>
        <v>242</v>
      </c>
      <c r="AV332" s="12">
        <f>AV$442</f>
        <v>69</v>
      </c>
      <c r="AW332" s="12"/>
      <c r="AX332" s="12"/>
      <c r="AY332" s="59"/>
      <c r="AZ332" s="13" t="str">
        <f>$V332</f>
        <v>Rob</v>
      </c>
      <c r="BA332" s="13" t="str">
        <f>$W332</f>
        <v>Moore</v>
      </c>
      <c r="BB332" s="12" t="str">
        <f>$X332</f>
        <v>V 50</v>
      </c>
      <c r="BC332" s="12" t="str">
        <f>$Y332</f>
        <v>ORH</v>
      </c>
      <c r="BD332" s="7"/>
      <c r="BE332" t="b">
        <f t="shared" si="108"/>
        <v>1</v>
      </c>
      <c r="BF332" t="b">
        <f t="shared" si="109"/>
        <v>1</v>
      </c>
      <c r="BG332" t="b">
        <f t="shared" si="110"/>
        <v>1</v>
      </c>
      <c r="BH332" t="b">
        <f t="shared" si="111"/>
        <v>1</v>
      </c>
    </row>
    <row r="333" spans="1:60" x14ac:dyDescent="0.3">
      <c r="A333">
        <v>330</v>
      </c>
      <c r="B333">
        <v>16</v>
      </c>
      <c r="C333" s="6" t="s">
        <v>271</v>
      </c>
      <c r="D333" s="6" t="s">
        <v>272</v>
      </c>
      <c r="E333" s="7" t="s">
        <v>98</v>
      </c>
      <c r="F333" s="7" t="s">
        <v>34</v>
      </c>
      <c r="G333" s="7">
        <f t="shared" si="98"/>
        <v>228</v>
      </c>
      <c r="H333" s="7">
        <f t="shared" si="99"/>
        <v>14</v>
      </c>
      <c r="I333" s="7">
        <f t="shared" si="100"/>
        <v>250</v>
      </c>
      <c r="J333" s="1">
        <f t="shared" si="101"/>
        <v>16</v>
      </c>
      <c r="K333" s="7">
        <f t="shared" si="102"/>
        <v>214</v>
      </c>
      <c r="L333" s="7">
        <f t="shared" si="103"/>
        <v>19</v>
      </c>
      <c r="M333" s="12">
        <f t="shared" si="104"/>
        <v>242</v>
      </c>
      <c r="N333" s="12">
        <f t="shared" si="105"/>
        <v>39</v>
      </c>
      <c r="O333" s="7">
        <f t="shared" si="106"/>
        <v>934</v>
      </c>
      <c r="P333" s="7">
        <f t="shared" si="107"/>
        <v>88</v>
      </c>
      <c r="Q333" s="7">
        <v>228</v>
      </c>
      <c r="R333" s="7">
        <v>14</v>
      </c>
      <c r="S333" s="7">
        <v>153</v>
      </c>
      <c r="T333" s="7">
        <v>879</v>
      </c>
      <c r="U333" s="5"/>
      <c r="V333" s="6" t="s">
        <v>271</v>
      </c>
      <c r="W333" s="6" t="s">
        <v>272</v>
      </c>
      <c r="X333" s="7" t="s">
        <v>98</v>
      </c>
      <c r="Y333" s="7" t="s">
        <v>34</v>
      </c>
      <c r="Z333" s="7"/>
      <c r="AA333" s="7">
        <v>250</v>
      </c>
      <c r="AB333" s="1">
        <v>16</v>
      </c>
      <c r="AC333" s="1">
        <v>168</v>
      </c>
      <c r="AD333" s="7">
        <v>879</v>
      </c>
      <c r="AE333" s="56">
        <v>3.5925925925925924E-2</v>
      </c>
      <c r="AF333" s="6" t="s">
        <v>271</v>
      </c>
      <c r="AG333" s="6" t="s">
        <v>272</v>
      </c>
      <c r="AH333" s="7" t="s">
        <v>98</v>
      </c>
      <c r="AI333" s="7" t="s">
        <v>34</v>
      </c>
      <c r="AJ333" s="7"/>
      <c r="AK333" s="7">
        <v>214</v>
      </c>
      <c r="AL333" s="7">
        <v>19</v>
      </c>
      <c r="AM333" s="7">
        <v>156</v>
      </c>
      <c r="AN333" s="7">
        <v>879</v>
      </c>
      <c r="AO333" s="11">
        <v>3.9050925925925926E-2</v>
      </c>
      <c r="AP333" s="6" t="s">
        <v>271</v>
      </c>
      <c r="AQ333" s="6" t="s">
        <v>272</v>
      </c>
      <c r="AR333" s="7" t="s">
        <v>98</v>
      </c>
      <c r="AS333" s="7" t="s">
        <v>34</v>
      </c>
      <c r="AT333" s="7"/>
      <c r="AU333" s="12">
        <f>AU$440</f>
        <v>242</v>
      </c>
      <c r="AV333" s="12">
        <f>AV$443</f>
        <v>39</v>
      </c>
      <c r="AW333" s="12"/>
      <c r="AX333" s="12"/>
      <c r="AY333" s="59"/>
      <c r="AZ333" s="13" t="str">
        <f>$V333</f>
        <v>Ali</v>
      </c>
      <c r="BA333" s="13" t="str">
        <f>$W333</f>
        <v>Eroglu</v>
      </c>
      <c r="BB333" s="12" t="str">
        <f>$X333</f>
        <v>V 60</v>
      </c>
      <c r="BC333" s="12" t="str">
        <f>$Y333</f>
        <v>GCR</v>
      </c>
      <c r="BD333" s="7"/>
      <c r="BE333" t="b">
        <f t="shared" si="108"/>
        <v>1</v>
      </c>
      <c r="BF333" t="b">
        <f t="shared" si="109"/>
        <v>1</v>
      </c>
      <c r="BG333" t="b">
        <f t="shared" si="110"/>
        <v>1</v>
      </c>
      <c r="BH333" t="b">
        <f t="shared" si="111"/>
        <v>1</v>
      </c>
    </row>
    <row r="334" spans="1:60" x14ac:dyDescent="0.3">
      <c r="A334">
        <v>330</v>
      </c>
      <c r="B334">
        <v>18</v>
      </c>
      <c r="C334" s="6" t="str">
        <f>$AF334</f>
        <v>Paul</v>
      </c>
      <c r="D334" s="6" t="str">
        <f>$AG334</f>
        <v>Williams</v>
      </c>
      <c r="E334" s="7" t="str">
        <f>$AH334</f>
        <v>V 60</v>
      </c>
      <c r="F334" s="7" t="str">
        <f>$AI334</f>
        <v>ORH</v>
      </c>
      <c r="G334" s="12">
        <f t="shared" si="98"/>
        <v>266</v>
      </c>
      <c r="H334" s="12">
        <f t="shared" si="99"/>
        <v>30</v>
      </c>
      <c r="I334" s="7">
        <f t="shared" si="100"/>
        <v>235</v>
      </c>
      <c r="J334" s="1">
        <f t="shared" si="101"/>
        <v>14</v>
      </c>
      <c r="K334" s="12">
        <f t="shared" si="102"/>
        <v>248</v>
      </c>
      <c r="L334" s="12">
        <f t="shared" si="103"/>
        <v>37</v>
      </c>
      <c r="M334" s="7">
        <f t="shared" si="104"/>
        <v>185</v>
      </c>
      <c r="N334" s="7">
        <f t="shared" si="105"/>
        <v>11</v>
      </c>
      <c r="O334" s="7">
        <f t="shared" si="106"/>
        <v>934</v>
      </c>
      <c r="P334" s="7">
        <f t="shared" si="107"/>
        <v>92</v>
      </c>
      <c r="Q334" s="12">
        <f>Q$440</f>
        <v>266</v>
      </c>
      <c r="R334" s="12">
        <f>R$443</f>
        <v>30</v>
      </c>
      <c r="S334" s="12"/>
      <c r="T334" s="12"/>
      <c r="U334" s="59"/>
      <c r="V334" s="13" t="str">
        <f>$AF334</f>
        <v>Paul</v>
      </c>
      <c r="W334" s="13" t="str">
        <f>$AG334</f>
        <v>Williams</v>
      </c>
      <c r="X334" s="12" t="str">
        <f>$AH334</f>
        <v>V 60</v>
      </c>
      <c r="Y334" s="12" t="str">
        <f>$AI334</f>
        <v>ORH</v>
      </c>
      <c r="Z334" s="7"/>
      <c r="AA334" s="7">
        <v>235</v>
      </c>
      <c r="AB334" s="1">
        <v>14</v>
      </c>
      <c r="AC334" s="7">
        <v>154</v>
      </c>
      <c r="AD334" s="7">
        <v>666</v>
      </c>
      <c r="AE334" s="56">
        <v>3.4108796296296297E-2</v>
      </c>
      <c r="AF334" s="6" t="s">
        <v>40</v>
      </c>
      <c r="AG334" s="6" t="s">
        <v>380</v>
      </c>
      <c r="AH334" s="7" t="s">
        <v>98</v>
      </c>
      <c r="AI334" s="7" t="s">
        <v>557</v>
      </c>
      <c r="AJ334" s="7"/>
      <c r="AK334" s="12">
        <f t="shared" ref="AK334:AK339" si="112">AK$440</f>
        <v>248</v>
      </c>
      <c r="AL334" s="12">
        <f>AL$443</f>
        <v>37</v>
      </c>
      <c r="AM334" s="12"/>
      <c r="AN334" s="12"/>
      <c r="AO334" s="59"/>
      <c r="AP334" s="13" t="str">
        <f t="shared" ref="AP334:AP339" si="113">$V334</f>
        <v>Paul</v>
      </c>
      <c r="AQ334" s="13" t="str">
        <f t="shared" ref="AQ334:AQ339" si="114">$W334</f>
        <v>Williams</v>
      </c>
      <c r="AR334" s="12" t="str">
        <f t="shared" ref="AR334:AR339" si="115">$X334</f>
        <v>V 60</v>
      </c>
      <c r="AS334" s="12" t="str">
        <f t="shared" ref="AS334:AS339" si="116">$Y334</f>
        <v>ORH</v>
      </c>
      <c r="AT334" s="7"/>
      <c r="AU334" s="7">
        <v>185</v>
      </c>
      <c r="AV334" s="7">
        <v>11</v>
      </c>
      <c r="AW334" s="7">
        <v>128</v>
      </c>
      <c r="AX334" s="7">
        <v>666</v>
      </c>
      <c r="AY334" s="11">
        <v>3.4236111111111106E-2</v>
      </c>
      <c r="AZ334" s="6" t="s">
        <v>40</v>
      </c>
      <c r="BA334" s="6" t="s">
        <v>380</v>
      </c>
      <c r="BB334" s="7" t="s">
        <v>98</v>
      </c>
      <c r="BC334" s="7" t="s">
        <v>557</v>
      </c>
      <c r="BD334" s="7"/>
      <c r="BE334" t="b">
        <f t="shared" si="108"/>
        <v>1</v>
      </c>
      <c r="BF334" t="b">
        <f t="shared" si="109"/>
        <v>1</v>
      </c>
      <c r="BG334" t="b">
        <f t="shared" si="110"/>
        <v>1</v>
      </c>
      <c r="BH334" t="b">
        <f t="shared" si="111"/>
        <v>1</v>
      </c>
    </row>
    <row r="335" spans="1:60" x14ac:dyDescent="0.3">
      <c r="A335">
        <v>332</v>
      </c>
      <c r="B335">
        <v>124</v>
      </c>
      <c r="C335" s="6" t="s">
        <v>566</v>
      </c>
      <c r="D335" s="6" t="s">
        <v>657</v>
      </c>
      <c r="E335" s="7" t="s">
        <v>17</v>
      </c>
      <c r="F335" s="7" t="s">
        <v>557</v>
      </c>
      <c r="G335" s="7">
        <f t="shared" si="98"/>
        <v>226</v>
      </c>
      <c r="H335" s="7">
        <f t="shared" si="99"/>
        <v>85</v>
      </c>
      <c r="I335" s="7">
        <f t="shared" si="100"/>
        <v>219</v>
      </c>
      <c r="J335" s="7">
        <f t="shared" si="101"/>
        <v>79</v>
      </c>
      <c r="K335" s="12">
        <f t="shared" si="102"/>
        <v>248</v>
      </c>
      <c r="L335" s="12">
        <f t="shared" si="103"/>
        <v>89</v>
      </c>
      <c r="M335" s="12">
        <f t="shared" si="104"/>
        <v>242</v>
      </c>
      <c r="N335" s="12">
        <f t="shared" si="105"/>
        <v>87</v>
      </c>
      <c r="O335" s="7">
        <f t="shared" si="106"/>
        <v>935</v>
      </c>
      <c r="P335" s="7">
        <f t="shared" si="107"/>
        <v>340</v>
      </c>
      <c r="Q335" s="7">
        <v>226</v>
      </c>
      <c r="R335" s="7">
        <v>85</v>
      </c>
      <c r="S335" s="7">
        <v>151</v>
      </c>
      <c r="T335" s="7">
        <v>672</v>
      </c>
      <c r="U335" s="5"/>
      <c r="V335" s="6" t="s">
        <v>566</v>
      </c>
      <c r="W335" s="6" t="s">
        <v>657</v>
      </c>
      <c r="X335" s="7" t="s">
        <v>17</v>
      </c>
      <c r="Y335" s="7" t="s">
        <v>557</v>
      </c>
      <c r="Z335" s="7"/>
      <c r="AA335" s="7">
        <v>219</v>
      </c>
      <c r="AB335" s="7">
        <v>79</v>
      </c>
      <c r="AC335" s="1">
        <v>141</v>
      </c>
      <c r="AD335" s="7">
        <v>672</v>
      </c>
      <c r="AE335" s="56">
        <v>3.3043981481481487E-2</v>
      </c>
      <c r="AF335" s="6" t="s">
        <v>566</v>
      </c>
      <c r="AG335" s="6" t="s">
        <v>657</v>
      </c>
      <c r="AH335" s="7" t="s">
        <v>17</v>
      </c>
      <c r="AI335" s="7" t="s">
        <v>557</v>
      </c>
      <c r="AJ335" s="7"/>
      <c r="AK335" s="12">
        <f t="shared" si="112"/>
        <v>248</v>
      </c>
      <c r="AL335" s="12">
        <f>AL$441</f>
        <v>89</v>
      </c>
      <c r="AM335" s="12"/>
      <c r="AN335" s="12"/>
      <c r="AO335" s="59"/>
      <c r="AP335" s="13" t="str">
        <f t="shared" si="113"/>
        <v>Jonathan</v>
      </c>
      <c r="AQ335" s="13" t="str">
        <f t="shared" si="114"/>
        <v>West</v>
      </c>
      <c r="AR335" s="12" t="str">
        <f t="shared" si="115"/>
        <v>V 40</v>
      </c>
      <c r="AS335" s="12" t="str">
        <f t="shared" si="116"/>
        <v>ORH</v>
      </c>
      <c r="AT335" s="7"/>
      <c r="AU335" s="12">
        <f>AU$440</f>
        <v>242</v>
      </c>
      <c r="AV335" s="12">
        <f>AV$441</f>
        <v>87</v>
      </c>
      <c r="AW335" s="12"/>
      <c r="AX335" s="12"/>
      <c r="AY335" s="59"/>
      <c r="AZ335" s="13" t="str">
        <f>$V335</f>
        <v>Jonathan</v>
      </c>
      <c r="BA335" s="13" t="str">
        <f>$W335</f>
        <v>West</v>
      </c>
      <c r="BB335" s="12" t="str">
        <f>$X335</f>
        <v>V 40</v>
      </c>
      <c r="BC335" s="12" t="str">
        <f>$Y335</f>
        <v>ORH</v>
      </c>
      <c r="BD335" s="7"/>
      <c r="BE335" t="b">
        <f t="shared" si="108"/>
        <v>1</v>
      </c>
      <c r="BF335" t="b">
        <f t="shared" si="109"/>
        <v>1</v>
      </c>
      <c r="BG335" t="b">
        <f t="shared" si="110"/>
        <v>1</v>
      </c>
      <c r="BH335" t="b">
        <f t="shared" si="111"/>
        <v>1</v>
      </c>
    </row>
    <row r="336" spans="1:60" x14ac:dyDescent="0.3">
      <c r="A336">
        <v>333</v>
      </c>
      <c r="B336">
        <v>77</v>
      </c>
      <c r="C336" s="6" t="s">
        <v>61</v>
      </c>
      <c r="D336" s="6" t="s">
        <v>730</v>
      </c>
      <c r="E336" s="7" t="s">
        <v>57</v>
      </c>
      <c r="F336" s="7" t="s">
        <v>555</v>
      </c>
      <c r="G336" s="7">
        <f t="shared" si="98"/>
        <v>215</v>
      </c>
      <c r="H336" s="7">
        <f t="shared" si="99"/>
        <v>49</v>
      </c>
      <c r="I336" s="7">
        <f t="shared" si="100"/>
        <v>232</v>
      </c>
      <c r="J336" s="1">
        <f t="shared" si="101"/>
        <v>55</v>
      </c>
      <c r="K336" s="12">
        <f t="shared" si="102"/>
        <v>248</v>
      </c>
      <c r="L336" s="12">
        <f t="shared" si="103"/>
        <v>77</v>
      </c>
      <c r="M336" s="12">
        <f t="shared" si="104"/>
        <v>242</v>
      </c>
      <c r="N336" s="12">
        <f t="shared" si="105"/>
        <v>69</v>
      </c>
      <c r="O336" s="7">
        <f t="shared" si="106"/>
        <v>937</v>
      </c>
      <c r="P336" s="7">
        <f t="shared" si="107"/>
        <v>250</v>
      </c>
      <c r="Q336" s="7">
        <v>215</v>
      </c>
      <c r="R336" s="7">
        <v>49</v>
      </c>
      <c r="S336" s="7">
        <v>140</v>
      </c>
      <c r="T336" s="7">
        <v>51</v>
      </c>
      <c r="U336" s="5"/>
      <c r="V336" s="6" t="s">
        <v>61</v>
      </c>
      <c r="W336" s="6" t="s">
        <v>730</v>
      </c>
      <c r="X336" s="7" t="s">
        <v>57</v>
      </c>
      <c r="Y336" s="7" t="s">
        <v>555</v>
      </c>
      <c r="Z336" s="7"/>
      <c r="AA336" s="7">
        <v>232</v>
      </c>
      <c r="AB336" s="1">
        <v>55</v>
      </c>
      <c r="AC336" s="7">
        <v>151</v>
      </c>
      <c r="AD336" s="7">
        <v>51</v>
      </c>
      <c r="AE336" s="56">
        <v>3.3912037037037039E-2</v>
      </c>
      <c r="AF336" s="6" t="s">
        <v>61</v>
      </c>
      <c r="AG336" s="6" t="s">
        <v>730</v>
      </c>
      <c r="AH336" s="7" t="s">
        <v>57</v>
      </c>
      <c r="AI336" s="7" t="s">
        <v>555</v>
      </c>
      <c r="AJ336" s="7"/>
      <c r="AK336" s="12">
        <f t="shared" si="112"/>
        <v>248</v>
      </c>
      <c r="AL336" s="12">
        <f>AL$442</f>
        <v>77</v>
      </c>
      <c r="AM336" s="12"/>
      <c r="AN336" s="12"/>
      <c r="AO336" s="59"/>
      <c r="AP336" s="13" t="str">
        <f t="shared" si="113"/>
        <v>Iain</v>
      </c>
      <c r="AQ336" s="13" t="str">
        <f t="shared" si="114"/>
        <v>Habbick</v>
      </c>
      <c r="AR336" s="12" t="str">
        <f t="shared" si="115"/>
        <v>V 50</v>
      </c>
      <c r="AS336" s="12" t="str">
        <f t="shared" si="116"/>
        <v>SAS</v>
      </c>
      <c r="AT336" s="7"/>
      <c r="AU336" s="12">
        <f>AU$440</f>
        <v>242</v>
      </c>
      <c r="AV336" s="12">
        <f>AV$442</f>
        <v>69</v>
      </c>
      <c r="AW336" s="12"/>
      <c r="AX336" s="12"/>
      <c r="AY336" s="59"/>
      <c r="AZ336" s="13" t="str">
        <f>$V336</f>
        <v>Iain</v>
      </c>
      <c r="BA336" s="13" t="str">
        <f>$W336</f>
        <v>Habbick</v>
      </c>
      <c r="BB336" s="12" t="str">
        <f>$X336</f>
        <v>V 50</v>
      </c>
      <c r="BC336" s="12" t="str">
        <f>$Y336</f>
        <v>SAS</v>
      </c>
      <c r="BD336" s="7"/>
      <c r="BE336" t="b">
        <f t="shared" si="108"/>
        <v>1</v>
      </c>
      <c r="BF336" t="b">
        <f t="shared" si="109"/>
        <v>1</v>
      </c>
      <c r="BG336" t="b">
        <f t="shared" si="110"/>
        <v>1</v>
      </c>
      <c r="BH336" t="b">
        <f t="shared" si="111"/>
        <v>1</v>
      </c>
    </row>
    <row r="337" spans="1:60" x14ac:dyDescent="0.3">
      <c r="A337">
        <v>333</v>
      </c>
      <c r="B337">
        <v>120</v>
      </c>
      <c r="C337" s="6" t="s">
        <v>1210</v>
      </c>
      <c r="D337" s="6" t="s">
        <v>1211</v>
      </c>
      <c r="E337" s="7" t="s">
        <v>17</v>
      </c>
      <c r="F337" s="7" t="s">
        <v>34</v>
      </c>
      <c r="G337" s="7">
        <f t="shared" si="98"/>
        <v>149</v>
      </c>
      <c r="H337" s="7">
        <f t="shared" si="99"/>
        <v>56</v>
      </c>
      <c r="I337" s="12">
        <f t="shared" si="100"/>
        <v>298</v>
      </c>
      <c r="J337" s="12">
        <f t="shared" si="101"/>
        <v>101</v>
      </c>
      <c r="K337" s="12">
        <f t="shared" si="102"/>
        <v>248</v>
      </c>
      <c r="L337" s="12">
        <f t="shared" si="103"/>
        <v>89</v>
      </c>
      <c r="M337" s="12">
        <f t="shared" si="104"/>
        <v>242</v>
      </c>
      <c r="N337" s="12">
        <f t="shared" si="105"/>
        <v>87</v>
      </c>
      <c r="O337" s="7">
        <f t="shared" si="106"/>
        <v>937</v>
      </c>
      <c r="P337" s="7">
        <f t="shared" si="107"/>
        <v>333</v>
      </c>
      <c r="Q337" s="7">
        <v>149</v>
      </c>
      <c r="R337" s="7">
        <v>56</v>
      </c>
      <c r="S337" s="7">
        <v>85</v>
      </c>
      <c r="T337" s="7">
        <v>795</v>
      </c>
      <c r="U337" s="5"/>
      <c r="V337" s="6" t="s">
        <v>1210</v>
      </c>
      <c r="W337" s="6" t="s">
        <v>1211</v>
      </c>
      <c r="X337" s="7" t="s">
        <v>17</v>
      </c>
      <c r="Y337" s="7" t="s">
        <v>34</v>
      </c>
      <c r="Z337" s="7"/>
      <c r="AA337" s="12">
        <f>AA$440</f>
        <v>298</v>
      </c>
      <c r="AB337" s="12">
        <f>AB$441</f>
        <v>101</v>
      </c>
      <c r="AC337" s="12"/>
      <c r="AD337" s="12"/>
      <c r="AE337" s="59"/>
      <c r="AF337" s="13" t="str">
        <f>$V337</f>
        <v>Richardo</v>
      </c>
      <c r="AG337" s="13" t="str">
        <f>$W337</f>
        <v>Netto</v>
      </c>
      <c r="AH337" s="12" t="str">
        <f>$X337</f>
        <v>V 40</v>
      </c>
      <c r="AI337" s="12" t="str">
        <f>$Y337</f>
        <v>GCR</v>
      </c>
      <c r="AJ337" s="7"/>
      <c r="AK337" s="12">
        <f t="shared" si="112"/>
        <v>248</v>
      </c>
      <c r="AL337" s="12">
        <f>AL$441</f>
        <v>89</v>
      </c>
      <c r="AM337" s="12"/>
      <c r="AN337" s="12"/>
      <c r="AO337" s="59"/>
      <c r="AP337" s="13" t="str">
        <f t="shared" si="113"/>
        <v>Richardo</v>
      </c>
      <c r="AQ337" s="13" t="str">
        <f t="shared" si="114"/>
        <v>Netto</v>
      </c>
      <c r="AR337" s="12" t="str">
        <f t="shared" si="115"/>
        <v>V 40</v>
      </c>
      <c r="AS337" s="12" t="str">
        <f t="shared" si="116"/>
        <v>GCR</v>
      </c>
      <c r="AT337" s="7"/>
      <c r="AU337" s="12">
        <f>AU$440</f>
        <v>242</v>
      </c>
      <c r="AV337" s="12">
        <f>AV$441</f>
        <v>87</v>
      </c>
      <c r="AW337" s="12"/>
      <c r="AX337" s="12"/>
      <c r="AY337" s="59"/>
      <c r="AZ337" s="13" t="str">
        <f>$V337</f>
        <v>Richardo</v>
      </c>
      <c r="BA337" s="13" t="str">
        <f>$W337</f>
        <v>Netto</v>
      </c>
      <c r="BB337" s="12" t="str">
        <f>$X337</f>
        <v>V 40</v>
      </c>
      <c r="BC337" s="12" t="str">
        <f>$Y337</f>
        <v>GCR</v>
      </c>
      <c r="BD337" s="7"/>
      <c r="BE337" t="b">
        <f t="shared" si="108"/>
        <v>1</v>
      </c>
      <c r="BF337" t="b">
        <f t="shared" si="109"/>
        <v>1</v>
      </c>
      <c r="BG337" t="b">
        <f t="shared" si="110"/>
        <v>1</v>
      </c>
      <c r="BH337" t="b">
        <f t="shared" si="111"/>
        <v>1</v>
      </c>
    </row>
    <row r="338" spans="1:60" x14ac:dyDescent="0.3">
      <c r="A338">
        <v>335</v>
      </c>
      <c r="B338">
        <v>129</v>
      </c>
      <c r="C338" s="6" t="str">
        <f>$AF338</f>
        <v>Christopher</v>
      </c>
      <c r="D338" s="6" t="str">
        <f>$AG338</f>
        <v>Ganney</v>
      </c>
      <c r="E338" s="7" t="str">
        <f>$AH338</f>
        <v>V 40</v>
      </c>
      <c r="F338" s="7" t="str">
        <f>$AI338</f>
        <v>WJ</v>
      </c>
      <c r="G338" s="12">
        <f t="shared" si="98"/>
        <v>266</v>
      </c>
      <c r="H338" s="12">
        <f t="shared" si="99"/>
        <v>100</v>
      </c>
      <c r="I338" s="7">
        <f t="shared" si="100"/>
        <v>238</v>
      </c>
      <c r="J338" s="7">
        <f t="shared" si="101"/>
        <v>85</v>
      </c>
      <c r="K338" s="12">
        <f t="shared" si="102"/>
        <v>248</v>
      </c>
      <c r="L338" s="12">
        <f t="shared" si="103"/>
        <v>89</v>
      </c>
      <c r="M338" s="7">
        <f t="shared" si="104"/>
        <v>186</v>
      </c>
      <c r="N338" s="7">
        <f t="shared" si="105"/>
        <v>71</v>
      </c>
      <c r="O338" s="7">
        <f t="shared" si="106"/>
        <v>938</v>
      </c>
      <c r="P338" s="7">
        <f t="shared" si="107"/>
        <v>345</v>
      </c>
      <c r="Q338" s="12">
        <f t="shared" ref="Q338:Q343" si="117">Q$440</f>
        <v>266</v>
      </c>
      <c r="R338" s="12">
        <f>R$441</f>
        <v>100</v>
      </c>
      <c r="S338" s="12"/>
      <c r="T338" s="12"/>
      <c r="U338" s="59"/>
      <c r="V338" s="13" t="str">
        <f>$AF338</f>
        <v>Christopher</v>
      </c>
      <c r="W338" s="13" t="str">
        <f>$AG338</f>
        <v>Ganney</v>
      </c>
      <c r="X338" s="12" t="str">
        <f>$AH338</f>
        <v>V 40</v>
      </c>
      <c r="Y338" s="12" t="str">
        <f>$AI338</f>
        <v>WJ</v>
      </c>
      <c r="Z338" s="7"/>
      <c r="AA338" s="7">
        <v>238</v>
      </c>
      <c r="AB338" s="7">
        <v>85</v>
      </c>
      <c r="AC338" s="7">
        <v>157</v>
      </c>
      <c r="AD338" s="7">
        <v>973</v>
      </c>
      <c r="AE338" s="56">
        <v>3.4432870370370371E-2</v>
      </c>
      <c r="AF338" s="6" t="s">
        <v>45</v>
      </c>
      <c r="AG338" s="6" t="s">
        <v>1003</v>
      </c>
      <c r="AH338" s="7" t="s">
        <v>17</v>
      </c>
      <c r="AI338" s="7" t="s">
        <v>14</v>
      </c>
      <c r="AJ338" s="7"/>
      <c r="AK338" s="12">
        <f t="shared" si="112"/>
        <v>248</v>
      </c>
      <c r="AL338" s="12">
        <f>AL$441</f>
        <v>89</v>
      </c>
      <c r="AM338" s="12"/>
      <c r="AN338" s="12"/>
      <c r="AO338" s="59"/>
      <c r="AP338" s="13" t="str">
        <f t="shared" si="113"/>
        <v>Christopher</v>
      </c>
      <c r="AQ338" s="13" t="str">
        <f t="shared" si="114"/>
        <v>Ganney</v>
      </c>
      <c r="AR338" s="12" t="str">
        <f t="shared" si="115"/>
        <v>V 40</v>
      </c>
      <c r="AS338" s="12" t="str">
        <f t="shared" si="116"/>
        <v>WJ</v>
      </c>
      <c r="AT338" s="7"/>
      <c r="AU338" s="7">
        <v>186</v>
      </c>
      <c r="AV338" s="7">
        <v>71</v>
      </c>
      <c r="AW338" s="7">
        <v>129</v>
      </c>
      <c r="AX338" s="7">
        <v>973</v>
      </c>
      <c r="AY338" s="11">
        <v>3.4525462962962959E-2</v>
      </c>
      <c r="AZ338" s="6" t="s">
        <v>45</v>
      </c>
      <c r="BA338" s="6" t="s">
        <v>1003</v>
      </c>
      <c r="BB338" s="7" t="s">
        <v>17</v>
      </c>
      <c r="BC338" s="7" t="s">
        <v>14</v>
      </c>
      <c r="BD338" s="7"/>
      <c r="BE338" t="b">
        <f t="shared" si="108"/>
        <v>1</v>
      </c>
      <c r="BF338" t="b">
        <f t="shared" si="109"/>
        <v>1</v>
      </c>
      <c r="BG338" t="b">
        <f t="shared" si="110"/>
        <v>1</v>
      </c>
      <c r="BH338" t="b">
        <f t="shared" si="111"/>
        <v>1</v>
      </c>
    </row>
    <row r="339" spans="1:60" x14ac:dyDescent="0.3">
      <c r="A339">
        <v>336</v>
      </c>
      <c r="C339" s="6" t="str">
        <f>$AF339</f>
        <v>Will</v>
      </c>
      <c r="D339" s="6" t="str">
        <f>$AG339</f>
        <v>Brown</v>
      </c>
      <c r="E339" s="7" t="str">
        <f>$AH339</f>
        <v>S</v>
      </c>
      <c r="F339" s="7" t="str">
        <f>$AI339</f>
        <v>SAS</v>
      </c>
      <c r="G339" s="12">
        <f t="shared" si="98"/>
        <v>266</v>
      </c>
      <c r="H339" s="12">
        <f t="shared" si="99"/>
        <v>0</v>
      </c>
      <c r="I339" s="7">
        <f t="shared" si="100"/>
        <v>184</v>
      </c>
      <c r="J339" s="1">
        <f t="shared" si="101"/>
        <v>0</v>
      </c>
      <c r="K339" s="12">
        <f t="shared" si="102"/>
        <v>248</v>
      </c>
      <c r="L339" s="12">
        <f t="shared" si="103"/>
        <v>0</v>
      </c>
      <c r="M339" s="12">
        <f t="shared" si="104"/>
        <v>242</v>
      </c>
      <c r="N339" s="12">
        <f t="shared" si="105"/>
        <v>0</v>
      </c>
      <c r="O339" s="7">
        <f t="shared" si="106"/>
        <v>940</v>
      </c>
      <c r="P339" s="7">
        <f t="shared" si="107"/>
        <v>0</v>
      </c>
      <c r="Q339" s="12">
        <f t="shared" si="117"/>
        <v>266</v>
      </c>
      <c r="R339" s="12"/>
      <c r="S339" s="12"/>
      <c r="T339" s="12"/>
      <c r="U339" s="59"/>
      <c r="V339" s="13" t="str">
        <f>$AF339</f>
        <v>Will</v>
      </c>
      <c r="W339" s="13" t="str">
        <f>$AG339</f>
        <v>Brown</v>
      </c>
      <c r="X339" s="12" t="str">
        <f>$AH339</f>
        <v>S</v>
      </c>
      <c r="Y339" s="12" t="str">
        <f>$AI339</f>
        <v>SAS</v>
      </c>
      <c r="Z339" s="7"/>
      <c r="AA339" s="7">
        <v>184</v>
      </c>
      <c r="AB339" s="1"/>
      <c r="AC339" s="1"/>
      <c r="AD339" s="7">
        <v>30</v>
      </c>
      <c r="AE339" s="56">
        <v>3.1018518518518515E-2</v>
      </c>
      <c r="AF339" s="6" t="s">
        <v>51</v>
      </c>
      <c r="AG339" s="6" t="s">
        <v>82</v>
      </c>
      <c r="AH339" s="7" t="s">
        <v>10</v>
      </c>
      <c r="AI339" s="7" t="s">
        <v>555</v>
      </c>
      <c r="AJ339" s="7"/>
      <c r="AK339" s="12">
        <f t="shared" si="112"/>
        <v>248</v>
      </c>
      <c r="AL339" s="12"/>
      <c r="AM339" s="12"/>
      <c r="AN339" s="12"/>
      <c r="AO339" s="59"/>
      <c r="AP339" s="13" t="str">
        <f t="shared" si="113"/>
        <v>Will</v>
      </c>
      <c r="AQ339" s="13" t="str">
        <f t="shared" si="114"/>
        <v>Brown</v>
      </c>
      <c r="AR339" s="12" t="str">
        <f t="shared" si="115"/>
        <v>S</v>
      </c>
      <c r="AS339" s="12" t="str">
        <f t="shared" si="116"/>
        <v>SAS</v>
      </c>
      <c r="AT339" s="7"/>
      <c r="AU339" s="12">
        <f>AU$440</f>
        <v>242</v>
      </c>
      <c r="AV339" s="12"/>
      <c r="AW339" s="12"/>
      <c r="AX339" s="12"/>
      <c r="AY339" s="59"/>
      <c r="AZ339" s="13" t="str">
        <f>$V339</f>
        <v>Will</v>
      </c>
      <c r="BA339" s="13" t="str">
        <f>$W339</f>
        <v>Brown</v>
      </c>
      <c r="BB339" s="12" t="str">
        <f>$X339</f>
        <v>S</v>
      </c>
      <c r="BC339" s="12" t="str">
        <f>$Y339</f>
        <v>SAS</v>
      </c>
      <c r="BD339" s="7"/>
      <c r="BE339" t="b">
        <f t="shared" si="108"/>
        <v>1</v>
      </c>
      <c r="BF339" t="b">
        <f t="shared" si="109"/>
        <v>1</v>
      </c>
      <c r="BG339" t="b">
        <f t="shared" si="110"/>
        <v>1</v>
      </c>
      <c r="BH339" t="b">
        <f t="shared" si="111"/>
        <v>1</v>
      </c>
    </row>
    <row r="340" spans="1:60" x14ac:dyDescent="0.3">
      <c r="A340">
        <v>337</v>
      </c>
      <c r="B340">
        <v>84</v>
      </c>
      <c r="C340" s="6" t="s">
        <v>671</v>
      </c>
      <c r="D340" s="6" t="s">
        <v>1743</v>
      </c>
      <c r="E340" s="7" t="s">
        <v>57</v>
      </c>
      <c r="F340" s="7" t="s">
        <v>555</v>
      </c>
      <c r="G340" s="12">
        <f t="shared" si="98"/>
        <v>266</v>
      </c>
      <c r="H340" s="12">
        <f t="shared" si="99"/>
        <v>76</v>
      </c>
      <c r="I340" s="12">
        <f t="shared" si="100"/>
        <v>298</v>
      </c>
      <c r="J340" s="12">
        <f t="shared" si="101"/>
        <v>84</v>
      </c>
      <c r="K340" s="7">
        <f t="shared" si="102"/>
        <v>136</v>
      </c>
      <c r="L340" s="7">
        <f t="shared" si="103"/>
        <v>29</v>
      </c>
      <c r="M340" s="12">
        <f t="shared" si="104"/>
        <v>242</v>
      </c>
      <c r="N340" s="12">
        <f t="shared" si="105"/>
        <v>69</v>
      </c>
      <c r="O340" s="7">
        <f t="shared" si="106"/>
        <v>942</v>
      </c>
      <c r="P340" s="7">
        <f t="shared" si="107"/>
        <v>258</v>
      </c>
      <c r="Q340" s="12">
        <f t="shared" si="117"/>
        <v>266</v>
      </c>
      <c r="R340" s="12">
        <f>R$442</f>
        <v>76</v>
      </c>
      <c r="S340" s="7"/>
      <c r="T340" s="7"/>
      <c r="U340" s="5"/>
      <c r="V340" s="13" t="str">
        <f>$C340</f>
        <v>Anthony</v>
      </c>
      <c r="W340" s="13" t="str">
        <f>$D340</f>
        <v>Nicolson</v>
      </c>
      <c r="X340" s="12" t="str">
        <f>$E340</f>
        <v>V 50</v>
      </c>
      <c r="Y340" s="12" t="str">
        <f>$F340</f>
        <v>SAS</v>
      </c>
      <c r="Z340" s="7"/>
      <c r="AA340" s="12">
        <f>AA$440</f>
        <v>298</v>
      </c>
      <c r="AB340" s="12">
        <f>AB$442</f>
        <v>84</v>
      </c>
      <c r="AC340" s="7"/>
      <c r="AD340" s="7"/>
      <c r="AE340" s="5"/>
      <c r="AF340" s="13" t="str">
        <f>$C340</f>
        <v>Anthony</v>
      </c>
      <c r="AG340" s="13" t="str">
        <f>$D340</f>
        <v>Nicolson</v>
      </c>
      <c r="AH340" s="12" t="str">
        <f>$E340</f>
        <v>V 50</v>
      </c>
      <c r="AI340" s="12" t="str">
        <f>$F340</f>
        <v>SAS</v>
      </c>
      <c r="AJ340" s="7"/>
      <c r="AK340" s="7">
        <v>136</v>
      </c>
      <c r="AL340" s="7">
        <v>29</v>
      </c>
      <c r="AM340" s="7">
        <v>84</v>
      </c>
      <c r="AN340" s="7">
        <v>84</v>
      </c>
      <c r="AO340" s="11">
        <v>3.2534722222222222E-2</v>
      </c>
      <c r="AP340" s="6" t="s">
        <v>671</v>
      </c>
      <c r="AQ340" s="6" t="s">
        <v>1743</v>
      </c>
      <c r="AR340" s="7" t="s">
        <v>57</v>
      </c>
      <c r="AS340" s="7" t="s">
        <v>555</v>
      </c>
      <c r="AT340" s="7"/>
      <c r="AU340" s="12">
        <f>AU$440</f>
        <v>242</v>
      </c>
      <c r="AV340" s="12">
        <f>AV$442</f>
        <v>69</v>
      </c>
      <c r="AW340" s="12"/>
      <c r="AX340" s="12"/>
      <c r="AY340" s="59"/>
      <c r="AZ340" s="13" t="str">
        <f>$V340</f>
        <v>Anthony</v>
      </c>
      <c r="BA340" s="13" t="str">
        <f>$W340</f>
        <v>Nicolson</v>
      </c>
      <c r="BB340" s="12" t="str">
        <f>$X340</f>
        <v>V 50</v>
      </c>
      <c r="BC340" s="12" t="str">
        <f>$Y340</f>
        <v>SAS</v>
      </c>
      <c r="BD340" s="7"/>
      <c r="BE340" t="b">
        <f t="shared" si="108"/>
        <v>1</v>
      </c>
      <c r="BF340" t="b">
        <f t="shared" si="109"/>
        <v>1</v>
      </c>
      <c r="BG340" t="b">
        <f t="shared" si="110"/>
        <v>1</v>
      </c>
      <c r="BH340" t="b">
        <f t="shared" si="111"/>
        <v>1</v>
      </c>
    </row>
    <row r="341" spans="1:60" x14ac:dyDescent="0.3">
      <c r="A341">
        <v>338</v>
      </c>
      <c r="C341" s="6" t="s">
        <v>1841</v>
      </c>
      <c r="D341" s="6" t="s">
        <v>816</v>
      </c>
      <c r="E341" s="7" t="s">
        <v>10</v>
      </c>
      <c r="F341" s="7" t="s">
        <v>552</v>
      </c>
      <c r="G341" s="12">
        <f t="shared" si="98"/>
        <v>266</v>
      </c>
      <c r="H341" s="12">
        <f t="shared" si="99"/>
        <v>0</v>
      </c>
      <c r="I341" s="12">
        <f t="shared" si="100"/>
        <v>298</v>
      </c>
      <c r="J341" s="12">
        <f t="shared" si="101"/>
        <v>0</v>
      </c>
      <c r="K341" s="12">
        <f t="shared" si="102"/>
        <v>248</v>
      </c>
      <c r="L341" s="12">
        <f t="shared" si="103"/>
        <v>0</v>
      </c>
      <c r="M341" s="7">
        <f t="shared" si="104"/>
        <v>131</v>
      </c>
      <c r="N341" s="7">
        <f t="shared" si="105"/>
        <v>0</v>
      </c>
      <c r="O341" s="7">
        <f t="shared" si="106"/>
        <v>943</v>
      </c>
      <c r="P341" s="7">
        <f t="shared" si="107"/>
        <v>0</v>
      </c>
      <c r="Q341" s="12">
        <f t="shared" si="117"/>
        <v>266</v>
      </c>
      <c r="R341" s="12"/>
      <c r="S341" s="12"/>
      <c r="T341" s="12"/>
      <c r="U341" s="59"/>
      <c r="V341" s="13" t="str">
        <f>$C341</f>
        <v>Jonty</v>
      </c>
      <c r="W341" s="13" t="str">
        <f>$D341</f>
        <v>Crowley</v>
      </c>
      <c r="X341" s="12" t="str">
        <f>$E341</f>
        <v>S</v>
      </c>
      <c r="Y341" s="12" t="str">
        <f>$F341</f>
        <v>TPK</v>
      </c>
      <c r="Z341" s="7"/>
      <c r="AA341" s="12">
        <f>AA$440</f>
        <v>298</v>
      </c>
      <c r="AB341" s="12"/>
      <c r="AC341" s="12"/>
      <c r="AD341" s="12"/>
      <c r="AE341" s="59"/>
      <c r="AF341" s="13" t="str">
        <f>$C341</f>
        <v>Jonty</v>
      </c>
      <c r="AG341" s="13" t="str">
        <f>$D341</f>
        <v>Crowley</v>
      </c>
      <c r="AH341" s="12" t="str">
        <f>$E341</f>
        <v>S</v>
      </c>
      <c r="AI341" s="12" t="str">
        <f>$F341</f>
        <v>TPK</v>
      </c>
      <c r="AJ341" s="7"/>
      <c r="AK341" s="12">
        <f>AK$440</f>
        <v>248</v>
      </c>
      <c r="AL341" s="12"/>
      <c r="AM341" s="12"/>
      <c r="AN341" s="12"/>
      <c r="AO341" s="59"/>
      <c r="AP341" s="13" t="str">
        <f>$C341</f>
        <v>Jonty</v>
      </c>
      <c r="AQ341" s="13" t="str">
        <f>$D341</f>
        <v>Crowley</v>
      </c>
      <c r="AR341" s="12" t="str">
        <f>$E341</f>
        <v>S</v>
      </c>
      <c r="AS341" s="12" t="str">
        <f>$F341</f>
        <v>TPK</v>
      </c>
      <c r="AT341" s="7"/>
      <c r="AU341" s="7">
        <v>131</v>
      </c>
      <c r="AV341" s="7"/>
      <c r="AW341" s="7"/>
      <c r="AX341" s="7">
        <v>454</v>
      </c>
      <c r="AY341" s="11">
        <v>3.0127314814814815E-2</v>
      </c>
      <c r="AZ341" s="6" t="s">
        <v>1841</v>
      </c>
      <c r="BA341" s="6" t="s">
        <v>816</v>
      </c>
      <c r="BB341" s="7" t="s">
        <v>10</v>
      </c>
      <c r="BC341" s="7" t="s">
        <v>552</v>
      </c>
      <c r="BD341" s="7"/>
      <c r="BE341" t="b">
        <f t="shared" si="108"/>
        <v>1</v>
      </c>
      <c r="BF341" t="b">
        <f t="shared" si="109"/>
        <v>1</v>
      </c>
      <c r="BG341" t="b">
        <f t="shared" si="110"/>
        <v>1</v>
      </c>
      <c r="BH341" t="b">
        <f t="shared" si="111"/>
        <v>1</v>
      </c>
    </row>
    <row r="342" spans="1:60" x14ac:dyDescent="0.3">
      <c r="A342">
        <v>338</v>
      </c>
      <c r="B342">
        <v>79</v>
      </c>
      <c r="C342" s="6" t="str">
        <f>$AF342</f>
        <v>Alister</v>
      </c>
      <c r="D342" s="6" t="str">
        <f>$AG342</f>
        <v>Parry</v>
      </c>
      <c r="E342" s="7" t="str">
        <f>$AH342</f>
        <v>V 50</v>
      </c>
      <c r="F342" s="7" t="str">
        <f>$AI342</f>
        <v>GCR</v>
      </c>
      <c r="G342" s="12">
        <f t="shared" si="98"/>
        <v>266</v>
      </c>
      <c r="H342" s="12">
        <f t="shared" si="99"/>
        <v>76</v>
      </c>
      <c r="I342" s="7">
        <f t="shared" si="100"/>
        <v>237</v>
      </c>
      <c r="J342" s="1">
        <f t="shared" si="101"/>
        <v>57</v>
      </c>
      <c r="K342" s="7">
        <f t="shared" si="102"/>
        <v>198</v>
      </c>
      <c r="L342" s="7">
        <f t="shared" si="103"/>
        <v>53</v>
      </c>
      <c r="M342" s="12">
        <f t="shared" si="104"/>
        <v>242</v>
      </c>
      <c r="N342" s="12">
        <f t="shared" si="105"/>
        <v>69</v>
      </c>
      <c r="O342" s="7">
        <f t="shared" si="106"/>
        <v>943</v>
      </c>
      <c r="P342" s="7">
        <f t="shared" si="107"/>
        <v>255</v>
      </c>
      <c r="Q342" s="12">
        <f t="shared" si="117"/>
        <v>266</v>
      </c>
      <c r="R342" s="12">
        <f>R$442</f>
        <v>76</v>
      </c>
      <c r="S342" s="12"/>
      <c r="T342" s="12"/>
      <c r="U342" s="59"/>
      <c r="V342" s="13" t="str">
        <f>$AF342</f>
        <v>Alister</v>
      </c>
      <c r="W342" s="13" t="str">
        <f>$AG342</f>
        <v>Parry</v>
      </c>
      <c r="X342" s="12" t="str">
        <f>$AH342</f>
        <v>V 50</v>
      </c>
      <c r="Y342" s="12" t="str">
        <f>$AI342</f>
        <v>GCR</v>
      </c>
      <c r="Z342" s="7"/>
      <c r="AA342" s="7">
        <v>237</v>
      </c>
      <c r="AB342" s="1">
        <v>57</v>
      </c>
      <c r="AC342" s="1">
        <v>156</v>
      </c>
      <c r="AD342" s="7">
        <v>856</v>
      </c>
      <c r="AE342" s="56">
        <v>3.4386574074074076E-2</v>
      </c>
      <c r="AF342" s="6" t="s">
        <v>1542</v>
      </c>
      <c r="AG342" s="6" t="s">
        <v>354</v>
      </c>
      <c r="AH342" s="7" t="s">
        <v>57</v>
      </c>
      <c r="AI342" s="7" t="s">
        <v>34</v>
      </c>
      <c r="AJ342" s="7"/>
      <c r="AK342" s="7">
        <v>198</v>
      </c>
      <c r="AL342" s="7">
        <v>53</v>
      </c>
      <c r="AM342" s="7">
        <v>140</v>
      </c>
      <c r="AN342" s="7">
        <v>856</v>
      </c>
      <c r="AO342" s="11">
        <v>3.7349537037037035E-2</v>
      </c>
      <c r="AP342" s="6" t="s">
        <v>1542</v>
      </c>
      <c r="AQ342" s="6" t="s">
        <v>354</v>
      </c>
      <c r="AR342" s="7" t="s">
        <v>57</v>
      </c>
      <c r="AS342" s="7" t="s">
        <v>34</v>
      </c>
      <c r="AT342" s="7"/>
      <c r="AU342" s="12">
        <f>AU$440</f>
        <v>242</v>
      </c>
      <c r="AV342" s="12">
        <f>AV$442</f>
        <v>69</v>
      </c>
      <c r="AW342" s="12"/>
      <c r="AX342" s="12"/>
      <c r="AY342" s="59"/>
      <c r="AZ342" s="13" t="str">
        <f>$V342</f>
        <v>Alister</v>
      </c>
      <c r="BA342" s="13" t="str">
        <f>$W342</f>
        <v>Parry</v>
      </c>
      <c r="BB342" s="12" t="str">
        <f>$X342</f>
        <v>V 50</v>
      </c>
      <c r="BC342" s="12" t="str">
        <f>$Y342</f>
        <v>GCR</v>
      </c>
      <c r="BD342" s="7"/>
      <c r="BE342" t="b">
        <f t="shared" si="108"/>
        <v>1</v>
      </c>
      <c r="BF342" t="b">
        <f t="shared" si="109"/>
        <v>1</v>
      </c>
      <c r="BG342" t="b">
        <f t="shared" si="110"/>
        <v>1</v>
      </c>
      <c r="BH342" t="b">
        <f t="shared" si="111"/>
        <v>1</v>
      </c>
    </row>
    <row r="343" spans="1:60" x14ac:dyDescent="0.3">
      <c r="A343">
        <v>340</v>
      </c>
      <c r="B343">
        <v>124</v>
      </c>
      <c r="C343" s="6" t="s">
        <v>634</v>
      </c>
      <c r="D343" s="6" t="s">
        <v>1701</v>
      </c>
      <c r="E343" s="7" t="s">
        <v>17</v>
      </c>
      <c r="F343" s="7" t="s">
        <v>552</v>
      </c>
      <c r="G343" s="12">
        <f t="shared" si="98"/>
        <v>266</v>
      </c>
      <c r="H343" s="12">
        <f t="shared" si="99"/>
        <v>100</v>
      </c>
      <c r="I343" s="12">
        <f t="shared" si="100"/>
        <v>298</v>
      </c>
      <c r="J343" s="12">
        <f t="shared" si="101"/>
        <v>101</v>
      </c>
      <c r="K343" s="12">
        <f t="shared" si="102"/>
        <v>248</v>
      </c>
      <c r="L343" s="12">
        <f t="shared" si="103"/>
        <v>89</v>
      </c>
      <c r="M343" s="7">
        <f t="shared" si="104"/>
        <v>133</v>
      </c>
      <c r="N343" s="7">
        <f t="shared" si="105"/>
        <v>50</v>
      </c>
      <c r="O343" s="7">
        <f t="shared" si="106"/>
        <v>945</v>
      </c>
      <c r="P343" s="7">
        <f t="shared" si="107"/>
        <v>340</v>
      </c>
      <c r="Q343" s="12">
        <f t="shared" si="117"/>
        <v>266</v>
      </c>
      <c r="R343" s="12">
        <f>R$441</f>
        <v>100</v>
      </c>
      <c r="S343" s="12"/>
      <c r="T343" s="12"/>
      <c r="U343" s="59"/>
      <c r="V343" s="13" t="str">
        <f>$C343</f>
        <v>Luke</v>
      </c>
      <c r="W343" s="13" t="str">
        <f>$D343</f>
        <v>Healy</v>
      </c>
      <c r="X343" s="12" t="str">
        <f>$E343</f>
        <v>V 40</v>
      </c>
      <c r="Y343" s="12" t="str">
        <f>$F343</f>
        <v>TPK</v>
      </c>
      <c r="Z343" s="7"/>
      <c r="AA343" s="12">
        <f>AA$440</f>
        <v>298</v>
      </c>
      <c r="AB343" s="12">
        <f>AB$441</f>
        <v>101</v>
      </c>
      <c r="AC343" s="12"/>
      <c r="AD343" s="12"/>
      <c r="AE343" s="59"/>
      <c r="AF343" s="13" t="str">
        <f>$C343</f>
        <v>Luke</v>
      </c>
      <c r="AG343" s="13" t="str">
        <f>$D343</f>
        <v>Healy</v>
      </c>
      <c r="AH343" s="12" t="str">
        <f>$E343</f>
        <v>V 40</v>
      </c>
      <c r="AI343" s="12" t="str">
        <f>$F343</f>
        <v>TPK</v>
      </c>
      <c r="AJ343" s="7"/>
      <c r="AK343" s="12">
        <f>AK$440</f>
        <v>248</v>
      </c>
      <c r="AL343" s="12">
        <f>AL$441</f>
        <v>89</v>
      </c>
      <c r="AM343" s="12"/>
      <c r="AN343" s="12"/>
      <c r="AO343" s="59"/>
      <c r="AP343" s="13" t="str">
        <f>$C343</f>
        <v>Luke</v>
      </c>
      <c r="AQ343" s="13" t="str">
        <f>$D343</f>
        <v>Healy</v>
      </c>
      <c r="AR343" s="12" t="str">
        <f>$E343</f>
        <v>V 40</v>
      </c>
      <c r="AS343" s="12" t="str">
        <f>$F343</f>
        <v>TPK</v>
      </c>
      <c r="AT343" s="7"/>
      <c r="AU343" s="7">
        <v>133</v>
      </c>
      <c r="AV343" s="7">
        <v>50</v>
      </c>
      <c r="AW343" s="7">
        <v>81</v>
      </c>
      <c r="AX343" s="7">
        <v>459</v>
      </c>
      <c r="AY343" s="11">
        <v>3.019675925925926E-2</v>
      </c>
      <c r="AZ343" s="6" t="s">
        <v>634</v>
      </c>
      <c r="BA343" s="6" t="s">
        <v>1701</v>
      </c>
      <c r="BB343" s="7" t="s">
        <v>17</v>
      </c>
      <c r="BC343" s="7" t="s">
        <v>552</v>
      </c>
      <c r="BD343" s="7"/>
      <c r="BE343" t="b">
        <f t="shared" si="108"/>
        <v>1</v>
      </c>
      <c r="BF343" t="b">
        <f t="shared" si="109"/>
        <v>1</v>
      </c>
      <c r="BG343" t="b">
        <f t="shared" si="110"/>
        <v>1</v>
      </c>
      <c r="BH343" t="b">
        <f t="shared" si="111"/>
        <v>1</v>
      </c>
    </row>
    <row r="344" spans="1:60" x14ac:dyDescent="0.3">
      <c r="A344">
        <v>341</v>
      </c>
      <c r="B344">
        <v>123</v>
      </c>
      <c r="C344" s="6" t="s">
        <v>331</v>
      </c>
      <c r="D344" s="6" t="s">
        <v>1088</v>
      </c>
      <c r="E344" s="7" t="s">
        <v>17</v>
      </c>
      <c r="F344" s="7" t="s">
        <v>557</v>
      </c>
      <c r="G344" s="7">
        <f t="shared" si="98"/>
        <v>164</v>
      </c>
      <c r="H344" s="7">
        <f t="shared" si="99"/>
        <v>62</v>
      </c>
      <c r="I344" s="12">
        <f t="shared" si="100"/>
        <v>298</v>
      </c>
      <c r="J344" s="12">
        <f t="shared" si="101"/>
        <v>101</v>
      </c>
      <c r="K344" s="12">
        <f t="shared" si="102"/>
        <v>248</v>
      </c>
      <c r="L344" s="12">
        <f t="shared" si="103"/>
        <v>89</v>
      </c>
      <c r="M344" s="12">
        <f t="shared" si="104"/>
        <v>242</v>
      </c>
      <c r="N344" s="12">
        <f t="shared" si="105"/>
        <v>87</v>
      </c>
      <c r="O344" s="7">
        <f t="shared" si="106"/>
        <v>952</v>
      </c>
      <c r="P344" s="7">
        <f t="shared" si="107"/>
        <v>339</v>
      </c>
      <c r="Q344" s="7">
        <v>164</v>
      </c>
      <c r="R344" s="7">
        <v>62</v>
      </c>
      <c r="S344" s="7">
        <v>98</v>
      </c>
      <c r="T344" s="7">
        <v>644</v>
      </c>
      <c r="U344" s="5"/>
      <c r="V344" s="6" t="s">
        <v>331</v>
      </c>
      <c r="W344" s="6" t="s">
        <v>1088</v>
      </c>
      <c r="X344" s="7" t="s">
        <v>17</v>
      </c>
      <c r="Y344" s="7" t="s">
        <v>557</v>
      </c>
      <c r="Z344" s="7"/>
      <c r="AA344" s="12">
        <f>AA$440</f>
        <v>298</v>
      </c>
      <c r="AB344" s="12">
        <f>AB$441</f>
        <v>101</v>
      </c>
      <c r="AC344" s="12"/>
      <c r="AD344" s="12"/>
      <c r="AE344" s="59"/>
      <c r="AF344" s="13" t="str">
        <f>$V344</f>
        <v>Darren</v>
      </c>
      <c r="AG344" s="13" t="str">
        <f>$W344</f>
        <v>Welsford</v>
      </c>
      <c r="AH344" s="12" t="str">
        <f>$X344</f>
        <v>V 40</v>
      </c>
      <c r="AI344" s="12" t="str">
        <f>$Y344</f>
        <v>ORH</v>
      </c>
      <c r="AJ344" s="7"/>
      <c r="AK344" s="12">
        <f>AK$440</f>
        <v>248</v>
      </c>
      <c r="AL344" s="12">
        <f>AL$441</f>
        <v>89</v>
      </c>
      <c r="AM344" s="12"/>
      <c r="AN344" s="12"/>
      <c r="AO344" s="59"/>
      <c r="AP344" s="13" t="str">
        <f>$V344</f>
        <v>Darren</v>
      </c>
      <c r="AQ344" s="13" t="str">
        <f>$W344</f>
        <v>Welsford</v>
      </c>
      <c r="AR344" s="12" t="str">
        <f>$X344</f>
        <v>V 40</v>
      </c>
      <c r="AS344" s="12" t="str">
        <f>$Y344</f>
        <v>ORH</v>
      </c>
      <c r="AT344" s="7"/>
      <c r="AU344" s="12">
        <f>AU$440</f>
        <v>242</v>
      </c>
      <c r="AV344" s="12">
        <f>AV$441</f>
        <v>87</v>
      </c>
      <c r="AW344" s="12"/>
      <c r="AX344" s="12"/>
      <c r="AY344" s="59"/>
      <c r="AZ344" s="13" t="str">
        <f>$V344</f>
        <v>Darren</v>
      </c>
      <c r="BA344" s="13" t="str">
        <f>$W344</f>
        <v>Welsford</v>
      </c>
      <c r="BB344" s="12" t="str">
        <f>$X344</f>
        <v>V 40</v>
      </c>
      <c r="BC344" s="12" t="str">
        <f>$Y344</f>
        <v>ORH</v>
      </c>
      <c r="BD344" s="7"/>
      <c r="BE344" t="b">
        <f t="shared" si="108"/>
        <v>1</v>
      </c>
      <c r="BF344" t="b">
        <f t="shared" si="109"/>
        <v>1</v>
      </c>
      <c r="BG344" t="b">
        <f t="shared" si="110"/>
        <v>1</v>
      </c>
      <c r="BH344" t="b">
        <f t="shared" si="111"/>
        <v>1</v>
      </c>
    </row>
    <row r="345" spans="1:60" x14ac:dyDescent="0.3">
      <c r="A345">
        <v>342</v>
      </c>
      <c r="B345">
        <v>127</v>
      </c>
      <c r="C345" s="6" t="s">
        <v>113</v>
      </c>
      <c r="D345" s="6" t="s">
        <v>1232</v>
      </c>
      <c r="E345" s="7" t="s">
        <v>17</v>
      </c>
      <c r="F345" s="7" t="s">
        <v>557</v>
      </c>
      <c r="G345" s="7">
        <f t="shared" si="98"/>
        <v>225</v>
      </c>
      <c r="H345" s="7">
        <f t="shared" si="99"/>
        <v>84</v>
      </c>
      <c r="I345" s="12">
        <f t="shared" si="100"/>
        <v>298</v>
      </c>
      <c r="J345" s="12">
        <f t="shared" si="101"/>
        <v>101</v>
      </c>
      <c r="K345" s="7">
        <f t="shared" si="102"/>
        <v>188</v>
      </c>
      <c r="L345" s="7">
        <f t="shared" si="103"/>
        <v>71</v>
      </c>
      <c r="M345" s="12">
        <f t="shared" si="104"/>
        <v>242</v>
      </c>
      <c r="N345" s="12">
        <f t="shared" si="105"/>
        <v>87</v>
      </c>
      <c r="O345" s="7">
        <f t="shared" si="106"/>
        <v>953</v>
      </c>
      <c r="P345" s="7">
        <f t="shared" si="107"/>
        <v>343</v>
      </c>
      <c r="Q345" s="7">
        <v>225</v>
      </c>
      <c r="R345" s="7">
        <v>84</v>
      </c>
      <c r="S345" s="7">
        <v>150</v>
      </c>
      <c r="T345" s="7">
        <v>683</v>
      </c>
      <c r="U345" s="5">
        <v>3.6747685185185182E-2</v>
      </c>
      <c r="V345" s="6" t="s">
        <v>113</v>
      </c>
      <c r="W345" s="6" t="s">
        <v>1232</v>
      </c>
      <c r="X345" s="7" t="s">
        <v>17</v>
      </c>
      <c r="Y345" s="7" t="s">
        <v>557</v>
      </c>
      <c r="Z345" s="7"/>
      <c r="AA345" s="12">
        <f>AA$440</f>
        <v>298</v>
      </c>
      <c r="AB345" s="12">
        <f>AB$441</f>
        <v>101</v>
      </c>
      <c r="AC345" s="12"/>
      <c r="AD345" s="12"/>
      <c r="AE345" s="59"/>
      <c r="AF345" s="13" t="str">
        <f>$V345</f>
        <v>Martin</v>
      </c>
      <c r="AG345" s="13" t="str">
        <f>$W345</f>
        <v>Hobley</v>
      </c>
      <c r="AH345" s="12" t="str">
        <f>$X345</f>
        <v>V 40</v>
      </c>
      <c r="AI345" s="12" t="str">
        <f>$Y345</f>
        <v>ORH</v>
      </c>
      <c r="AJ345" s="7"/>
      <c r="AK345" s="7">
        <v>188</v>
      </c>
      <c r="AL345" s="7">
        <v>71</v>
      </c>
      <c r="AM345" s="7">
        <v>131</v>
      </c>
      <c r="AN345" s="7">
        <v>683</v>
      </c>
      <c r="AO345" s="11">
        <v>3.6782407407407409E-2</v>
      </c>
      <c r="AP345" s="6" t="s">
        <v>113</v>
      </c>
      <c r="AQ345" s="6" t="s">
        <v>1232</v>
      </c>
      <c r="AR345" s="7" t="s">
        <v>17</v>
      </c>
      <c r="AS345" s="7" t="s">
        <v>557</v>
      </c>
      <c r="AT345" s="7"/>
      <c r="AU345" s="12">
        <f>AU$440</f>
        <v>242</v>
      </c>
      <c r="AV345" s="12">
        <f>AV$441</f>
        <v>87</v>
      </c>
      <c r="AW345" s="12"/>
      <c r="AX345" s="12"/>
      <c r="AY345" s="59"/>
      <c r="AZ345" s="13" t="str">
        <f>$V345</f>
        <v>Martin</v>
      </c>
      <c r="BA345" s="13" t="str">
        <f>$W345</f>
        <v>Hobley</v>
      </c>
      <c r="BB345" s="12" t="str">
        <f>$X345</f>
        <v>V 40</v>
      </c>
      <c r="BC345" s="12" t="str">
        <f>$Y345</f>
        <v>ORH</v>
      </c>
      <c r="BD345" s="7"/>
      <c r="BE345" t="b">
        <f t="shared" si="108"/>
        <v>1</v>
      </c>
      <c r="BF345" t="b">
        <f t="shared" si="109"/>
        <v>1</v>
      </c>
      <c r="BG345" t="b">
        <f t="shared" si="110"/>
        <v>1</v>
      </c>
      <c r="BH345" t="b">
        <f t="shared" si="111"/>
        <v>1</v>
      </c>
    </row>
    <row r="346" spans="1:60" x14ac:dyDescent="0.3">
      <c r="A346">
        <v>342</v>
      </c>
      <c r="B346">
        <v>13</v>
      </c>
      <c r="C346" s="6" t="s">
        <v>293</v>
      </c>
      <c r="D346" s="6" t="s">
        <v>129</v>
      </c>
      <c r="E346" s="7" t="s">
        <v>98</v>
      </c>
      <c r="F346" s="7" t="s">
        <v>14</v>
      </c>
      <c r="G346" s="7">
        <f t="shared" si="98"/>
        <v>251</v>
      </c>
      <c r="H346" s="7">
        <f t="shared" si="99"/>
        <v>18</v>
      </c>
      <c r="I346" s="7">
        <f t="shared" si="100"/>
        <v>265</v>
      </c>
      <c r="J346" s="1">
        <f t="shared" si="101"/>
        <v>23</v>
      </c>
      <c r="K346" s="7">
        <f t="shared" si="102"/>
        <v>220</v>
      </c>
      <c r="L346" s="7">
        <f t="shared" si="103"/>
        <v>20</v>
      </c>
      <c r="M346" s="7">
        <f t="shared" si="104"/>
        <v>217</v>
      </c>
      <c r="N346" s="7">
        <f t="shared" si="105"/>
        <v>21</v>
      </c>
      <c r="O346" s="7">
        <f t="shared" si="106"/>
        <v>953</v>
      </c>
      <c r="P346" s="7">
        <f t="shared" si="107"/>
        <v>82</v>
      </c>
      <c r="Q346" s="7">
        <v>251</v>
      </c>
      <c r="R346" s="7">
        <v>18</v>
      </c>
      <c r="S346" s="7">
        <v>175</v>
      </c>
      <c r="T346" s="7">
        <v>946</v>
      </c>
      <c r="U346" s="5"/>
      <c r="V346" s="6" t="s">
        <v>293</v>
      </c>
      <c r="W346" s="6" t="s">
        <v>129</v>
      </c>
      <c r="X346" s="7" t="s">
        <v>98</v>
      </c>
      <c r="Y346" s="7" t="s">
        <v>14</v>
      </c>
      <c r="Z346" s="7"/>
      <c r="AA346" s="7">
        <v>265</v>
      </c>
      <c r="AB346" s="1">
        <v>23</v>
      </c>
      <c r="AC346" s="1">
        <v>182</v>
      </c>
      <c r="AD346" s="7">
        <v>946</v>
      </c>
      <c r="AE346" s="56">
        <v>3.7800925925925918E-2</v>
      </c>
      <c r="AF346" s="6" t="s">
        <v>293</v>
      </c>
      <c r="AG346" s="6" t="s">
        <v>129</v>
      </c>
      <c r="AH346" s="7" t="s">
        <v>98</v>
      </c>
      <c r="AI346" s="7" t="s">
        <v>14</v>
      </c>
      <c r="AJ346" s="7"/>
      <c r="AK346" s="7">
        <v>220</v>
      </c>
      <c r="AL346" s="7">
        <v>20</v>
      </c>
      <c r="AM346" s="7">
        <v>162</v>
      </c>
      <c r="AN346" s="7">
        <v>946</v>
      </c>
      <c r="AO346" s="9">
        <v>4.1967592592592591E-2</v>
      </c>
      <c r="AP346" s="6" t="s">
        <v>293</v>
      </c>
      <c r="AQ346" s="6" t="s">
        <v>129</v>
      </c>
      <c r="AR346" s="7" t="s">
        <v>98</v>
      </c>
      <c r="AS346" s="7" t="s">
        <v>14</v>
      </c>
      <c r="AT346" s="7"/>
      <c r="AU346" s="7">
        <v>217</v>
      </c>
      <c r="AV346" s="7">
        <v>21</v>
      </c>
      <c r="AW346" s="7">
        <v>158</v>
      </c>
      <c r="AX346" s="7">
        <v>946</v>
      </c>
      <c r="AY346" s="11">
        <v>3.8101851851851852E-2</v>
      </c>
      <c r="AZ346" s="6" t="s">
        <v>293</v>
      </c>
      <c r="BA346" s="6" t="s">
        <v>129</v>
      </c>
      <c r="BB346" s="7" t="s">
        <v>98</v>
      </c>
      <c r="BC346" s="7" t="s">
        <v>14</v>
      </c>
      <c r="BD346" s="7"/>
      <c r="BE346" t="b">
        <f t="shared" si="108"/>
        <v>1</v>
      </c>
      <c r="BF346" t="b">
        <f t="shared" si="109"/>
        <v>1</v>
      </c>
      <c r="BG346" t="b">
        <f t="shared" si="110"/>
        <v>1</v>
      </c>
      <c r="BH346" t="b">
        <f t="shared" si="111"/>
        <v>1</v>
      </c>
    </row>
    <row r="347" spans="1:60" x14ac:dyDescent="0.3">
      <c r="A347">
        <v>342</v>
      </c>
      <c r="B347">
        <v>131</v>
      </c>
      <c r="C347" s="6" t="s">
        <v>84</v>
      </c>
      <c r="D347" s="6" t="s">
        <v>1235</v>
      </c>
      <c r="E347" s="7" t="s">
        <v>17</v>
      </c>
      <c r="F347" s="7" t="s">
        <v>557</v>
      </c>
      <c r="G347" s="7">
        <f t="shared" si="98"/>
        <v>234</v>
      </c>
      <c r="H347" s="7">
        <f t="shared" si="99"/>
        <v>88</v>
      </c>
      <c r="I347" s="7">
        <f t="shared" si="100"/>
        <v>229</v>
      </c>
      <c r="J347" s="1">
        <f t="shared" si="101"/>
        <v>83</v>
      </c>
      <c r="K347" s="12">
        <f t="shared" si="102"/>
        <v>248</v>
      </c>
      <c r="L347" s="12">
        <f t="shared" si="103"/>
        <v>89</v>
      </c>
      <c r="M347" s="12">
        <f t="shared" si="104"/>
        <v>242</v>
      </c>
      <c r="N347" s="12">
        <f t="shared" si="105"/>
        <v>87</v>
      </c>
      <c r="O347" s="7">
        <f t="shared" si="106"/>
        <v>953</v>
      </c>
      <c r="P347" s="7">
        <f t="shared" si="107"/>
        <v>347</v>
      </c>
      <c r="Q347" s="7">
        <v>234</v>
      </c>
      <c r="R347" s="7">
        <v>88</v>
      </c>
      <c r="S347" s="7">
        <v>158</v>
      </c>
      <c r="T347" s="7">
        <v>682</v>
      </c>
      <c r="U347" s="5"/>
      <c r="V347" s="6" t="s">
        <v>84</v>
      </c>
      <c r="W347" s="6" t="s">
        <v>1235</v>
      </c>
      <c r="X347" s="7" t="s">
        <v>17</v>
      </c>
      <c r="Y347" s="7" t="s">
        <v>557</v>
      </c>
      <c r="Z347" s="7"/>
      <c r="AA347" s="7">
        <v>229</v>
      </c>
      <c r="AB347" s="1">
        <v>83</v>
      </c>
      <c r="AC347" s="7">
        <v>148</v>
      </c>
      <c r="AD347" s="7">
        <v>682</v>
      </c>
      <c r="AE347" s="56">
        <v>3.364583333333334E-2</v>
      </c>
      <c r="AF347" s="6" t="s">
        <v>84</v>
      </c>
      <c r="AG347" s="6" t="s">
        <v>1235</v>
      </c>
      <c r="AH347" s="7" t="s">
        <v>17</v>
      </c>
      <c r="AI347" s="7" t="s">
        <v>557</v>
      </c>
      <c r="AJ347" s="7"/>
      <c r="AK347" s="12">
        <f>AK$440</f>
        <v>248</v>
      </c>
      <c r="AL347" s="12">
        <f>AL$441</f>
        <v>89</v>
      </c>
      <c r="AM347" s="12"/>
      <c r="AN347" s="12"/>
      <c r="AO347" s="59"/>
      <c r="AP347" s="13" t="str">
        <f>$V347</f>
        <v>Mark</v>
      </c>
      <c r="AQ347" s="13" t="str">
        <f>$W347</f>
        <v>Unwin*</v>
      </c>
      <c r="AR347" s="12" t="str">
        <f>$X347</f>
        <v>V 40</v>
      </c>
      <c r="AS347" s="12" t="str">
        <f>$Y347</f>
        <v>ORH</v>
      </c>
      <c r="AT347" s="7"/>
      <c r="AU347" s="12">
        <f>AU$440</f>
        <v>242</v>
      </c>
      <c r="AV347" s="12">
        <f>AV$441</f>
        <v>87</v>
      </c>
      <c r="AW347" s="12"/>
      <c r="AX347" s="12"/>
      <c r="AY347" s="59"/>
      <c r="AZ347" s="13" t="str">
        <f>$V347</f>
        <v>Mark</v>
      </c>
      <c r="BA347" s="13" t="str">
        <f>$W347</f>
        <v>Unwin*</v>
      </c>
      <c r="BB347" s="12" t="str">
        <f>$X347</f>
        <v>V 40</v>
      </c>
      <c r="BC347" s="12" t="str">
        <f>$Y347</f>
        <v>ORH</v>
      </c>
      <c r="BD347" s="7"/>
      <c r="BE347" t="b">
        <f t="shared" si="108"/>
        <v>1</v>
      </c>
      <c r="BF347" t="b">
        <f t="shared" si="109"/>
        <v>1</v>
      </c>
      <c r="BG347" t="b">
        <f t="shared" si="110"/>
        <v>1</v>
      </c>
      <c r="BH347" t="b">
        <f t="shared" si="111"/>
        <v>1</v>
      </c>
    </row>
    <row r="348" spans="1:60" x14ac:dyDescent="0.3">
      <c r="A348">
        <v>342</v>
      </c>
      <c r="B348">
        <v>80</v>
      </c>
      <c r="C348" s="6" t="s">
        <v>210</v>
      </c>
      <c r="D348" s="6" t="s">
        <v>1163</v>
      </c>
      <c r="E348" s="7" t="s">
        <v>57</v>
      </c>
      <c r="F348" s="7" t="s">
        <v>34</v>
      </c>
      <c r="G348" s="7">
        <f t="shared" si="98"/>
        <v>250</v>
      </c>
      <c r="H348" s="7">
        <f t="shared" si="99"/>
        <v>66</v>
      </c>
      <c r="I348" s="7">
        <f t="shared" si="100"/>
        <v>245</v>
      </c>
      <c r="J348" s="1">
        <f t="shared" si="101"/>
        <v>60</v>
      </c>
      <c r="K348" s="7">
        <f t="shared" si="102"/>
        <v>216</v>
      </c>
      <c r="L348" s="7">
        <f t="shared" si="103"/>
        <v>61</v>
      </c>
      <c r="M348" s="12">
        <f t="shared" si="104"/>
        <v>242</v>
      </c>
      <c r="N348" s="12">
        <f t="shared" si="105"/>
        <v>69</v>
      </c>
      <c r="O348" s="7">
        <f t="shared" si="106"/>
        <v>953</v>
      </c>
      <c r="P348" s="7">
        <f t="shared" si="107"/>
        <v>256</v>
      </c>
      <c r="Q348" s="7">
        <v>250</v>
      </c>
      <c r="R348" s="7">
        <v>66</v>
      </c>
      <c r="S348" s="7">
        <v>174</v>
      </c>
      <c r="T348" s="7">
        <v>934</v>
      </c>
      <c r="U348" s="5"/>
      <c r="V348" s="6" t="s">
        <v>210</v>
      </c>
      <c r="W348" s="6" t="s">
        <v>1163</v>
      </c>
      <c r="X348" s="7" t="s">
        <v>57</v>
      </c>
      <c r="Y348" s="7" t="s">
        <v>34</v>
      </c>
      <c r="Z348" s="7"/>
      <c r="AA348" s="7">
        <v>245</v>
      </c>
      <c r="AB348" s="1">
        <v>60</v>
      </c>
      <c r="AC348" s="7">
        <v>163</v>
      </c>
      <c r="AD348" s="7">
        <v>934</v>
      </c>
      <c r="AE348" s="56">
        <v>3.5729166666666673E-2</v>
      </c>
      <c r="AF348" s="6" t="s">
        <v>210</v>
      </c>
      <c r="AG348" s="6" t="s">
        <v>1163</v>
      </c>
      <c r="AH348" s="7" t="s">
        <v>57</v>
      </c>
      <c r="AI348" s="7" t="s">
        <v>34</v>
      </c>
      <c r="AJ348" s="7"/>
      <c r="AK348" s="7">
        <v>216</v>
      </c>
      <c r="AL348" s="7">
        <v>61</v>
      </c>
      <c r="AM348" s="7">
        <v>158</v>
      </c>
      <c r="AN348" s="7">
        <v>934</v>
      </c>
      <c r="AO348" s="11">
        <v>3.9421296296296295E-2</v>
      </c>
      <c r="AP348" s="6" t="s">
        <v>210</v>
      </c>
      <c r="AQ348" s="6" t="s">
        <v>1163</v>
      </c>
      <c r="AR348" s="7" t="s">
        <v>57</v>
      </c>
      <c r="AS348" s="7" t="s">
        <v>34</v>
      </c>
      <c r="AT348" s="7"/>
      <c r="AU348" s="12">
        <f>AU$440</f>
        <v>242</v>
      </c>
      <c r="AV348" s="12">
        <f>AV$442</f>
        <v>69</v>
      </c>
      <c r="AW348" s="12"/>
      <c r="AX348" s="12"/>
      <c r="AY348" s="59"/>
      <c r="AZ348" s="13" t="str">
        <f>$V348</f>
        <v>John</v>
      </c>
      <c r="BA348" s="13" t="str">
        <f>$W348</f>
        <v>Warden</v>
      </c>
      <c r="BB348" s="12" t="str">
        <f>$X348</f>
        <v>V 50</v>
      </c>
      <c r="BC348" s="12" t="str">
        <f>$Y348</f>
        <v>GCR</v>
      </c>
      <c r="BD348" s="7"/>
      <c r="BE348" t="b">
        <f t="shared" si="108"/>
        <v>1</v>
      </c>
      <c r="BF348" t="b">
        <f t="shared" si="109"/>
        <v>1</v>
      </c>
      <c r="BG348" t="b">
        <f t="shared" si="110"/>
        <v>1</v>
      </c>
      <c r="BH348" t="b">
        <f t="shared" si="111"/>
        <v>1</v>
      </c>
    </row>
    <row r="349" spans="1:60" x14ac:dyDescent="0.3">
      <c r="A349">
        <v>346</v>
      </c>
      <c r="B349">
        <v>131</v>
      </c>
      <c r="C349" s="6" t="s">
        <v>135</v>
      </c>
      <c r="D349" s="6" t="s">
        <v>213</v>
      </c>
      <c r="E349" s="7" t="s">
        <v>17</v>
      </c>
      <c r="F349" s="7" t="s">
        <v>555</v>
      </c>
      <c r="G349" s="12">
        <f t="shared" si="98"/>
        <v>266</v>
      </c>
      <c r="H349" s="12">
        <f t="shared" si="99"/>
        <v>100</v>
      </c>
      <c r="I349" s="12">
        <f t="shared" si="100"/>
        <v>298</v>
      </c>
      <c r="J349" s="12">
        <f t="shared" si="101"/>
        <v>101</v>
      </c>
      <c r="K349" s="12">
        <f t="shared" si="102"/>
        <v>248</v>
      </c>
      <c r="L349" s="12">
        <f t="shared" si="103"/>
        <v>89</v>
      </c>
      <c r="M349" s="7">
        <f t="shared" si="104"/>
        <v>143</v>
      </c>
      <c r="N349" s="7">
        <f t="shared" si="105"/>
        <v>57</v>
      </c>
      <c r="O349" s="7">
        <f t="shared" si="106"/>
        <v>955</v>
      </c>
      <c r="P349" s="7">
        <f t="shared" si="107"/>
        <v>347</v>
      </c>
      <c r="Q349" s="12">
        <f>Q$440</f>
        <v>266</v>
      </c>
      <c r="R349" s="12">
        <f>R$441</f>
        <v>100</v>
      </c>
      <c r="S349" s="12"/>
      <c r="T349" s="12"/>
      <c r="U349" s="59"/>
      <c r="V349" s="13" t="str">
        <f>$C349</f>
        <v>Richard</v>
      </c>
      <c r="W349" s="13" t="str">
        <f>$D349</f>
        <v>Spicer</v>
      </c>
      <c r="X349" s="12" t="str">
        <f>$E349</f>
        <v>V 40</v>
      </c>
      <c r="Y349" s="12" t="str">
        <f>$F349</f>
        <v>SAS</v>
      </c>
      <c r="Z349" s="7"/>
      <c r="AA349" s="12">
        <f>AA$440</f>
        <v>298</v>
      </c>
      <c r="AB349" s="12">
        <f>AB$441</f>
        <v>101</v>
      </c>
      <c r="AC349" s="12"/>
      <c r="AD349" s="12"/>
      <c r="AE349" s="59"/>
      <c r="AF349" s="13" t="str">
        <f>$C349</f>
        <v>Richard</v>
      </c>
      <c r="AG349" s="13" t="str">
        <f>$D349</f>
        <v>Spicer</v>
      </c>
      <c r="AH349" s="12" t="str">
        <f>$E349</f>
        <v>V 40</v>
      </c>
      <c r="AI349" s="12" t="str">
        <f>$F349</f>
        <v>SAS</v>
      </c>
      <c r="AJ349" s="7"/>
      <c r="AK349" s="12">
        <f>AK$440</f>
        <v>248</v>
      </c>
      <c r="AL349" s="12">
        <f>AL$441</f>
        <v>89</v>
      </c>
      <c r="AM349" s="12"/>
      <c r="AN349" s="12"/>
      <c r="AO349" s="59"/>
      <c r="AP349" s="13" t="str">
        <f>$C349</f>
        <v>Richard</v>
      </c>
      <c r="AQ349" s="13" t="str">
        <f>$D349</f>
        <v>Spicer</v>
      </c>
      <c r="AR349" s="12" t="str">
        <f>$E349</f>
        <v>V 40</v>
      </c>
      <c r="AS349" s="12" t="str">
        <f>$F349</f>
        <v>SAS</v>
      </c>
      <c r="AT349" s="7"/>
      <c r="AU349" s="7">
        <v>143</v>
      </c>
      <c r="AV349" s="7">
        <v>57</v>
      </c>
      <c r="AW349" s="7">
        <v>91</v>
      </c>
      <c r="AX349" s="7">
        <v>239</v>
      </c>
      <c r="AY349" s="11">
        <v>3.0879629629629628E-2</v>
      </c>
      <c r="AZ349" s="6" t="s">
        <v>135</v>
      </c>
      <c r="BA349" s="6" t="s">
        <v>213</v>
      </c>
      <c r="BB349" s="7" t="s">
        <v>17</v>
      </c>
      <c r="BC349" s="7" t="s">
        <v>555</v>
      </c>
      <c r="BD349" s="7"/>
      <c r="BE349" t="b">
        <f t="shared" si="108"/>
        <v>1</v>
      </c>
      <c r="BF349" t="b">
        <f t="shared" si="109"/>
        <v>1</v>
      </c>
      <c r="BG349" t="b">
        <f t="shared" si="110"/>
        <v>1</v>
      </c>
      <c r="BH349" t="b">
        <f t="shared" si="111"/>
        <v>1</v>
      </c>
    </row>
    <row r="350" spans="1:60" x14ac:dyDescent="0.3">
      <c r="A350">
        <v>347</v>
      </c>
      <c r="B350">
        <v>126</v>
      </c>
      <c r="C350" s="6" t="s">
        <v>113</v>
      </c>
      <c r="D350" s="6" t="s">
        <v>1217</v>
      </c>
      <c r="E350" s="7" t="s">
        <v>17</v>
      </c>
      <c r="F350" s="7" t="s">
        <v>557</v>
      </c>
      <c r="G350" s="7">
        <f t="shared" si="98"/>
        <v>170</v>
      </c>
      <c r="H350" s="7">
        <f t="shared" si="99"/>
        <v>65</v>
      </c>
      <c r="I350" s="12">
        <f t="shared" si="100"/>
        <v>298</v>
      </c>
      <c r="J350" s="12">
        <f t="shared" si="101"/>
        <v>101</v>
      </c>
      <c r="K350" s="12">
        <f t="shared" si="102"/>
        <v>248</v>
      </c>
      <c r="L350" s="12">
        <f t="shared" si="103"/>
        <v>89</v>
      </c>
      <c r="M350" s="12">
        <f t="shared" si="104"/>
        <v>242</v>
      </c>
      <c r="N350" s="12">
        <f t="shared" si="105"/>
        <v>87</v>
      </c>
      <c r="O350" s="7">
        <f t="shared" si="106"/>
        <v>958</v>
      </c>
      <c r="P350" s="7">
        <f t="shared" si="107"/>
        <v>342</v>
      </c>
      <c r="Q350" s="7">
        <v>170</v>
      </c>
      <c r="R350" s="7">
        <v>65</v>
      </c>
      <c r="S350" s="7">
        <v>103</v>
      </c>
      <c r="T350" s="7">
        <v>723</v>
      </c>
      <c r="U350" s="54" t="s">
        <v>1216</v>
      </c>
      <c r="V350" s="6" t="s">
        <v>113</v>
      </c>
      <c r="W350" s="6" t="s">
        <v>1217</v>
      </c>
      <c r="X350" s="7" t="s">
        <v>17</v>
      </c>
      <c r="Y350" s="7" t="s">
        <v>557</v>
      </c>
      <c r="Z350" s="7"/>
      <c r="AA350" s="12">
        <f>AA$440</f>
        <v>298</v>
      </c>
      <c r="AB350" s="12">
        <f>AB$441</f>
        <v>101</v>
      </c>
      <c r="AC350" s="12"/>
      <c r="AD350" s="12"/>
      <c r="AE350" s="59"/>
      <c r="AF350" s="13" t="str">
        <f>$V350</f>
        <v>Martin</v>
      </c>
      <c r="AG350" s="13" t="str">
        <f>$W350</f>
        <v>Reynolds</v>
      </c>
      <c r="AH350" s="12" t="str">
        <f>$X350</f>
        <v>V 40</v>
      </c>
      <c r="AI350" s="12" t="str">
        <f>$Y350</f>
        <v>ORH</v>
      </c>
      <c r="AJ350" s="7"/>
      <c r="AK350" s="12">
        <f>AK$440</f>
        <v>248</v>
      </c>
      <c r="AL350" s="12">
        <f>AL$441</f>
        <v>89</v>
      </c>
      <c r="AM350" s="12"/>
      <c r="AN350" s="12"/>
      <c r="AO350" s="59"/>
      <c r="AP350" s="13" t="str">
        <f>$V350</f>
        <v>Martin</v>
      </c>
      <c r="AQ350" s="13" t="str">
        <f>$W350</f>
        <v>Reynolds</v>
      </c>
      <c r="AR350" s="12" t="str">
        <f>$X350</f>
        <v>V 40</v>
      </c>
      <c r="AS350" s="12" t="str">
        <f>$Y350</f>
        <v>ORH</v>
      </c>
      <c r="AT350" s="7"/>
      <c r="AU350" s="12">
        <f>AU$440</f>
        <v>242</v>
      </c>
      <c r="AV350" s="12">
        <f>AV$441</f>
        <v>87</v>
      </c>
      <c r="AW350" s="12"/>
      <c r="AX350" s="12"/>
      <c r="AY350" s="59"/>
      <c r="AZ350" s="13" t="str">
        <f>$V350</f>
        <v>Martin</v>
      </c>
      <c r="BA350" s="13" t="str">
        <f>$W350</f>
        <v>Reynolds</v>
      </c>
      <c r="BB350" s="12" t="str">
        <f>$X350</f>
        <v>V 40</v>
      </c>
      <c r="BC350" s="12" t="str">
        <f>$Y350</f>
        <v>ORH</v>
      </c>
      <c r="BD350" s="7"/>
      <c r="BE350" t="b">
        <f t="shared" si="108"/>
        <v>1</v>
      </c>
      <c r="BF350" t="b">
        <f t="shared" si="109"/>
        <v>1</v>
      </c>
      <c r="BG350" t="b">
        <f t="shared" si="110"/>
        <v>1</v>
      </c>
      <c r="BH350" t="b">
        <f t="shared" si="111"/>
        <v>1</v>
      </c>
    </row>
    <row r="351" spans="1:60" x14ac:dyDescent="0.3">
      <c r="A351">
        <v>347</v>
      </c>
      <c r="B351">
        <v>84</v>
      </c>
      <c r="C351" s="6" t="str">
        <f>$AF351</f>
        <v>Lee</v>
      </c>
      <c r="D351" s="6" t="str">
        <f>$AG351</f>
        <v>Wood</v>
      </c>
      <c r="E351" s="7" t="str">
        <f>$AH351</f>
        <v>V 50</v>
      </c>
      <c r="F351" s="7" t="str">
        <f>$AI351</f>
        <v>GCR</v>
      </c>
      <c r="G351" s="12">
        <f t="shared" si="98"/>
        <v>266</v>
      </c>
      <c r="H351" s="12">
        <f t="shared" si="99"/>
        <v>76</v>
      </c>
      <c r="I351" s="7">
        <f t="shared" si="100"/>
        <v>255</v>
      </c>
      <c r="J351" s="1">
        <f t="shared" si="101"/>
        <v>64</v>
      </c>
      <c r="K351" s="7">
        <f t="shared" si="102"/>
        <v>224</v>
      </c>
      <c r="L351" s="7">
        <f t="shared" si="103"/>
        <v>63</v>
      </c>
      <c r="M351" s="7">
        <f t="shared" si="104"/>
        <v>213</v>
      </c>
      <c r="N351" s="7">
        <f t="shared" si="105"/>
        <v>55</v>
      </c>
      <c r="O351" s="7">
        <f t="shared" si="106"/>
        <v>958</v>
      </c>
      <c r="P351" s="7">
        <f t="shared" si="107"/>
        <v>258</v>
      </c>
      <c r="Q351" s="12">
        <f>Q$440</f>
        <v>266</v>
      </c>
      <c r="R351" s="12">
        <f>R$442</f>
        <v>76</v>
      </c>
      <c r="S351" s="12"/>
      <c r="T351" s="12"/>
      <c r="U351" s="59"/>
      <c r="V351" s="13" t="str">
        <f>$AF351</f>
        <v>Lee</v>
      </c>
      <c r="W351" s="13" t="str">
        <f>$AG351</f>
        <v>Wood</v>
      </c>
      <c r="X351" s="12" t="str">
        <f>$AH351</f>
        <v>V 50</v>
      </c>
      <c r="Y351" s="12" t="str">
        <f>$AI351</f>
        <v>GCR</v>
      </c>
      <c r="Z351" s="7"/>
      <c r="AA351" s="7">
        <v>255</v>
      </c>
      <c r="AB351" s="1">
        <v>64</v>
      </c>
      <c r="AC351" s="7">
        <v>172</v>
      </c>
      <c r="AD351" s="7">
        <v>914</v>
      </c>
      <c r="AE351" s="56">
        <v>3.6608796296296299E-2</v>
      </c>
      <c r="AF351" s="6" t="s">
        <v>120</v>
      </c>
      <c r="AG351" s="6" t="s">
        <v>659</v>
      </c>
      <c r="AH351" s="7" t="s">
        <v>57</v>
      </c>
      <c r="AI351" s="7" t="s">
        <v>34</v>
      </c>
      <c r="AJ351" s="7"/>
      <c r="AK351" s="7">
        <v>224</v>
      </c>
      <c r="AL351" s="7">
        <v>63</v>
      </c>
      <c r="AM351" s="7">
        <v>166</v>
      </c>
      <c r="AN351" s="7">
        <v>914</v>
      </c>
      <c r="AO351" s="9">
        <v>4.2731481481481481E-2</v>
      </c>
      <c r="AP351" s="6" t="s">
        <v>120</v>
      </c>
      <c r="AQ351" s="6" t="s">
        <v>659</v>
      </c>
      <c r="AR351" s="7" t="s">
        <v>57</v>
      </c>
      <c r="AS351" s="7" t="s">
        <v>34</v>
      </c>
      <c r="AT351" s="7"/>
      <c r="AU351" s="7">
        <v>213</v>
      </c>
      <c r="AV351" s="7">
        <v>55</v>
      </c>
      <c r="AW351" s="7">
        <v>154</v>
      </c>
      <c r="AX351" s="7">
        <v>914</v>
      </c>
      <c r="AY351" s="11">
        <v>3.7604166666666668E-2</v>
      </c>
      <c r="AZ351" s="6" t="s">
        <v>120</v>
      </c>
      <c r="BA351" s="6" t="s">
        <v>659</v>
      </c>
      <c r="BB351" s="7" t="s">
        <v>57</v>
      </c>
      <c r="BC351" s="7" t="s">
        <v>34</v>
      </c>
      <c r="BD351" s="7"/>
      <c r="BE351" t="b">
        <f t="shared" si="108"/>
        <v>1</v>
      </c>
      <c r="BF351" t="b">
        <f t="shared" si="109"/>
        <v>1</v>
      </c>
      <c r="BG351" t="b">
        <f t="shared" si="110"/>
        <v>1</v>
      </c>
      <c r="BH351" t="b">
        <f t="shared" si="111"/>
        <v>1</v>
      </c>
    </row>
    <row r="352" spans="1:60" x14ac:dyDescent="0.3">
      <c r="A352">
        <v>349</v>
      </c>
      <c r="B352">
        <v>128</v>
      </c>
      <c r="C352" s="6" t="s">
        <v>24</v>
      </c>
      <c r="D352" s="6" t="s">
        <v>1092</v>
      </c>
      <c r="E352" s="7" t="s">
        <v>17</v>
      </c>
      <c r="F352" s="7" t="s">
        <v>557</v>
      </c>
      <c r="G352" s="7">
        <f t="shared" si="98"/>
        <v>172</v>
      </c>
      <c r="H352" s="7">
        <f t="shared" si="99"/>
        <v>67</v>
      </c>
      <c r="I352" s="12">
        <f t="shared" si="100"/>
        <v>298</v>
      </c>
      <c r="J352" s="12">
        <f t="shared" si="101"/>
        <v>101</v>
      </c>
      <c r="K352" s="12">
        <f t="shared" si="102"/>
        <v>248</v>
      </c>
      <c r="L352" s="12">
        <f t="shared" si="103"/>
        <v>89</v>
      </c>
      <c r="M352" s="12">
        <f t="shared" si="104"/>
        <v>242</v>
      </c>
      <c r="N352" s="12">
        <f t="shared" si="105"/>
        <v>87</v>
      </c>
      <c r="O352" s="7">
        <f t="shared" si="106"/>
        <v>960</v>
      </c>
      <c r="P352" s="7">
        <f t="shared" si="107"/>
        <v>344</v>
      </c>
      <c r="Q352" s="7">
        <v>172</v>
      </c>
      <c r="R352" s="7">
        <v>67</v>
      </c>
      <c r="S352" s="7">
        <v>105</v>
      </c>
      <c r="T352" s="7">
        <v>623</v>
      </c>
      <c r="U352" s="5">
        <v>3.2673611111111112E-2</v>
      </c>
      <c r="V352" s="6" t="s">
        <v>24</v>
      </c>
      <c r="W352" s="6" t="s">
        <v>1092</v>
      </c>
      <c r="X352" s="7" t="s">
        <v>17</v>
      </c>
      <c r="Y352" s="7" t="s">
        <v>557</v>
      </c>
      <c r="Z352" s="7"/>
      <c r="AA352" s="12">
        <f>AA$440</f>
        <v>298</v>
      </c>
      <c r="AB352" s="12">
        <f>AB$441</f>
        <v>101</v>
      </c>
      <c r="AC352" s="12"/>
      <c r="AD352" s="12"/>
      <c r="AE352" s="59"/>
      <c r="AF352" s="13" t="str">
        <f>$V352</f>
        <v>Adam</v>
      </c>
      <c r="AG352" s="13" t="str">
        <f>$W352</f>
        <v>Borowski</v>
      </c>
      <c r="AH352" s="12" t="str">
        <f>$X352</f>
        <v>V 40</v>
      </c>
      <c r="AI352" s="12" t="str">
        <f>$Y352</f>
        <v>ORH</v>
      </c>
      <c r="AJ352" s="7"/>
      <c r="AK352" s="12">
        <f>AK$440</f>
        <v>248</v>
      </c>
      <c r="AL352" s="12">
        <f>AL$441</f>
        <v>89</v>
      </c>
      <c r="AM352" s="12"/>
      <c r="AN352" s="12"/>
      <c r="AO352" s="59"/>
      <c r="AP352" s="13" t="str">
        <f>$V352</f>
        <v>Adam</v>
      </c>
      <c r="AQ352" s="13" t="str">
        <f>$W352</f>
        <v>Borowski</v>
      </c>
      <c r="AR352" s="12" t="str">
        <f>$X352</f>
        <v>V 40</v>
      </c>
      <c r="AS352" s="12" t="str">
        <f>$Y352</f>
        <v>ORH</v>
      </c>
      <c r="AT352" s="7"/>
      <c r="AU352" s="12">
        <f>AU$440</f>
        <v>242</v>
      </c>
      <c r="AV352" s="12">
        <f>AV$441</f>
        <v>87</v>
      </c>
      <c r="AW352" s="12"/>
      <c r="AX352" s="12"/>
      <c r="AY352" s="59"/>
      <c r="AZ352" s="13" t="str">
        <f>$V352</f>
        <v>Adam</v>
      </c>
      <c r="BA352" s="13" t="str">
        <f>$W352</f>
        <v>Borowski</v>
      </c>
      <c r="BB352" s="12" t="str">
        <f>$X352</f>
        <v>V 40</v>
      </c>
      <c r="BC352" s="12" t="str">
        <f>$Y352</f>
        <v>ORH</v>
      </c>
      <c r="BD352" s="7"/>
      <c r="BE352" t="b">
        <f t="shared" si="108"/>
        <v>1</v>
      </c>
      <c r="BF352" t="b">
        <f t="shared" si="109"/>
        <v>1</v>
      </c>
      <c r="BG352" t="b">
        <f t="shared" si="110"/>
        <v>1</v>
      </c>
      <c r="BH352" t="b">
        <f t="shared" si="111"/>
        <v>1</v>
      </c>
    </row>
    <row r="353" spans="1:60" x14ac:dyDescent="0.3">
      <c r="A353">
        <v>350</v>
      </c>
      <c r="B353">
        <v>1</v>
      </c>
      <c r="C353" s="6" t="s">
        <v>37</v>
      </c>
      <c r="D353" s="6" t="s">
        <v>657</v>
      </c>
      <c r="E353" s="7" t="s">
        <v>248</v>
      </c>
      <c r="F353" s="7" t="s">
        <v>552</v>
      </c>
      <c r="G353" s="7">
        <f t="shared" si="98"/>
        <v>245</v>
      </c>
      <c r="H353" s="7">
        <f t="shared" si="99"/>
        <v>1</v>
      </c>
      <c r="I353" s="7">
        <f t="shared" si="100"/>
        <v>271</v>
      </c>
      <c r="J353" s="1">
        <f t="shared" si="101"/>
        <v>3</v>
      </c>
      <c r="K353" s="7">
        <f t="shared" si="102"/>
        <v>222</v>
      </c>
      <c r="L353" s="7">
        <f t="shared" si="103"/>
        <v>3</v>
      </c>
      <c r="M353" s="7">
        <f t="shared" si="104"/>
        <v>223</v>
      </c>
      <c r="N353" s="7">
        <f t="shared" si="105"/>
        <v>4</v>
      </c>
      <c r="O353" s="7">
        <f t="shared" si="106"/>
        <v>961</v>
      </c>
      <c r="P353" s="7">
        <f t="shared" si="107"/>
        <v>11</v>
      </c>
      <c r="Q353" s="7">
        <v>245</v>
      </c>
      <c r="R353" s="7">
        <v>1</v>
      </c>
      <c r="S353" s="7">
        <v>169</v>
      </c>
      <c r="T353" s="7">
        <v>348</v>
      </c>
      <c r="U353" s="5"/>
      <c r="V353" s="6" t="s">
        <v>37</v>
      </c>
      <c r="W353" s="6" t="s">
        <v>657</v>
      </c>
      <c r="X353" s="7" t="s">
        <v>248</v>
      </c>
      <c r="Y353" s="7" t="s">
        <v>552</v>
      </c>
      <c r="Z353" s="7"/>
      <c r="AA353" s="7">
        <v>271</v>
      </c>
      <c r="AB353" s="1">
        <v>3</v>
      </c>
      <c r="AC353" s="7">
        <v>187</v>
      </c>
      <c r="AD353" s="7">
        <v>348</v>
      </c>
      <c r="AE353" s="56">
        <v>3.9583333333333331E-2</v>
      </c>
      <c r="AF353" s="6" t="s">
        <v>37</v>
      </c>
      <c r="AG353" s="6" t="s">
        <v>657</v>
      </c>
      <c r="AH353" s="7" t="s">
        <v>248</v>
      </c>
      <c r="AI353" s="7" t="s">
        <v>552</v>
      </c>
      <c r="AJ353" s="7"/>
      <c r="AK353" s="7">
        <v>222</v>
      </c>
      <c r="AL353" s="7">
        <v>3</v>
      </c>
      <c r="AM353" s="7">
        <v>164</v>
      </c>
      <c r="AN353" s="7">
        <v>348</v>
      </c>
      <c r="AO353" s="9">
        <v>4.2476851851851849E-2</v>
      </c>
      <c r="AP353" s="6" t="s">
        <v>37</v>
      </c>
      <c r="AQ353" s="6" t="s">
        <v>657</v>
      </c>
      <c r="AR353" s="7" t="s">
        <v>248</v>
      </c>
      <c r="AS353" s="7" t="s">
        <v>552</v>
      </c>
      <c r="AT353" s="7"/>
      <c r="AU353" s="7">
        <v>223</v>
      </c>
      <c r="AV353" s="7">
        <v>4</v>
      </c>
      <c r="AW353" s="7">
        <v>163</v>
      </c>
      <c r="AX353" s="7">
        <v>348</v>
      </c>
      <c r="AY353" s="11">
        <v>4.041666666666667E-2</v>
      </c>
      <c r="AZ353" s="6" t="s">
        <v>37</v>
      </c>
      <c r="BA353" s="6" t="s">
        <v>657</v>
      </c>
      <c r="BB353" s="7" t="s">
        <v>248</v>
      </c>
      <c r="BC353" s="7" t="s">
        <v>552</v>
      </c>
      <c r="BD353" s="7"/>
      <c r="BE353" t="b">
        <f t="shared" si="108"/>
        <v>1</v>
      </c>
      <c r="BF353" t="b">
        <f t="shared" si="109"/>
        <v>1</v>
      </c>
      <c r="BG353" t="b">
        <f t="shared" si="110"/>
        <v>1</v>
      </c>
      <c r="BH353" t="b">
        <f t="shared" si="111"/>
        <v>1</v>
      </c>
    </row>
    <row r="354" spans="1:60" x14ac:dyDescent="0.3">
      <c r="A354">
        <v>351</v>
      </c>
      <c r="B354">
        <v>80</v>
      </c>
      <c r="C354" s="6" t="s">
        <v>55</v>
      </c>
      <c r="D354" s="6" t="s">
        <v>77</v>
      </c>
      <c r="E354" s="7" t="s">
        <v>57</v>
      </c>
      <c r="F354" s="7" t="s">
        <v>34</v>
      </c>
      <c r="G354" s="7">
        <f t="shared" si="98"/>
        <v>235</v>
      </c>
      <c r="H354" s="7">
        <f t="shared" si="99"/>
        <v>56</v>
      </c>
      <c r="I354" s="12">
        <f t="shared" si="100"/>
        <v>298</v>
      </c>
      <c r="J354" s="12">
        <f t="shared" si="101"/>
        <v>84</v>
      </c>
      <c r="K354" s="7">
        <f t="shared" si="102"/>
        <v>215</v>
      </c>
      <c r="L354" s="7">
        <f t="shared" si="103"/>
        <v>60</v>
      </c>
      <c r="M354" s="7">
        <f t="shared" si="104"/>
        <v>214</v>
      </c>
      <c r="N354" s="7">
        <f t="shared" si="105"/>
        <v>56</v>
      </c>
      <c r="O354" s="7">
        <f t="shared" si="106"/>
        <v>962</v>
      </c>
      <c r="P354" s="7">
        <f t="shared" si="107"/>
        <v>256</v>
      </c>
      <c r="Q354" s="7">
        <v>235</v>
      </c>
      <c r="R354" s="7">
        <v>56</v>
      </c>
      <c r="S354" s="7">
        <v>159</v>
      </c>
      <c r="T354" s="7">
        <v>899</v>
      </c>
      <c r="U354" s="5"/>
      <c r="V354" s="6" t="s">
        <v>55</v>
      </c>
      <c r="W354" s="6" t="s">
        <v>77</v>
      </c>
      <c r="X354" s="7" t="s">
        <v>57</v>
      </c>
      <c r="Y354" s="7" t="s">
        <v>34</v>
      </c>
      <c r="Z354" s="7"/>
      <c r="AA354" s="12">
        <f>AA$440</f>
        <v>298</v>
      </c>
      <c r="AB354" s="12">
        <f>AB$442</f>
        <v>84</v>
      </c>
      <c r="AC354" s="12"/>
      <c r="AD354" s="12"/>
      <c r="AE354" s="59"/>
      <c r="AF354" s="13" t="str">
        <f>$V354</f>
        <v>Rob</v>
      </c>
      <c r="AG354" s="13" t="str">
        <f>$W354</f>
        <v>Jones</v>
      </c>
      <c r="AH354" s="12" t="str">
        <f>$X354</f>
        <v>V 50</v>
      </c>
      <c r="AI354" s="12" t="str">
        <f>$Y354</f>
        <v>GCR</v>
      </c>
      <c r="AJ354" s="7"/>
      <c r="AK354" s="7">
        <v>215</v>
      </c>
      <c r="AL354" s="7">
        <v>60</v>
      </c>
      <c r="AM354" s="7">
        <v>157</v>
      </c>
      <c r="AN354" s="7">
        <v>899</v>
      </c>
      <c r="AO354" s="11">
        <v>3.9143518518518515E-2</v>
      </c>
      <c r="AP354" s="6" t="s">
        <v>55</v>
      </c>
      <c r="AQ354" s="6" t="s">
        <v>77</v>
      </c>
      <c r="AR354" s="7" t="s">
        <v>57</v>
      </c>
      <c r="AS354" s="7" t="s">
        <v>34</v>
      </c>
      <c r="AT354" s="7"/>
      <c r="AU354" s="7">
        <v>214</v>
      </c>
      <c r="AV354" s="7">
        <v>56</v>
      </c>
      <c r="AW354" s="7">
        <v>155</v>
      </c>
      <c r="AX354" s="7">
        <v>899</v>
      </c>
      <c r="AY354" s="11">
        <v>3.7662037037037036E-2</v>
      </c>
      <c r="AZ354" s="6" t="s">
        <v>55</v>
      </c>
      <c r="BA354" s="6" t="s">
        <v>77</v>
      </c>
      <c r="BB354" s="7" t="s">
        <v>57</v>
      </c>
      <c r="BC354" s="7" t="s">
        <v>34</v>
      </c>
      <c r="BD354" s="7"/>
      <c r="BE354" t="b">
        <f t="shared" si="108"/>
        <v>1</v>
      </c>
      <c r="BF354" t="b">
        <f t="shared" si="109"/>
        <v>1</v>
      </c>
      <c r="BG354" t="b">
        <f t="shared" si="110"/>
        <v>1</v>
      </c>
      <c r="BH354" t="b">
        <f t="shared" si="111"/>
        <v>1</v>
      </c>
    </row>
    <row r="355" spans="1:60" x14ac:dyDescent="0.3">
      <c r="A355">
        <v>352</v>
      </c>
      <c r="B355">
        <v>24</v>
      </c>
      <c r="C355" s="6" t="str">
        <f>$AF355</f>
        <v>Richard</v>
      </c>
      <c r="D355" s="6" t="str">
        <f>$AG355</f>
        <v>Derrick</v>
      </c>
      <c r="E355" s="7" t="str">
        <f>$AH355</f>
        <v>V 60</v>
      </c>
      <c r="F355" s="7" t="str">
        <f>$AI355</f>
        <v>SAS</v>
      </c>
      <c r="G355" s="12">
        <f t="shared" si="98"/>
        <v>266</v>
      </c>
      <c r="H355" s="12">
        <f t="shared" si="99"/>
        <v>30</v>
      </c>
      <c r="I355" s="7">
        <f t="shared" si="100"/>
        <v>251</v>
      </c>
      <c r="J355" s="1">
        <f t="shared" si="101"/>
        <v>17</v>
      </c>
      <c r="K355" s="7">
        <f t="shared" si="102"/>
        <v>205</v>
      </c>
      <c r="L355" s="7">
        <f t="shared" si="103"/>
        <v>18</v>
      </c>
      <c r="M355" s="12">
        <f t="shared" si="104"/>
        <v>242</v>
      </c>
      <c r="N355" s="12">
        <f t="shared" si="105"/>
        <v>39</v>
      </c>
      <c r="O355" s="7">
        <f t="shared" si="106"/>
        <v>964</v>
      </c>
      <c r="P355" s="7">
        <f t="shared" si="107"/>
        <v>104</v>
      </c>
      <c r="Q355" s="12">
        <f>Q$440</f>
        <v>266</v>
      </c>
      <c r="R355" s="12">
        <f>R$443</f>
        <v>30</v>
      </c>
      <c r="S355" s="12"/>
      <c r="T355" s="12"/>
      <c r="U355" s="59"/>
      <c r="V355" s="13" t="str">
        <f>$AF355</f>
        <v>Richard</v>
      </c>
      <c r="W355" s="13" t="str">
        <f>$AG355</f>
        <v>Derrick</v>
      </c>
      <c r="X355" s="12" t="str">
        <f>$AH355</f>
        <v>V 60</v>
      </c>
      <c r="Y355" s="12" t="str">
        <f>$AI355</f>
        <v>SAS</v>
      </c>
      <c r="Z355" s="7"/>
      <c r="AA355" s="7">
        <v>251</v>
      </c>
      <c r="AB355" s="1">
        <v>17</v>
      </c>
      <c r="AC355" s="7">
        <v>169</v>
      </c>
      <c r="AD355" s="7">
        <v>38</v>
      </c>
      <c r="AE355" s="56">
        <v>3.6087962962962968E-2</v>
      </c>
      <c r="AF355" s="6" t="s">
        <v>135</v>
      </c>
      <c r="AG355" s="6" t="s">
        <v>890</v>
      </c>
      <c r="AH355" s="7" t="s">
        <v>98</v>
      </c>
      <c r="AI355" s="7" t="s">
        <v>555</v>
      </c>
      <c r="AJ355" s="7"/>
      <c r="AK355" s="7">
        <v>205</v>
      </c>
      <c r="AL355" s="7">
        <v>18</v>
      </c>
      <c r="AM355" s="7">
        <v>147</v>
      </c>
      <c r="AN355" s="7">
        <v>38</v>
      </c>
      <c r="AO355" s="11">
        <v>3.8055555555555551E-2</v>
      </c>
      <c r="AP355" s="6" t="s">
        <v>135</v>
      </c>
      <c r="AQ355" s="6" t="s">
        <v>890</v>
      </c>
      <c r="AR355" s="7" t="s">
        <v>98</v>
      </c>
      <c r="AS355" s="7" t="s">
        <v>555</v>
      </c>
      <c r="AT355" s="7"/>
      <c r="AU355" s="12">
        <f>AU$440</f>
        <v>242</v>
      </c>
      <c r="AV355" s="12">
        <f>AV$443</f>
        <v>39</v>
      </c>
      <c r="AW355" s="12"/>
      <c r="AX355" s="12"/>
      <c r="AY355" s="59"/>
      <c r="AZ355" s="13" t="str">
        <f>$V355</f>
        <v>Richard</v>
      </c>
      <c r="BA355" s="13" t="str">
        <f>$W355</f>
        <v>Derrick</v>
      </c>
      <c r="BB355" s="12" t="str">
        <f>$X355</f>
        <v>V 60</v>
      </c>
      <c r="BC355" s="12" t="str">
        <f>$Y355</f>
        <v>SAS</v>
      </c>
      <c r="BD355" s="7"/>
      <c r="BE355" t="b">
        <f t="shared" si="108"/>
        <v>1</v>
      </c>
      <c r="BF355" t="b">
        <f t="shared" si="109"/>
        <v>1</v>
      </c>
      <c r="BG355" t="b">
        <f t="shared" si="110"/>
        <v>1</v>
      </c>
      <c r="BH355" t="b">
        <f t="shared" si="111"/>
        <v>1</v>
      </c>
    </row>
    <row r="356" spans="1:60" x14ac:dyDescent="0.3">
      <c r="A356">
        <v>353</v>
      </c>
      <c r="B356">
        <v>33</v>
      </c>
      <c r="C356" s="6" t="s">
        <v>12</v>
      </c>
      <c r="D356" s="6" t="s">
        <v>1842</v>
      </c>
      <c r="E356" s="7" t="s">
        <v>98</v>
      </c>
      <c r="F356" s="7" t="s">
        <v>555</v>
      </c>
      <c r="G356" s="12">
        <f t="shared" si="98"/>
        <v>266</v>
      </c>
      <c r="H356" s="12">
        <f t="shared" si="99"/>
        <v>30</v>
      </c>
      <c r="I356" s="12">
        <f t="shared" si="100"/>
        <v>298</v>
      </c>
      <c r="J356" s="12">
        <f t="shared" si="101"/>
        <v>41</v>
      </c>
      <c r="K356" s="12">
        <f t="shared" si="102"/>
        <v>248</v>
      </c>
      <c r="L356" s="12">
        <f t="shared" si="103"/>
        <v>37</v>
      </c>
      <c r="M356" s="7">
        <f t="shared" si="104"/>
        <v>153</v>
      </c>
      <c r="N356" s="7">
        <f t="shared" si="105"/>
        <v>8</v>
      </c>
      <c r="O356" s="7">
        <f t="shared" si="106"/>
        <v>965</v>
      </c>
      <c r="P356" s="7">
        <f t="shared" si="107"/>
        <v>116</v>
      </c>
      <c r="Q356" s="12">
        <f>Q$440</f>
        <v>266</v>
      </c>
      <c r="R356" s="12">
        <f>R$443</f>
        <v>30</v>
      </c>
      <c r="S356" s="12"/>
      <c r="T356" s="12"/>
      <c r="U356" s="59"/>
      <c r="V356" s="13" t="str">
        <f>$C356</f>
        <v>Michael</v>
      </c>
      <c r="W356" s="13" t="str">
        <f>$D356</f>
        <v>Barbosa</v>
      </c>
      <c r="X356" s="12" t="str">
        <f>$E356</f>
        <v>V 60</v>
      </c>
      <c r="Y356" s="12" t="str">
        <f>$F356</f>
        <v>SAS</v>
      </c>
      <c r="Z356" s="7"/>
      <c r="AA356" s="12">
        <f>AA$440</f>
        <v>298</v>
      </c>
      <c r="AB356" s="12">
        <f>AB$443</f>
        <v>41</v>
      </c>
      <c r="AC356" s="12"/>
      <c r="AD356" s="12"/>
      <c r="AE356" s="59"/>
      <c r="AF356" s="13" t="str">
        <f>$C356</f>
        <v>Michael</v>
      </c>
      <c r="AG356" s="13" t="str">
        <f>$D356</f>
        <v>Barbosa</v>
      </c>
      <c r="AH356" s="12" t="str">
        <f>$E356</f>
        <v>V 60</v>
      </c>
      <c r="AI356" s="12" t="str">
        <f>$F356</f>
        <v>SAS</v>
      </c>
      <c r="AJ356" s="7"/>
      <c r="AK356" s="12">
        <f>AK$440</f>
        <v>248</v>
      </c>
      <c r="AL356" s="12">
        <f>AL$443</f>
        <v>37</v>
      </c>
      <c r="AM356" s="12"/>
      <c r="AN356" s="12"/>
      <c r="AO356" s="59"/>
      <c r="AP356" s="13" t="str">
        <f>$C356</f>
        <v>Michael</v>
      </c>
      <c r="AQ356" s="13" t="str">
        <f>$D356</f>
        <v>Barbosa</v>
      </c>
      <c r="AR356" s="12" t="str">
        <f>$E356</f>
        <v>V 60</v>
      </c>
      <c r="AS356" s="12" t="str">
        <f>$F356</f>
        <v>SAS</v>
      </c>
      <c r="AT356" s="7"/>
      <c r="AU356" s="7">
        <v>153</v>
      </c>
      <c r="AV356" s="7">
        <v>8</v>
      </c>
      <c r="AW356" s="7">
        <v>101</v>
      </c>
      <c r="AX356" s="7">
        <v>238</v>
      </c>
      <c r="AY356" s="11">
        <v>3.1597222222222221E-2</v>
      </c>
      <c r="AZ356" s="6" t="s">
        <v>12</v>
      </c>
      <c r="BA356" s="6" t="s">
        <v>1842</v>
      </c>
      <c r="BB356" s="7" t="s">
        <v>98</v>
      </c>
      <c r="BC356" s="7" t="s">
        <v>555</v>
      </c>
      <c r="BD356" s="7"/>
      <c r="BE356" t="b">
        <f t="shared" si="108"/>
        <v>1</v>
      </c>
      <c r="BF356" t="b">
        <f t="shared" si="109"/>
        <v>1</v>
      </c>
      <c r="BG356" t="b">
        <f t="shared" si="110"/>
        <v>1</v>
      </c>
      <c r="BH356" t="b">
        <f t="shared" si="111"/>
        <v>1</v>
      </c>
    </row>
    <row r="357" spans="1:60" x14ac:dyDescent="0.3">
      <c r="A357">
        <v>354</v>
      </c>
      <c r="B357">
        <v>82</v>
      </c>
      <c r="C357" s="6" t="s">
        <v>22</v>
      </c>
      <c r="D357" s="6" t="s">
        <v>414</v>
      </c>
      <c r="E357" s="7" t="s">
        <v>57</v>
      </c>
      <c r="F357" s="7" t="s">
        <v>555</v>
      </c>
      <c r="G357" s="7">
        <f t="shared" si="98"/>
        <v>236</v>
      </c>
      <c r="H357" s="7">
        <f t="shared" si="99"/>
        <v>57</v>
      </c>
      <c r="I357" s="7">
        <f t="shared" si="100"/>
        <v>262</v>
      </c>
      <c r="J357" s="1">
        <f t="shared" si="101"/>
        <v>67</v>
      </c>
      <c r="K357" s="7">
        <f t="shared" si="102"/>
        <v>226</v>
      </c>
      <c r="L357" s="7">
        <f t="shared" si="103"/>
        <v>64</v>
      </c>
      <c r="M357" s="12">
        <f t="shared" si="104"/>
        <v>242</v>
      </c>
      <c r="N357" s="12">
        <f t="shared" si="105"/>
        <v>69</v>
      </c>
      <c r="O357" s="7">
        <f t="shared" si="106"/>
        <v>966</v>
      </c>
      <c r="P357" s="7">
        <f t="shared" si="107"/>
        <v>257</v>
      </c>
      <c r="Q357" s="7">
        <v>236</v>
      </c>
      <c r="R357" s="7">
        <v>57</v>
      </c>
      <c r="S357" s="7">
        <v>160</v>
      </c>
      <c r="T357" s="7">
        <v>53</v>
      </c>
      <c r="U357" s="5"/>
      <c r="V357" s="6" t="s">
        <v>22</v>
      </c>
      <c r="W357" s="6" t="s">
        <v>414</v>
      </c>
      <c r="X357" s="7" t="s">
        <v>57</v>
      </c>
      <c r="Y357" s="7" t="s">
        <v>555</v>
      </c>
      <c r="Z357" s="7"/>
      <c r="AA357" s="7">
        <v>262</v>
      </c>
      <c r="AB357" s="1">
        <v>67</v>
      </c>
      <c r="AC357" s="1">
        <v>179</v>
      </c>
      <c r="AD357" s="7">
        <v>53</v>
      </c>
      <c r="AE357" s="56">
        <v>3.6932870370370373E-2</v>
      </c>
      <c r="AF357" s="6" t="s">
        <v>22</v>
      </c>
      <c r="AG357" s="6" t="s">
        <v>414</v>
      </c>
      <c r="AH357" s="7" t="s">
        <v>57</v>
      </c>
      <c r="AI357" s="7" t="s">
        <v>555</v>
      </c>
      <c r="AJ357" s="7"/>
      <c r="AK357" s="7">
        <v>226</v>
      </c>
      <c r="AL357" s="7">
        <v>64</v>
      </c>
      <c r="AM357" s="7">
        <v>168</v>
      </c>
      <c r="AN357" s="7">
        <v>53</v>
      </c>
      <c r="AO357" s="9">
        <v>4.3148148148148151E-2</v>
      </c>
      <c r="AP357" s="6" t="s">
        <v>22</v>
      </c>
      <c r="AQ357" s="6" t="s">
        <v>414</v>
      </c>
      <c r="AR357" s="7" t="s">
        <v>57</v>
      </c>
      <c r="AS357" s="7" t="s">
        <v>555</v>
      </c>
      <c r="AT357" s="7"/>
      <c r="AU357" s="12">
        <f>AU$440</f>
        <v>242</v>
      </c>
      <c r="AV357" s="12">
        <f>AV$442</f>
        <v>69</v>
      </c>
      <c r="AW357" s="12"/>
      <c r="AX357" s="12"/>
      <c r="AY357" s="59"/>
      <c r="AZ357" s="13" t="str">
        <f>$V357</f>
        <v>Steven</v>
      </c>
      <c r="BA357" s="13" t="str">
        <f>$W357</f>
        <v>Harrison</v>
      </c>
      <c r="BB357" s="12" t="str">
        <f>$X357</f>
        <v>V 50</v>
      </c>
      <c r="BC357" s="12" t="str">
        <f>$Y357</f>
        <v>SAS</v>
      </c>
      <c r="BD357" s="7"/>
      <c r="BE357" t="b">
        <f t="shared" si="108"/>
        <v>1</v>
      </c>
      <c r="BF357" t="b">
        <f t="shared" si="109"/>
        <v>1</v>
      </c>
      <c r="BG357" t="b">
        <f t="shared" si="110"/>
        <v>1</v>
      </c>
      <c r="BH357" t="b">
        <f t="shared" si="111"/>
        <v>1</v>
      </c>
    </row>
    <row r="358" spans="1:60" x14ac:dyDescent="0.3">
      <c r="A358">
        <v>354</v>
      </c>
      <c r="B358">
        <v>24</v>
      </c>
      <c r="C358" s="6" t="s">
        <v>275</v>
      </c>
      <c r="D358" s="6" t="s">
        <v>276</v>
      </c>
      <c r="E358" s="7" t="s">
        <v>98</v>
      </c>
      <c r="F358" s="7" t="s">
        <v>34</v>
      </c>
      <c r="G358" s="7">
        <f t="shared" si="98"/>
        <v>223</v>
      </c>
      <c r="H358" s="7">
        <f t="shared" si="99"/>
        <v>13</v>
      </c>
      <c r="I358" s="12">
        <f t="shared" si="100"/>
        <v>298</v>
      </c>
      <c r="J358" s="12">
        <f t="shared" si="101"/>
        <v>41</v>
      </c>
      <c r="K358" s="12">
        <f t="shared" si="102"/>
        <v>248</v>
      </c>
      <c r="L358" s="12">
        <f t="shared" si="103"/>
        <v>37</v>
      </c>
      <c r="M358" s="7">
        <f t="shared" si="104"/>
        <v>197</v>
      </c>
      <c r="N358" s="7">
        <f t="shared" si="105"/>
        <v>13</v>
      </c>
      <c r="O358" s="7">
        <f t="shared" si="106"/>
        <v>966</v>
      </c>
      <c r="P358" s="7">
        <f t="shared" si="107"/>
        <v>104</v>
      </c>
      <c r="Q358" s="7">
        <v>223</v>
      </c>
      <c r="R358" s="7">
        <v>13</v>
      </c>
      <c r="S358" s="7">
        <v>148</v>
      </c>
      <c r="T358" s="7">
        <v>910</v>
      </c>
      <c r="U358" s="5"/>
      <c r="V358" s="6" t="s">
        <v>275</v>
      </c>
      <c r="W358" s="6" t="s">
        <v>276</v>
      </c>
      <c r="X358" s="7" t="s">
        <v>98</v>
      </c>
      <c r="Y358" s="7" t="s">
        <v>34</v>
      </c>
      <c r="Z358" s="7"/>
      <c r="AA358" s="12">
        <f>AA$440</f>
        <v>298</v>
      </c>
      <c r="AB358" s="12">
        <f>AB$443</f>
        <v>41</v>
      </c>
      <c r="AC358" s="12"/>
      <c r="AD358" s="12"/>
      <c r="AE358" s="59"/>
      <c r="AF358" s="13" t="str">
        <f>$V358</f>
        <v>Keith</v>
      </c>
      <c r="AG358" s="13" t="str">
        <f>$W358</f>
        <v>McLellan*</v>
      </c>
      <c r="AH358" s="12" t="str">
        <f>$X358</f>
        <v>V 60</v>
      </c>
      <c r="AI358" s="12" t="str">
        <f>$Y358</f>
        <v>GCR</v>
      </c>
      <c r="AJ358" s="7"/>
      <c r="AK358" s="12">
        <f>AK$440</f>
        <v>248</v>
      </c>
      <c r="AL358" s="12">
        <f>AL$443</f>
        <v>37</v>
      </c>
      <c r="AM358" s="12"/>
      <c r="AN358" s="12"/>
      <c r="AO358" s="59"/>
      <c r="AP358" s="13" t="str">
        <f>$V358</f>
        <v>Keith</v>
      </c>
      <c r="AQ358" s="13" t="str">
        <f>$W358</f>
        <v>McLellan*</v>
      </c>
      <c r="AR358" s="12" t="str">
        <f>$X358</f>
        <v>V 60</v>
      </c>
      <c r="AS358" s="12" t="str">
        <f>$Y358</f>
        <v>GCR</v>
      </c>
      <c r="AT358" s="7"/>
      <c r="AU358" s="7">
        <v>197</v>
      </c>
      <c r="AV358" s="7">
        <v>13</v>
      </c>
      <c r="AW358" s="7">
        <v>139</v>
      </c>
      <c r="AX358" s="7">
        <v>910</v>
      </c>
      <c r="AY358" s="11">
        <v>3.5520833333333335E-2</v>
      </c>
      <c r="AZ358" s="6" t="s">
        <v>275</v>
      </c>
      <c r="BA358" s="6" t="s">
        <v>276</v>
      </c>
      <c r="BB358" s="7" t="s">
        <v>98</v>
      </c>
      <c r="BC358" s="7" t="s">
        <v>34</v>
      </c>
      <c r="BD358" s="7"/>
      <c r="BE358" t="b">
        <f t="shared" si="108"/>
        <v>1</v>
      </c>
      <c r="BF358" t="b">
        <f t="shared" si="109"/>
        <v>1</v>
      </c>
      <c r="BG358" t="b">
        <f t="shared" si="110"/>
        <v>1</v>
      </c>
      <c r="BH358" t="b">
        <f t="shared" si="111"/>
        <v>1</v>
      </c>
    </row>
    <row r="359" spans="1:60" x14ac:dyDescent="0.3">
      <c r="A359">
        <v>354</v>
      </c>
      <c r="B359">
        <v>135</v>
      </c>
      <c r="C359" s="6" t="s">
        <v>1747</v>
      </c>
      <c r="D359" s="6" t="s">
        <v>1748</v>
      </c>
      <c r="E359" s="7" t="s">
        <v>17</v>
      </c>
      <c r="F359" s="7" t="s">
        <v>34</v>
      </c>
      <c r="G359" s="12">
        <f t="shared" si="98"/>
        <v>266</v>
      </c>
      <c r="H359" s="12">
        <f t="shared" si="99"/>
        <v>100</v>
      </c>
      <c r="I359" s="12">
        <f t="shared" si="100"/>
        <v>298</v>
      </c>
      <c r="J359" s="12">
        <f t="shared" si="101"/>
        <v>101</v>
      </c>
      <c r="K359" s="7">
        <f t="shared" si="102"/>
        <v>208</v>
      </c>
      <c r="L359" s="7">
        <f t="shared" si="103"/>
        <v>74</v>
      </c>
      <c r="M359" s="7">
        <f t="shared" si="104"/>
        <v>194</v>
      </c>
      <c r="N359" s="7">
        <f t="shared" si="105"/>
        <v>73</v>
      </c>
      <c r="O359" s="7">
        <f t="shared" si="106"/>
        <v>966</v>
      </c>
      <c r="P359" s="7">
        <f t="shared" si="107"/>
        <v>348</v>
      </c>
      <c r="Q359" s="12">
        <f>Q$440</f>
        <v>266</v>
      </c>
      <c r="R359" s="12">
        <f>R$441</f>
        <v>100</v>
      </c>
      <c r="S359" s="7"/>
      <c r="T359" s="7"/>
      <c r="U359" s="5"/>
      <c r="V359" s="13" t="str">
        <f>$C359</f>
        <v>Sidney</v>
      </c>
      <c r="W359" s="13" t="str">
        <f>$D359</f>
        <v>Valentine</v>
      </c>
      <c r="X359" s="12" t="str">
        <f>$E359</f>
        <v>V 40</v>
      </c>
      <c r="Y359" s="12" t="str">
        <f>$F359</f>
        <v>GCR</v>
      </c>
      <c r="Z359" s="7"/>
      <c r="AA359" s="12">
        <f>AA$440</f>
        <v>298</v>
      </c>
      <c r="AB359" s="12">
        <f>AB$441</f>
        <v>101</v>
      </c>
      <c r="AC359" s="7"/>
      <c r="AD359" s="7"/>
      <c r="AE359" s="5"/>
      <c r="AF359" s="13" t="str">
        <f>$C359</f>
        <v>Sidney</v>
      </c>
      <c r="AG359" s="13" t="str">
        <f>$D359</f>
        <v>Valentine</v>
      </c>
      <c r="AH359" s="12" t="str">
        <f>$E359</f>
        <v>V 40</v>
      </c>
      <c r="AI359" s="12" t="str">
        <f>$F359</f>
        <v>GCR</v>
      </c>
      <c r="AJ359" s="7"/>
      <c r="AK359" s="7">
        <v>208</v>
      </c>
      <c r="AL359" s="7">
        <v>74</v>
      </c>
      <c r="AM359" s="7">
        <v>150</v>
      </c>
      <c r="AN359" s="7">
        <v>932</v>
      </c>
      <c r="AO359" s="11">
        <v>3.8530092592592588E-2</v>
      </c>
      <c r="AP359" s="6" t="s">
        <v>1747</v>
      </c>
      <c r="AQ359" s="6" t="s">
        <v>1748</v>
      </c>
      <c r="AR359" s="7" t="s">
        <v>17</v>
      </c>
      <c r="AS359" s="7" t="s">
        <v>34</v>
      </c>
      <c r="AT359" s="7"/>
      <c r="AU359" s="7">
        <v>194</v>
      </c>
      <c r="AV359" s="7">
        <v>73</v>
      </c>
      <c r="AW359" s="7">
        <v>137</v>
      </c>
      <c r="AX359" s="7">
        <v>932</v>
      </c>
      <c r="AY359" s="11">
        <v>3.5208333333333335E-2</v>
      </c>
      <c r="AZ359" s="6" t="s">
        <v>1747</v>
      </c>
      <c r="BA359" s="6" t="s">
        <v>1748</v>
      </c>
      <c r="BB359" s="7" t="s">
        <v>17</v>
      </c>
      <c r="BC359" s="7" t="s">
        <v>34</v>
      </c>
      <c r="BD359" s="7"/>
      <c r="BE359" t="b">
        <f t="shared" si="108"/>
        <v>1</v>
      </c>
      <c r="BF359" t="b">
        <f t="shared" si="109"/>
        <v>1</v>
      </c>
      <c r="BG359" t="b">
        <f t="shared" si="110"/>
        <v>1</v>
      </c>
      <c r="BH359" t="b">
        <f t="shared" si="111"/>
        <v>1</v>
      </c>
    </row>
    <row r="360" spans="1:60" x14ac:dyDescent="0.3">
      <c r="A360">
        <v>357</v>
      </c>
      <c r="B360">
        <v>131</v>
      </c>
      <c r="C360" s="6" t="s">
        <v>127</v>
      </c>
      <c r="D360" s="6" t="s">
        <v>1745</v>
      </c>
      <c r="E360" s="7" t="s">
        <v>17</v>
      </c>
      <c r="F360" s="7" t="s">
        <v>550</v>
      </c>
      <c r="G360" s="12">
        <f t="shared" si="98"/>
        <v>266</v>
      </c>
      <c r="H360" s="12">
        <f t="shared" si="99"/>
        <v>100</v>
      </c>
      <c r="I360" s="12">
        <f t="shared" si="100"/>
        <v>298</v>
      </c>
      <c r="J360" s="12">
        <f t="shared" si="101"/>
        <v>101</v>
      </c>
      <c r="K360" s="7">
        <f t="shared" si="102"/>
        <v>161</v>
      </c>
      <c r="L360" s="7">
        <f t="shared" si="103"/>
        <v>59</v>
      </c>
      <c r="M360" s="12">
        <f t="shared" si="104"/>
        <v>242</v>
      </c>
      <c r="N360" s="12">
        <f t="shared" si="105"/>
        <v>87</v>
      </c>
      <c r="O360" s="7">
        <f t="shared" si="106"/>
        <v>967</v>
      </c>
      <c r="P360" s="7">
        <f t="shared" si="107"/>
        <v>347</v>
      </c>
      <c r="Q360" s="12">
        <f>Q$440</f>
        <v>266</v>
      </c>
      <c r="R360" s="12">
        <f>R$441</f>
        <v>100</v>
      </c>
      <c r="S360" s="12"/>
      <c r="T360" s="12"/>
      <c r="U360" s="59"/>
      <c r="V360" s="13" t="str">
        <f>$C360</f>
        <v>Steve</v>
      </c>
      <c r="W360" s="13" t="str">
        <f>$D360</f>
        <v>Brenton</v>
      </c>
      <c r="X360" s="12" t="str">
        <f>$E360</f>
        <v>V 40</v>
      </c>
      <c r="Y360" s="12" t="str">
        <f>$F360</f>
        <v>NHRR</v>
      </c>
      <c r="Z360" s="7"/>
      <c r="AA360" s="12">
        <f>AA$440</f>
        <v>298</v>
      </c>
      <c r="AB360" s="12">
        <f>AB$441</f>
        <v>101</v>
      </c>
      <c r="AC360" s="12"/>
      <c r="AD360" s="12"/>
      <c r="AE360" s="59"/>
      <c r="AF360" s="13" t="str">
        <f>$C360</f>
        <v>Steve</v>
      </c>
      <c r="AG360" s="13" t="str">
        <f>$D360</f>
        <v>Brenton</v>
      </c>
      <c r="AH360" s="12" t="str">
        <f>$E360</f>
        <v>V 40</v>
      </c>
      <c r="AI360" s="12" t="str">
        <f>$F360</f>
        <v>NHRR</v>
      </c>
      <c r="AJ360" s="7"/>
      <c r="AK360" s="7">
        <v>161</v>
      </c>
      <c r="AL360" s="7">
        <v>59</v>
      </c>
      <c r="AM360" s="7">
        <v>107</v>
      </c>
      <c r="AN360" s="7">
        <v>607</v>
      </c>
      <c r="AO360" s="11">
        <v>3.4178240740740738E-2</v>
      </c>
      <c r="AP360" s="6" t="s">
        <v>127</v>
      </c>
      <c r="AQ360" s="6" t="s">
        <v>1745</v>
      </c>
      <c r="AR360" s="7" t="s">
        <v>17</v>
      </c>
      <c r="AS360" s="7" t="s">
        <v>550</v>
      </c>
      <c r="AT360" s="7"/>
      <c r="AU360" s="12">
        <f>AU$440</f>
        <v>242</v>
      </c>
      <c r="AV360" s="12">
        <f>AV$441</f>
        <v>87</v>
      </c>
      <c r="AW360" s="12"/>
      <c r="AX360" s="12"/>
      <c r="AY360" s="59"/>
      <c r="AZ360" s="13" t="str">
        <f>$V360</f>
        <v>Steve</v>
      </c>
      <c r="BA360" s="13" t="str">
        <f>$W360</f>
        <v>Brenton</v>
      </c>
      <c r="BB360" s="12" t="str">
        <f>$X360</f>
        <v>V 40</v>
      </c>
      <c r="BC360" s="12" t="str">
        <f>$Y360</f>
        <v>NHRR</v>
      </c>
      <c r="BD360" s="7"/>
      <c r="BE360" t="b">
        <f t="shared" si="108"/>
        <v>1</v>
      </c>
      <c r="BF360" t="b">
        <f t="shared" si="109"/>
        <v>1</v>
      </c>
      <c r="BG360" t="b">
        <f t="shared" si="110"/>
        <v>1</v>
      </c>
      <c r="BH360" t="b">
        <f t="shared" si="111"/>
        <v>1</v>
      </c>
    </row>
    <row r="361" spans="1:60" x14ac:dyDescent="0.3">
      <c r="A361">
        <v>358</v>
      </c>
      <c r="C361" s="6" t="str">
        <f>$AF361</f>
        <v>Malcolm</v>
      </c>
      <c r="D361" s="6" t="str">
        <f>$AG361</f>
        <v>Baron</v>
      </c>
      <c r="E361" s="7" t="str">
        <f>$AH361</f>
        <v>S</v>
      </c>
      <c r="F361" s="7" t="str">
        <f>$AI361</f>
        <v>GCR</v>
      </c>
      <c r="G361" s="12">
        <f t="shared" si="98"/>
        <v>266</v>
      </c>
      <c r="H361" s="12">
        <f t="shared" si="99"/>
        <v>0</v>
      </c>
      <c r="I361" s="7">
        <f t="shared" si="100"/>
        <v>212</v>
      </c>
      <c r="J361" s="1">
        <f t="shared" si="101"/>
        <v>0</v>
      </c>
      <c r="K361" s="12">
        <f t="shared" si="102"/>
        <v>248</v>
      </c>
      <c r="L361" s="12">
        <f t="shared" si="103"/>
        <v>0</v>
      </c>
      <c r="M361" s="12">
        <f t="shared" si="104"/>
        <v>242</v>
      </c>
      <c r="N361" s="12">
        <f t="shared" si="105"/>
        <v>0</v>
      </c>
      <c r="O361" s="7">
        <f t="shared" si="106"/>
        <v>968</v>
      </c>
      <c r="P361" s="7">
        <f t="shared" si="107"/>
        <v>0</v>
      </c>
      <c r="Q361" s="12">
        <f>Q$440</f>
        <v>266</v>
      </c>
      <c r="R361" s="12"/>
      <c r="S361" s="12"/>
      <c r="T361" s="12"/>
      <c r="U361" s="59"/>
      <c r="V361" s="13" t="str">
        <f>$AF361</f>
        <v>Malcolm</v>
      </c>
      <c r="W361" s="13" t="str">
        <f>$AG361</f>
        <v>Baron</v>
      </c>
      <c r="X361" s="12" t="str">
        <f>$AH361</f>
        <v>S</v>
      </c>
      <c r="Y361" s="12" t="str">
        <f>$AI361</f>
        <v>GCR</v>
      </c>
      <c r="Z361" s="7"/>
      <c r="AA361" s="7">
        <v>212</v>
      </c>
      <c r="AB361" s="1"/>
      <c r="AC361" s="1"/>
      <c r="AD361" s="7">
        <v>857</v>
      </c>
      <c r="AE361" s="56">
        <v>3.2800925925925928E-2</v>
      </c>
      <c r="AF361" s="6" t="s">
        <v>916</v>
      </c>
      <c r="AG361" s="6" t="s">
        <v>917</v>
      </c>
      <c r="AH361" s="7" t="s">
        <v>10</v>
      </c>
      <c r="AI361" s="7" t="s">
        <v>34</v>
      </c>
      <c r="AJ361" s="7"/>
      <c r="AK361" s="12">
        <f>AK$440</f>
        <v>248</v>
      </c>
      <c r="AL361" s="12"/>
      <c r="AM361" s="12"/>
      <c r="AN361" s="12"/>
      <c r="AO361" s="59"/>
      <c r="AP361" s="13" t="str">
        <f>$V361</f>
        <v>Malcolm</v>
      </c>
      <c r="AQ361" s="13" t="str">
        <f>$W361</f>
        <v>Baron</v>
      </c>
      <c r="AR361" s="12" t="str">
        <f>$X361</f>
        <v>S</v>
      </c>
      <c r="AS361" s="12" t="str">
        <f>$Y361</f>
        <v>GCR</v>
      </c>
      <c r="AT361" s="7"/>
      <c r="AU361" s="12">
        <f>AU$440</f>
        <v>242</v>
      </c>
      <c r="AV361" s="12"/>
      <c r="AW361" s="12"/>
      <c r="AX361" s="12"/>
      <c r="AY361" s="59"/>
      <c r="AZ361" s="13" t="str">
        <f>$V361</f>
        <v>Malcolm</v>
      </c>
      <c r="BA361" s="13" t="str">
        <f>$W361</f>
        <v>Baron</v>
      </c>
      <c r="BB361" s="12" t="str">
        <f>$X361</f>
        <v>S</v>
      </c>
      <c r="BC361" s="12" t="str">
        <f>$Y361</f>
        <v>GCR</v>
      </c>
      <c r="BD361" s="7"/>
      <c r="BE361" t="b">
        <f t="shared" si="108"/>
        <v>1</v>
      </c>
      <c r="BF361" t="b">
        <f t="shared" si="109"/>
        <v>1</v>
      </c>
      <c r="BG361" t="b">
        <f t="shared" si="110"/>
        <v>1</v>
      </c>
      <c r="BH361" t="b">
        <f t="shared" si="111"/>
        <v>1</v>
      </c>
    </row>
    <row r="362" spans="1:60" x14ac:dyDescent="0.3">
      <c r="A362">
        <v>359</v>
      </c>
      <c r="B362">
        <v>89</v>
      </c>
      <c r="C362" s="6" t="s">
        <v>662</v>
      </c>
      <c r="D362" s="6" t="s">
        <v>663</v>
      </c>
      <c r="E362" s="7" t="s">
        <v>57</v>
      </c>
      <c r="F362" s="7" t="s">
        <v>552</v>
      </c>
      <c r="G362" s="12">
        <f t="shared" si="98"/>
        <v>266</v>
      </c>
      <c r="H362" s="12">
        <f t="shared" si="99"/>
        <v>76</v>
      </c>
      <c r="I362" s="12">
        <f t="shared" si="100"/>
        <v>298</v>
      </c>
      <c r="J362" s="12">
        <f t="shared" si="101"/>
        <v>84</v>
      </c>
      <c r="K362" s="7">
        <f t="shared" si="102"/>
        <v>163</v>
      </c>
      <c r="L362" s="7">
        <f t="shared" si="103"/>
        <v>41</v>
      </c>
      <c r="M362" s="12">
        <f t="shared" si="104"/>
        <v>242</v>
      </c>
      <c r="N362" s="12">
        <f t="shared" si="105"/>
        <v>69</v>
      </c>
      <c r="O362" s="7">
        <f t="shared" si="106"/>
        <v>969</v>
      </c>
      <c r="P362" s="7">
        <f t="shared" si="107"/>
        <v>270</v>
      </c>
      <c r="Q362" s="12">
        <f>Q$440</f>
        <v>266</v>
      </c>
      <c r="R362" s="12">
        <f>R$442</f>
        <v>76</v>
      </c>
      <c r="S362" s="7"/>
      <c r="T362" s="7"/>
      <c r="U362" s="5"/>
      <c r="V362" s="13" t="str">
        <f>$C362</f>
        <v>Ed</v>
      </c>
      <c r="W362" s="13" t="str">
        <f>$D362</f>
        <v>Simmons</v>
      </c>
      <c r="X362" s="12" t="str">
        <f>$E362</f>
        <v>V 50</v>
      </c>
      <c r="Y362" s="12" t="str">
        <f>$F362</f>
        <v>TPK</v>
      </c>
      <c r="Z362" s="7"/>
      <c r="AA362" s="12">
        <f>AA$440</f>
        <v>298</v>
      </c>
      <c r="AB362" s="12">
        <f>AB$442</f>
        <v>84</v>
      </c>
      <c r="AC362" s="7"/>
      <c r="AD362" s="7"/>
      <c r="AE362" s="5"/>
      <c r="AF362" s="13" t="str">
        <f>$C362</f>
        <v>Ed</v>
      </c>
      <c r="AG362" s="13" t="str">
        <f>$D362</f>
        <v>Simmons</v>
      </c>
      <c r="AH362" s="12" t="str">
        <f>$E362</f>
        <v>V 50</v>
      </c>
      <c r="AI362" s="12" t="str">
        <f>$F362</f>
        <v>TPK</v>
      </c>
      <c r="AJ362" s="7"/>
      <c r="AK362" s="7">
        <v>163</v>
      </c>
      <c r="AL362" s="7">
        <v>41</v>
      </c>
      <c r="AM362" s="7">
        <v>109</v>
      </c>
      <c r="AN362" s="7">
        <v>442</v>
      </c>
      <c r="AO362" s="11">
        <v>3.4513888888888886E-2</v>
      </c>
      <c r="AP362" s="6" t="s">
        <v>662</v>
      </c>
      <c r="AQ362" s="6" t="s">
        <v>663</v>
      </c>
      <c r="AR362" s="7" t="s">
        <v>57</v>
      </c>
      <c r="AS362" s="7" t="s">
        <v>552</v>
      </c>
      <c r="AT362" s="7"/>
      <c r="AU362" s="12">
        <f>AU$440</f>
        <v>242</v>
      </c>
      <c r="AV362" s="12">
        <f>AV$442</f>
        <v>69</v>
      </c>
      <c r="AW362" s="12"/>
      <c r="AX362" s="12"/>
      <c r="AY362" s="59"/>
      <c r="AZ362" s="13" t="str">
        <f>$V362</f>
        <v>Ed</v>
      </c>
      <c r="BA362" s="13" t="str">
        <f>$W362</f>
        <v>Simmons</v>
      </c>
      <c r="BB362" s="12" t="str">
        <f>$X362</f>
        <v>V 50</v>
      </c>
      <c r="BC362" s="12" t="str">
        <f>$Y362</f>
        <v>TPK</v>
      </c>
      <c r="BD362" s="7"/>
      <c r="BE362" t="b">
        <f t="shared" si="108"/>
        <v>1</v>
      </c>
      <c r="BF362" t="b">
        <f t="shared" si="109"/>
        <v>1</v>
      </c>
      <c r="BG362" t="b">
        <f t="shared" si="110"/>
        <v>1</v>
      </c>
      <c r="BH362" t="b">
        <f t="shared" si="111"/>
        <v>1</v>
      </c>
    </row>
    <row r="363" spans="1:60" x14ac:dyDescent="0.3">
      <c r="A363">
        <v>360</v>
      </c>
      <c r="B363">
        <v>24</v>
      </c>
      <c r="C363" s="6" t="s">
        <v>19</v>
      </c>
      <c r="D363" s="6" t="s">
        <v>700</v>
      </c>
      <c r="E363" s="7" t="s">
        <v>98</v>
      </c>
      <c r="F363" s="7" t="s">
        <v>555</v>
      </c>
      <c r="G363" s="7">
        <f t="shared" si="98"/>
        <v>218</v>
      </c>
      <c r="H363" s="7">
        <f t="shared" si="99"/>
        <v>12</v>
      </c>
      <c r="I363" s="12">
        <f t="shared" si="100"/>
        <v>298</v>
      </c>
      <c r="J363" s="12">
        <f t="shared" si="101"/>
        <v>41</v>
      </c>
      <c r="K363" s="12">
        <f t="shared" si="102"/>
        <v>248</v>
      </c>
      <c r="L363" s="12">
        <f t="shared" si="103"/>
        <v>37</v>
      </c>
      <c r="M363" s="7">
        <f t="shared" si="104"/>
        <v>206</v>
      </c>
      <c r="N363" s="7">
        <f t="shared" si="105"/>
        <v>14</v>
      </c>
      <c r="O363" s="7">
        <f t="shared" si="106"/>
        <v>970</v>
      </c>
      <c r="P363" s="7">
        <f t="shared" si="107"/>
        <v>104</v>
      </c>
      <c r="Q363" s="7">
        <v>218</v>
      </c>
      <c r="R363" s="7">
        <v>12</v>
      </c>
      <c r="S363" s="7">
        <v>143</v>
      </c>
      <c r="T363" s="7">
        <v>24</v>
      </c>
      <c r="U363" s="5"/>
      <c r="V363" s="6" t="s">
        <v>19</v>
      </c>
      <c r="W363" s="6" t="s">
        <v>700</v>
      </c>
      <c r="X363" s="7" t="s">
        <v>98</v>
      </c>
      <c r="Y363" s="7" t="s">
        <v>555</v>
      </c>
      <c r="Z363" s="7"/>
      <c r="AA363" s="12">
        <f>AA$440</f>
        <v>298</v>
      </c>
      <c r="AB363" s="12">
        <f>AB$443</f>
        <v>41</v>
      </c>
      <c r="AC363" s="12"/>
      <c r="AD363" s="12"/>
      <c r="AE363" s="59"/>
      <c r="AF363" s="13" t="str">
        <f>$V363</f>
        <v>Peter</v>
      </c>
      <c r="AG363" s="13" t="str">
        <f>$W363</f>
        <v>Blackaller</v>
      </c>
      <c r="AH363" s="12" t="str">
        <f>$X363</f>
        <v>V 60</v>
      </c>
      <c r="AI363" s="12" t="str">
        <f>$Y363</f>
        <v>SAS</v>
      </c>
      <c r="AJ363" s="7"/>
      <c r="AK363" s="12">
        <f>AK$440</f>
        <v>248</v>
      </c>
      <c r="AL363" s="12">
        <f>AL$443</f>
        <v>37</v>
      </c>
      <c r="AM363" s="12"/>
      <c r="AN363" s="12"/>
      <c r="AO363" s="59"/>
      <c r="AP363" s="13" t="str">
        <f>$V363</f>
        <v>Peter</v>
      </c>
      <c r="AQ363" s="13" t="str">
        <f>$W363</f>
        <v>Blackaller</v>
      </c>
      <c r="AR363" s="12" t="str">
        <f>$X363</f>
        <v>V 60</v>
      </c>
      <c r="AS363" s="12" t="str">
        <f>$Y363</f>
        <v>SAS</v>
      </c>
      <c r="AT363" s="7"/>
      <c r="AU363" s="7">
        <v>206</v>
      </c>
      <c r="AV363" s="7">
        <v>14</v>
      </c>
      <c r="AW363" s="7">
        <v>147</v>
      </c>
      <c r="AX363" s="7">
        <v>24</v>
      </c>
      <c r="AY363" s="11">
        <v>3.6446759259259255E-2</v>
      </c>
      <c r="AZ363" s="6" t="s">
        <v>19</v>
      </c>
      <c r="BA363" s="6" t="s">
        <v>700</v>
      </c>
      <c r="BB363" s="7" t="s">
        <v>98</v>
      </c>
      <c r="BC363" s="7" t="s">
        <v>555</v>
      </c>
      <c r="BD363" s="7"/>
      <c r="BE363" t="b">
        <f t="shared" si="108"/>
        <v>1</v>
      </c>
      <c r="BF363" t="b">
        <f t="shared" si="109"/>
        <v>1</v>
      </c>
      <c r="BG363" t="b">
        <f t="shared" si="110"/>
        <v>1</v>
      </c>
      <c r="BH363" t="b">
        <f t="shared" si="111"/>
        <v>1</v>
      </c>
    </row>
    <row r="364" spans="1:60" x14ac:dyDescent="0.3">
      <c r="A364">
        <v>361</v>
      </c>
      <c r="B364">
        <v>130</v>
      </c>
      <c r="C364" s="6" t="s">
        <v>134</v>
      </c>
      <c r="D364" s="6" t="s">
        <v>273</v>
      </c>
      <c r="E364" s="7" t="s">
        <v>17</v>
      </c>
      <c r="F364" s="7" t="s">
        <v>557</v>
      </c>
      <c r="G364" s="7">
        <f t="shared" si="98"/>
        <v>242</v>
      </c>
      <c r="H364" s="7">
        <f t="shared" si="99"/>
        <v>90</v>
      </c>
      <c r="I364" s="7">
        <f t="shared" si="100"/>
        <v>264</v>
      </c>
      <c r="J364" s="7">
        <f t="shared" si="101"/>
        <v>90</v>
      </c>
      <c r="K364" s="7">
        <f t="shared" si="102"/>
        <v>223</v>
      </c>
      <c r="L364" s="7">
        <f t="shared" si="103"/>
        <v>79</v>
      </c>
      <c r="M364" s="12">
        <f t="shared" si="104"/>
        <v>242</v>
      </c>
      <c r="N364" s="12">
        <f t="shared" si="105"/>
        <v>87</v>
      </c>
      <c r="O364" s="7">
        <f t="shared" si="106"/>
        <v>971</v>
      </c>
      <c r="P364" s="7">
        <f t="shared" si="107"/>
        <v>346</v>
      </c>
      <c r="Q364" s="7">
        <v>242</v>
      </c>
      <c r="R364" s="7">
        <v>90</v>
      </c>
      <c r="S364" s="7">
        <v>166</v>
      </c>
      <c r="T364" s="7">
        <v>629</v>
      </c>
      <c r="U364" s="5"/>
      <c r="V364" s="6" t="s">
        <v>134</v>
      </c>
      <c r="W364" s="6" t="s">
        <v>273</v>
      </c>
      <c r="X364" s="7" t="s">
        <v>17</v>
      </c>
      <c r="Y364" s="7" t="s">
        <v>557</v>
      </c>
      <c r="Z364" s="7"/>
      <c r="AA364" s="7">
        <v>264</v>
      </c>
      <c r="AB364" s="7">
        <v>90</v>
      </c>
      <c r="AC364" s="7">
        <v>181</v>
      </c>
      <c r="AD364" s="7">
        <v>629</v>
      </c>
      <c r="AE364" s="56">
        <v>3.7673611111111109E-2</v>
      </c>
      <c r="AF364" s="6" t="s">
        <v>134</v>
      </c>
      <c r="AG364" s="6" t="s">
        <v>273</v>
      </c>
      <c r="AH364" s="7" t="s">
        <v>17</v>
      </c>
      <c r="AI364" s="7" t="s">
        <v>557</v>
      </c>
      <c r="AJ364" s="7"/>
      <c r="AK364" s="7">
        <v>223</v>
      </c>
      <c r="AL364" s="7">
        <v>79</v>
      </c>
      <c r="AM364" s="7">
        <v>165</v>
      </c>
      <c r="AN364" s="7">
        <v>629</v>
      </c>
      <c r="AO364" s="9">
        <v>4.2615740740740739E-2</v>
      </c>
      <c r="AP364" s="6" t="s">
        <v>134</v>
      </c>
      <c r="AQ364" s="6" t="s">
        <v>273</v>
      </c>
      <c r="AR364" s="7" t="s">
        <v>17</v>
      </c>
      <c r="AS364" s="7" t="s">
        <v>557</v>
      </c>
      <c r="AT364" s="7"/>
      <c r="AU364" s="12">
        <f>AU$440</f>
        <v>242</v>
      </c>
      <c r="AV364" s="12">
        <f>AV$441</f>
        <v>87</v>
      </c>
      <c r="AW364" s="12"/>
      <c r="AX364" s="12"/>
      <c r="AY364" s="59"/>
      <c r="AZ364" s="13" t="str">
        <f>$V364</f>
        <v>Andrew</v>
      </c>
      <c r="BA364" s="13" t="str">
        <f>$W364</f>
        <v>Kennedy</v>
      </c>
      <c r="BB364" s="12" t="str">
        <f>$X364</f>
        <v>V 40</v>
      </c>
      <c r="BC364" s="12" t="str">
        <f>$Y364</f>
        <v>ORH</v>
      </c>
      <c r="BD364" s="7"/>
      <c r="BE364" t="b">
        <f t="shared" si="108"/>
        <v>1</v>
      </c>
      <c r="BF364" t="b">
        <f t="shared" si="109"/>
        <v>1</v>
      </c>
      <c r="BG364" t="b">
        <f t="shared" si="110"/>
        <v>1</v>
      </c>
      <c r="BH364" t="b">
        <f t="shared" si="111"/>
        <v>1</v>
      </c>
    </row>
    <row r="365" spans="1:60" x14ac:dyDescent="0.3">
      <c r="A365">
        <v>361</v>
      </c>
      <c r="B365">
        <v>17</v>
      </c>
      <c r="C365" s="6" t="s">
        <v>88</v>
      </c>
      <c r="D365" s="6" t="s">
        <v>330</v>
      </c>
      <c r="E365" s="7" t="s">
        <v>98</v>
      </c>
      <c r="F365" s="7" t="s">
        <v>34</v>
      </c>
      <c r="G365" s="7">
        <f t="shared" si="98"/>
        <v>248</v>
      </c>
      <c r="H365" s="7">
        <f t="shared" si="99"/>
        <v>17</v>
      </c>
      <c r="I365" s="7">
        <f t="shared" si="100"/>
        <v>273</v>
      </c>
      <c r="J365" s="1">
        <f t="shared" si="101"/>
        <v>25</v>
      </c>
      <c r="K365" s="7">
        <f t="shared" si="102"/>
        <v>229</v>
      </c>
      <c r="L365" s="7">
        <f t="shared" si="103"/>
        <v>24</v>
      </c>
      <c r="M365" s="7">
        <f t="shared" si="104"/>
        <v>221</v>
      </c>
      <c r="N365" s="7">
        <f t="shared" si="105"/>
        <v>24</v>
      </c>
      <c r="O365" s="7">
        <f t="shared" si="106"/>
        <v>971</v>
      </c>
      <c r="P365" s="7">
        <f t="shared" si="107"/>
        <v>90</v>
      </c>
      <c r="Q365" s="7">
        <v>248</v>
      </c>
      <c r="R365" s="7">
        <v>17</v>
      </c>
      <c r="S365" s="7">
        <v>172</v>
      </c>
      <c r="T365" s="7">
        <v>926</v>
      </c>
      <c r="U365" s="5"/>
      <c r="V365" s="6" t="s">
        <v>88</v>
      </c>
      <c r="W365" s="6" t="s">
        <v>330</v>
      </c>
      <c r="X365" s="7" t="s">
        <v>98</v>
      </c>
      <c r="Y365" s="7" t="s">
        <v>34</v>
      </c>
      <c r="Z365" s="7"/>
      <c r="AA365" s="7">
        <v>273</v>
      </c>
      <c r="AB365" s="1">
        <v>25</v>
      </c>
      <c r="AC365" s="1">
        <v>189</v>
      </c>
      <c r="AD365" s="7">
        <v>926</v>
      </c>
      <c r="AE365" s="56">
        <v>3.9791666666666663E-2</v>
      </c>
      <c r="AF365" s="6" t="s">
        <v>88</v>
      </c>
      <c r="AG365" s="6" t="s">
        <v>330</v>
      </c>
      <c r="AH365" s="7" t="s">
        <v>98</v>
      </c>
      <c r="AI365" s="7" t="s">
        <v>34</v>
      </c>
      <c r="AJ365" s="7"/>
      <c r="AK365" s="7">
        <v>229</v>
      </c>
      <c r="AL365" s="7">
        <v>24</v>
      </c>
      <c r="AM365" s="7">
        <v>171</v>
      </c>
      <c r="AN365" s="7">
        <v>926</v>
      </c>
      <c r="AO365" s="9">
        <v>4.3923611111111115E-2</v>
      </c>
      <c r="AP365" s="6" t="s">
        <v>88</v>
      </c>
      <c r="AQ365" s="6" t="s">
        <v>330</v>
      </c>
      <c r="AR365" s="7" t="s">
        <v>98</v>
      </c>
      <c r="AS365" s="7" t="s">
        <v>34</v>
      </c>
      <c r="AT365" s="7"/>
      <c r="AU365" s="7">
        <v>221</v>
      </c>
      <c r="AV365" s="7">
        <v>24</v>
      </c>
      <c r="AW365" s="7">
        <v>162</v>
      </c>
      <c r="AX365" s="7">
        <v>926</v>
      </c>
      <c r="AY365" s="11">
        <v>4.0150462962962964E-2</v>
      </c>
      <c r="AZ365" s="6" t="s">
        <v>88</v>
      </c>
      <c r="BA365" s="6" t="s">
        <v>330</v>
      </c>
      <c r="BB365" s="7" t="s">
        <v>98</v>
      </c>
      <c r="BC365" s="7" t="s">
        <v>34</v>
      </c>
      <c r="BD365" s="7"/>
      <c r="BE365" t="b">
        <f t="shared" si="108"/>
        <v>1</v>
      </c>
      <c r="BF365" t="b">
        <f t="shared" si="109"/>
        <v>1</v>
      </c>
      <c r="BG365" t="b">
        <f t="shared" si="110"/>
        <v>1</v>
      </c>
      <c r="BH365" t="b">
        <f t="shared" si="111"/>
        <v>1</v>
      </c>
    </row>
    <row r="366" spans="1:60" x14ac:dyDescent="0.3">
      <c r="A366">
        <v>363</v>
      </c>
      <c r="B366">
        <v>131</v>
      </c>
      <c r="C366" s="6" t="s">
        <v>665</v>
      </c>
      <c r="D366" s="6" t="s">
        <v>126</v>
      </c>
      <c r="E366" s="7" t="s">
        <v>17</v>
      </c>
      <c r="F366" s="7" t="s">
        <v>555</v>
      </c>
      <c r="G366" s="7">
        <f t="shared" si="98"/>
        <v>185</v>
      </c>
      <c r="H366" s="7">
        <f t="shared" si="99"/>
        <v>70</v>
      </c>
      <c r="I366" s="12">
        <f t="shared" si="100"/>
        <v>298</v>
      </c>
      <c r="J366" s="12">
        <f t="shared" si="101"/>
        <v>101</v>
      </c>
      <c r="K366" s="12">
        <f t="shared" si="102"/>
        <v>248</v>
      </c>
      <c r="L366" s="12">
        <f t="shared" si="103"/>
        <v>89</v>
      </c>
      <c r="M366" s="12">
        <f t="shared" si="104"/>
        <v>242</v>
      </c>
      <c r="N366" s="12">
        <f t="shared" si="105"/>
        <v>87</v>
      </c>
      <c r="O366" s="7">
        <f t="shared" si="106"/>
        <v>973</v>
      </c>
      <c r="P366" s="7">
        <f t="shared" si="107"/>
        <v>347</v>
      </c>
      <c r="Q366" s="7">
        <v>185</v>
      </c>
      <c r="R366" s="7">
        <v>70</v>
      </c>
      <c r="S366" s="7">
        <v>116</v>
      </c>
      <c r="T366" s="7">
        <v>49</v>
      </c>
      <c r="U366" s="5">
        <v>3.3611111111111112E-2</v>
      </c>
      <c r="V366" s="6" t="s">
        <v>665</v>
      </c>
      <c r="W366" s="6" t="s">
        <v>126</v>
      </c>
      <c r="X366" s="7" t="s">
        <v>17</v>
      </c>
      <c r="Y366" s="7" t="s">
        <v>555</v>
      </c>
      <c r="Z366" s="7"/>
      <c r="AA366" s="12">
        <f>AA$440</f>
        <v>298</v>
      </c>
      <c r="AB366" s="12">
        <f>AB$441</f>
        <v>101</v>
      </c>
      <c r="AC366" s="12"/>
      <c r="AD366" s="12"/>
      <c r="AE366" s="59"/>
      <c r="AF366" s="13" t="str">
        <f>$V366</f>
        <v>Spencer</v>
      </c>
      <c r="AG366" s="13" t="str">
        <f>$W366</f>
        <v>Grant</v>
      </c>
      <c r="AH366" s="12" t="str">
        <f>$X366</f>
        <v>V 40</v>
      </c>
      <c r="AI366" s="12" t="str">
        <f>$Y366</f>
        <v>SAS</v>
      </c>
      <c r="AJ366" s="7"/>
      <c r="AK366" s="12">
        <f>AK$440</f>
        <v>248</v>
      </c>
      <c r="AL366" s="12">
        <f>AL$441</f>
        <v>89</v>
      </c>
      <c r="AM366" s="12"/>
      <c r="AN366" s="12"/>
      <c r="AO366" s="59"/>
      <c r="AP366" s="13" t="str">
        <f>$V366</f>
        <v>Spencer</v>
      </c>
      <c r="AQ366" s="13" t="str">
        <f>$W366</f>
        <v>Grant</v>
      </c>
      <c r="AR366" s="12" t="str">
        <f>$X366</f>
        <v>V 40</v>
      </c>
      <c r="AS366" s="12" t="str">
        <f>$Y366</f>
        <v>SAS</v>
      </c>
      <c r="AT366" s="7"/>
      <c r="AU366" s="12">
        <f>AU$440</f>
        <v>242</v>
      </c>
      <c r="AV366" s="12">
        <f>AV$441</f>
        <v>87</v>
      </c>
      <c r="AW366" s="12"/>
      <c r="AX366" s="12"/>
      <c r="AY366" s="59"/>
      <c r="AZ366" s="13" t="str">
        <f>$V366</f>
        <v>Spencer</v>
      </c>
      <c r="BA366" s="13" t="str">
        <f>$W366</f>
        <v>Grant</v>
      </c>
      <c r="BB366" s="12" t="str">
        <f>$X366</f>
        <v>V 40</v>
      </c>
      <c r="BC366" s="12" t="str">
        <f>$Y366</f>
        <v>SAS</v>
      </c>
      <c r="BD366" s="7"/>
      <c r="BE366" t="b">
        <f t="shared" si="108"/>
        <v>1</v>
      </c>
      <c r="BF366" t="b">
        <f t="shared" si="109"/>
        <v>1</v>
      </c>
      <c r="BG366" t="b">
        <f t="shared" si="110"/>
        <v>1</v>
      </c>
      <c r="BH366" t="b">
        <f t="shared" si="111"/>
        <v>1</v>
      </c>
    </row>
    <row r="367" spans="1:60" x14ac:dyDescent="0.3">
      <c r="A367">
        <v>364</v>
      </c>
      <c r="C367" s="6" t="s">
        <v>76</v>
      </c>
      <c r="D367" s="6" t="s">
        <v>289</v>
      </c>
      <c r="E367" s="7" t="s">
        <v>10</v>
      </c>
      <c r="F367" s="7" t="s">
        <v>34</v>
      </c>
      <c r="G367" s="7">
        <f t="shared" si="98"/>
        <v>229</v>
      </c>
      <c r="H367" s="7">
        <f t="shared" si="99"/>
        <v>0</v>
      </c>
      <c r="I367" s="12">
        <f t="shared" si="100"/>
        <v>298</v>
      </c>
      <c r="J367" s="12">
        <f t="shared" si="101"/>
        <v>0</v>
      </c>
      <c r="K367" s="12">
        <f t="shared" si="102"/>
        <v>248</v>
      </c>
      <c r="L367" s="12">
        <f t="shared" si="103"/>
        <v>0</v>
      </c>
      <c r="M367" s="7">
        <f t="shared" si="104"/>
        <v>199</v>
      </c>
      <c r="N367" s="7">
        <f t="shared" si="105"/>
        <v>0</v>
      </c>
      <c r="O367" s="7">
        <f t="shared" si="106"/>
        <v>974</v>
      </c>
      <c r="P367" s="7">
        <f t="shared" si="107"/>
        <v>0</v>
      </c>
      <c r="Q367" s="7">
        <v>229</v>
      </c>
      <c r="R367" s="7"/>
      <c r="S367" s="7"/>
      <c r="T367" s="7">
        <v>898</v>
      </c>
      <c r="U367" s="5"/>
      <c r="V367" s="6" t="s">
        <v>76</v>
      </c>
      <c r="W367" s="6" t="s">
        <v>289</v>
      </c>
      <c r="X367" s="7" t="s">
        <v>10</v>
      </c>
      <c r="Y367" s="7" t="s">
        <v>34</v>
      </c>
      <c r="Z367" s="7"/>
      <c r="AA367" s="12">
        <f>AA$440</f>
        <v>298</v>
      </c>
      <c r="AB367" s="12"/>
      <c r="AC367" s="12"/>
      <c r="AD367" s="12"/>
      <c r="AE367" s="59"/>
      <c r="AF367" s="13" t="str">
        <f>$V367</f>
        <v>Chris</v>
      </c>
      <c r="AG367" s="13" t="str">
        <f>$W367</f>
        <v>Poole</v>
      </c>
      <c r="AH367" s="12" t="str">
        <f>$X367</f>
        <v>S</v>
      </c>
      <c r="AI367" s="12" t="str">
        <f>$Y367</f>
        <v>GCR</v>
      </c>
      <c r="AJ367" s="7"/>
      <c r="AK367" s="12">
        <f>AK$440</f>
        <v>248</v>
      </c>
      <c r="AL367" s="12"/>
      <c r="AM367" s="12"/>
      <c r="AN367" s="12"/>
      <c r="AO367" s="59"/>
      <c r="AP367" s="13" t="str">
        <f>$V367</f>
        <v>Chris</v>
      </c>
      <c r="AQ367" s="13" t="str">
        <f>$W367</f>
        <v>Poole</v>
      </c>
      <c r="AR367" s="12" t="str">
        <f>$X367</f>
        <v>S</v>
      </c>
      <c r="AS367" s="12" t="str">
        <f>$Y367</f>
        <v>GCR</v>
      </c>
      <c r="AT367" s="7"/>
      <c r="AU367" s="7">
        <v>199</v>
      </c>
      <c r="AV367" s="7"/>
      <c r="AW367" s="7"/>
      <c r="AX367" s="7">
        <v>898</v>
      </c>
      <c r="AY367" s="11">
        <v>3.5706018518518519E-2</v>
      </c>
      <c r="AZ367" s="6" t="s">
        <v>76</v>
      </c>
      <c r="BA367" s="6" t="s">
        <v>289</v>
      </c>
      <c r="BB367" s="7" t="s">
        <v>10</v>
      </c>
      <c r="BC367" s="7" t="s">
        <v>34</v>
      </c>
      <c r="BD367" s="7"/>
      <c r="BE367" t="b">
        <f t="shared" si="108"/>
        <v>1</v>
      </c>
      <c r="BF367" t="b">
        <f t="shared" si="109"/>
        <v>1</v>
      </c>
      <c r="BG367" t="b">
        <f t="shared" si="110"/>
        <v>1</v>
      </c>
      <c r="BH367" t="b">
        <f t="shared" si="111"/>
        <v>1</v>
      </c>
    </row>
    <row r="368" spans="1:60" x14ac:dyDescent="0.3">
      <c r="A368">
        <v>365</v>
      </c>
      <c r="B368">
        <v>22</v>
      </c>
      <c r="C368" s="6" t="str">
        <f>$AF368</f>
        <v>Alan</v>
      </c>
      <c r="D368" s="6" t="str">
        <f>$AG368</f>
        <v>Rafferty</v>
      </c>
      <c r="E368" s="7" t="str">
        <f>$AH368</f>
        <v>V 60</v>
      </c>
      <c r="F368" s="7" t="str">
        <f>$AI368</f>
        <v>WJ</v>
      </c>
      <c r="G368" s="12">
        <f t="shared" si="98"/>
        <v>266</v>
      </c>
      <c r="H368" s="12">
        <f t="shared" si="99"/>
        <v>30</v>
      </c>
      <c r="I368" s="7">
        <f t="shared" si="100"/>
        <v>274</v>
      </c>
      <c r="J368" s="1">
        <f t="shared" si="101"/>
        <v>26</v>
      </c>
      <c r="K368" s="7">
        <f t="shared" si="102"/>
        <v>225</v>
      </c>
      <c r="L368" s="7">
        <f t="shared" si="103"/>
        <v>22</v>
      </c>
      <c r="M368" s="7">
        <f t="shared" si="104"/>
        <v>210</v>
      </c>
      <c r="N368" s="7">
        <f t="shared" si="105"/>
        <v>18</v>
      </c>
      <c r="O368" s="7">
        <f t="shared" si="106"/>
        <v>975</v>
      </c>
      <c r="P368" s="7">
        <f t="shared" si="107"/>
        <v>96</v>
      </c>
      <c r="Q368" s="12">
        <f>Q$440</f>
        <v>266</v>
      </c>
      <c r="R368" s="12">
        <f>R$443</f>
        <v>30</v>
      </c>
      <c r="S368" s="12"/>
      <c r="T368" s="12"/>
      <c r="U368" s="59"/>
      <c r="V368" s="13" t="str">
        <f>$AF368</f>
        <v>Alan</v>
      </c>
      <c r="W368" s="13" t="str">
        <f>$AG368</f>
        <v>Rafferty</v>
      </c>
      <c r="X368" s="12" t="str">
        <f>$AH368</f>
        <v>V 60</v>
      </c>
      <c r="Y368" s="12" t="str">
        <f>$AI368</f>
        <v>WJ</v>
      </c>
      <c r="Z368" s="7"/>
      <c r="AA368" s="7">
        <v>274</v>
      </c>
      <c r="AB368" s="1">
        <v>26</v>
      </c>
      <c r="AC368" s="7">
        <v>190</v>
      </c>
      <c r="AD368" s="7">
        <v>962</v>
      </c>
      <c r="AE368" s="56">
        <v>4.0370370370370369E-2</v>
      </c>
      <c r="AF368" s="6" t="s">
        <v>217</v>
      </c>
      <c r="AG368" s="6" t="s">
        <v>1551</v>
      </c>
      <c r="AH368" s="7" t="s">
        <v>98</v>
      </c>
      <c r="AI368" s="7" t="s">
        <v>14</v>
      </c>
      <c r="AJ368" s="7"/>
      <c r="AK368" s="7">
        <v>225</v>
      </c>
      <c r="AL368" s="7">
        <v>22</v>
      </c>
      <c r="AM368" s="7">
        <v>167</v>
      </c>
      <c r="AN368" s="7">
        <v>962</v>
      </c>
      <c r="AO368" s="9">
        <v>4.2835648148148144E-2</v>
      </c>
      <c r="AP368" s="6" t="s">
        <v>217</v>
      </c>
      <c r="AQ368" s="6" t="s">
        <v>1551</v>
      </c>
      <c r="AR368" s="7" t="s">
        <v>98</v>
      </c>
      <c r="AS368" s="7" t="s">
        <v>14</v>
      </c>
      <c r="AT368" s="7"/>
      <c r="AU368" s="7">
        <v>210</v>
      </c>
      <c r="AV368" s="7">
        <v>18</v>
      </c>
      <c r="AW368" s="7">
        <v>151</v>
      </c>
      <c r="AX368" s="7">
        <v>962</v>
      </c>
      <c r="AY368" s="11">
        <v>3.7152777777777778E-2</v>
      </c>
      <c r="AZ368" s="6" t="s">
        <v>217</v>
      </c>
      <c r="BA368" s="6" t="s">
        <v>1551</v>
      </c>
      <c r="BB368" s="7" t="s">
        <v>98</v>
      </c>
      <c r="BC368" s="7" t="s">
        <v>14</v>
      </c>
      <c r="BD368" s="7"/>
      <c r="BE368" t="b">
        <f t="shared" si="108"/>
        <v>1</v>
      </c>
      <c r="BF368" t="b">
        <f t="shared" si="109"/>
        <v>1</v>
      </c>
      <c r="BG368" t="b">
        <f t="shared" si="110"/>
        <v>1</v>
      </c>
      <c r="BH368" t="b">
        <f t="shared" si="111"/>
        <v>1</v>
      </c>
    </row>
    <row r="369" spans="1:60" x14ac:dyDescent="0.3">
      <c r="A369">
        <v>366</v>
      </c>
      <c r="C369" s="6" t="s">
        <v>1004</v>
      </c>
      <c r="D369" s="6" t="s">
        <v>335</v>
      </c>
      <c r="E369" s="7" t="s">
        <v>10</v>
      </c>
      <c r="F369" s="7" t="s">
        <v>552</v>
      </c>
      <c r="G369" s="12">
        <f t="shared" si="98"/>
        <v>266</v>
      </c>
      <c r="H369" s="12">
        <f t="shared" si="99"/>
        <v>0</v>
      </c>
      <c r="I369" s="12">
        <f t="shared" si="100"/>
        <v>298</v>
      </c>
      <c r="J369" s="12">
        <f t="shared" si="101"/>
        <v>0</v>
      </c>
      <c r="K369" s="7">
        <f t="shared" si="102"/>
        <v>172</v>
      </c>
      <c r="L369" s="7">
        <f t="shared" si="103"/>
        <v>0</v>
      </c>
      <c r="M369" s="12">
        <f t="shared" si="104"/>
        <v>242</v>
      </c>
      <c r="N369" s="12">
        <f t="shared" si="105"/>
        <v>0</v>
      </c>
      <c r="O369" s="7">
        <f t="shared" si="106"/>
        <v>978</v>
      </c>
      <c r="P369" s="7">
        <f t="shared" si="107"/>
        <v>0</v>
      </c>
      <c r="Q369" s="12">
        <f>Q$440</f>
        <v>266</v>
      </c>
      <c r="R369" s="12"/>
      <c r="S369" s="12"/>
      <c r="T369" s="12"/>
      <c r="U369" s="59"/>
      <c r="V369" s="13" t="str">
        <f>$C369</f>
        <v>Bradley</v>
      </c>
      <c r="W369" s="13" t="str">
        <f>$D369</f>
        <v>Clarke</v>
      </c>
      <c r="X369" s="12" t="str">
        <f>$E369</f>
        <v>S</v>
      </c>
      <c r="Y369" s="12" t="str">
        <f>$F369</f>
        <v>TPK</v>
      </c>
      <c r="Z369" s="7"/>
      <c r="AA369" s="12">
        <f>AA$440</f>
        <v>298</v>
      </c>
      <c r="AB369" s="12"/>
      <c r="AC369" s="12"/>
      <c r="AD369" s="12"/>
      <c r="AE369" s="59"/>
      <c r="AF369" s="13" t="str">
        <f>$C369</f>
        <v>Bradley</v>
      </c>
      <c r="AG369" s="13" t="str">
        <f>$D369</f>
        <v>Clarke</v>
      </c>
      <c r="AH369" s="12" t="str">
        <f>$E369</f>
        <v>S</v>
      </c>
      <c r="AI369" s="12" t="str">
        <f>$F369</f>
        <v>TPK</v>
      </c>
      <c r="AJ369" s="7"/>
      <c r="AK369" s="7">
        <v>172</v>
      </c>
      <c r="AL369" s="7"/>
      <c r="AM369" s="7"/>
      <c r="AN369" s="7">
        <v>447</v>
      </c>
      <c r="AO369" s="11">
        <v>3.5277777777777776E-2</v>
      </c>
      <c r="AP369" s="6" t="s">
        <v>1004</v>
      </c>
      <c r="AQ369" s="6" t="s">
        <v>335</v>
      </c>
      <c r="AR369" s="7" t="s">
        <v>10</v>
      </c>
      <c r="AS369" s="7" t="s">
        <v>552</v>
      </c>
      <c r="AT369" s="7"/>
      <c r="AU369" s="12">
        <f>AU$440</f>
        <v>242</v>
      </c>
      <c r="AV369" s="12"/>
      <c r="AW369" s="12"/>
      <c r="AX369" s="12"/>
      <c r="AY369" s="59"/>
      <c r="AZ369" s="13" t="str">
        <f>$V369</f>
        <v>Bradley</v>
      </c>
      <c r="BA369" s="13" t="str">
        <f>$W369</f>
        <v>Clarke</v>
      </c>
      <c r="BB369" s="12" t="str">
        <f>$X369</f>
        <v>S</v>
      </c>
      <c r="BC369" s="12" t="str">
        <f>$Y369</f>
        <v>TPK</v>
      </c>
      <c r="BD369" s="7"/>
      <c r="BE369" t="b">
        <f t="shared" si="108"/>
        <v>1</v>
      </c>
      <c r="BF369" t="b">
        <f t="shared" si="109"/>
        <v>1</v>
      </c>
      <c r="BG369" t="b">
        <f t="shared" si="110"/>
        <v>1</v>
      </c>
      <c r="BH369" t="b">
        <f t="shared" si="111"/>
        <v>1</v>
      </c>
    </row>
    <row r="370" spans="1:60" x14ac:dyDescent="0.3">
      <c r="A370">
        <v>366</v>
      </c>
      <c r="B370">
        <v>88</v>
      </c>
      <c r="C370" s="6" t="s">
        <v>12</v>
      </c>
      <c r="D370" s="6" t="s">
        <v>1233</v>
      </c>
      <c r="E370" s="7" t="s">
        <v>57</v>
      </c>
      <c r="F370" s="7" t="s">
        <v>34</v>
      </c>
      <c r="G370" s="7">
        <f t="shared" si="98"/>
        <v>230</v>
      </c>
      <c r="H370" s="7">
        <f t="shared" si="99"/>
        <v>54</v>
      </c>
      <c r="I370" s="7">
        <f t="shared" si="100"/>
        <v>258</v>
      </c>
      <c r="J370" s="1">
        <f t="shared" si="101"/>
        <v>65</v>
      </c>
      <c r="K370" s="12">
        <f t="shared" si="102"/>
        <v>248</v>
      </c>
      <c r="L370" s="12">
        <f t="shared" si="103"/>
        <v>77</v>
      </c>
      <c r="M370" s="12">
        <f t="shared" si="104"/>
        <v>242</v>
      </c>
      <c r="N370" s="12">
        <f t="shared" si="105"/>
        <v>69</v>
      </c>
      <c r="O370" s="7">
        <f t="shared" si="106"/>
        <v>978</v>
      </c>
      <c r="P370" s="7">
        <f t="shared" si="107"/>
        <v>265</v>
      </c>
      <c r="Q370" s="7">
        <v>230</v>
      </c>
      <c r="R370" s="7">
        <v>54</v>
      </c>
      <c r="S370" s="7">
        <v>154</v>
      </c>
      <c r="T370" s="7">
        <v>925</v>
      </c>
      <c r="U370" s="5"/>
      <c r="V370" s="6" t="s">
        <v>12</v>
      </c>
      <c r="W370" s="6" t="s">
        <v>1233</v>
      </c>
      <c r="X370" s="7" t="s">
        <v>57</v>
      </c>
      <c r="Y370" s="7" t="s">
        <v>34</v>
      </c>
      <c r="Z370" s="7"/>
      <c r="AA370" s="7">
        <v>258</v>
      </c>
      <c r="AB370" s="1">
        <v>65</v>
      </c>
      <c r="AC370" s="7">
        <v>175</v>
      </c>
      <c r="AD370" s="7">
        <v>925</v>
      </c>
      <c r="AE370" s="56">
        <v>3.6828703703703704E-2</v>
      </c>
      <c r="AF370" s="6" t="s">
        <v>12</v>
      </c>
      <c r="AG370" s="6" t="s">
        <v>1233</v>
      </c>
      <c r="AH370" s="7" t="s">
        <v>57</v>
      </c>
      <c r="AI370" s="7" t="s">
        <v>34</v>
      </c>
      <c r="AJ370" s="7"/>
      <c r="AK370" s="12">
        <f>AK$440</f>
        <v>248</v>
      </c>
      <c r="AL370" s="12">
        <f>AL$442</f>
        <v>77</v>
      </c>
      <c r="AM370" s="12"/>
      <c r="AN370" s="12"/>
      <c r="AO370" s="59"/>
      <c r="AP370" s="13" t="str">
        <f>$V370</f>
        <v>Michael</v>
      </c>
      <c r="AQ370" s="13" t="str">
        <f>$W370</f>
        <v>Scutt</v>
      </c>
      <c r="AR370" s="12" t="str">
        <f>$X370</f>
        <v>V 50</v>
      </c>
      <c r="AS370" s="12" t="str">
        <f>$Y370</f>
        <v>GCR</v>
      </c>
      <c r="AT370" s="7"/>
      <c r="AU370" s="12">
        <f>AU$440</f>
        <v>242</v>
      </c>
      <c r="AV370" s="12">
        <f>AV$442</f>
        <v>69</v>
      </c>
      <c r="AW370" s="12"/>
      <c r="AX370" s="12"/>
      <c r="AY370" s="59"/>
      <c r="AZ370" s="13" t="str">
        <f>$V370</f>
        <v>Michael</v>
      </c>
      <c r="BA370" s="13" t="str">
        <f>$W370</f>
        <v>Scutt</v>
      </c>
      <c r="BB370" s="12" t="str">
        <f>$X370</f>
        <v>V 50</v>
      </c>
      <c r="BC370" s="12" t="str">
        <f>$Y370</f>
        <v>GCR</v>
      </c>
      <c r="BD370" s="7"/>
      <c r="BE370" t="b">
        <f t="shared" si="108"/>
        <v>1</v>
      </c>
      <c r="BF370" t="b">
        <f t="shared" si="109"/>
        <v>1</v>
      </c>
      <c r="BG370" t="b">
        <f t="shared" si="110"/>
        <v>1</v>
      </c>
      <c r="BH370" t="b">
        <f t="shared" si="111"/>
        <v>1</v>
      </c>
    </row>
    <row r="371" spans="1:60" x14ac:dyDescent="0.3">
      <c r="A371">
        <v>366</v>
      </c>
      <c r="B371">
        <v>38</v>
      </c>
      <c r="C371" s="6" t="s">
        <v>210</v>
      </c>
      <c r="D371" s="6" t="s">
        <v>129</v>
      </c>
      <c r="E371" s="7" t="s">
        <v>98</v>
      </c>
      <c r="F371" s="7" t="s">
        <v>557</v>
      </c>
      <c r="G371" s="7">
        <f t="shared" si="98"/>
        <v>190</v>
      </c>
      <c r="H371" s="7">
        <f t="shared" si="99"/>
        <v>8</v>
      </c>
      <c r="I371" s="12">
        <f t="shared" si="100"/>
        <v>298</v>
      </c>
      <c r="J371" s="12">
        <f t="shared" si="101"/>
        <v>41</v>
      </c>
      <c r="K371" s="12">
        <f t="shared" si="102"/>
        <v>248</v>
      </c>
      <c r="L371" s="12">
        <f t="shared" si="103"/>
        <v>37</v>
      </c>
      <c r="M371" s="12">
        <f t="shared" si="104"/>
        <v>242</v>
      </c>
      <c r="N371" s="12">
        <f t="shared" si="105"/>
        <v>39</v>
      </c>
      <c r="O371" s="7">
        <f t="shared" si="106"/>
        <v>978</v>
      </c>
      <c r="P371" s="7">
        <f t="shared" si="107"/>
        <v>125</v>
      </c>
      <c r="Q371" s="7">
        <v>190</v>
      </c>
      <c r="R371" s="7">
        <v>8</v>
      </c>
      <c r="S371" s="7">
        <v>121</v>
      </c>
      <c r="T371" s="7">
        <v>671</v>
      </c>
      <c r="U371" s="5"/>
      <c r="V371" s="6" t="s">
        <v>210</v>
      </c>
      <c r="W371" s="6" t="s">
        <v>129</v>
      </c>
      <c r="X371" s="7" t="s">
        <v>98</v>
      </c>
      <c r="Y371" s="7" t="s">
        <v>557</v>
      </c>
      <c r="Z371" s="7"/>
      <c r="AA371" s="12">
        <f>AA$440</f>
        <v>298</v>
      </c>
      <c r="AB371" s="12">
        <f>AB$443</f>
        <v>41</v>
      </c>
      <c r="AC371" s="12"/>
      <c r="AD371" s="12"/>
      <c r="AE371" s="59"/>
      <c r="AF371" s="13" t="str">
        <f>$V371</f>
        <v>John</v>
      </c>
      <c r="AG371" s="13" t="str">
        <f>$W371</f>
        <v>Smith</v>
      </c>
      <c r="AH371" s="12" t="str">
        <f>$X371</f>
        <v>V 60</v>
      </c>
      <c r="AI371" s="12" t="str">
        <f>$Y371</f>
        <v>ORH</v>
      </c>
      <c r="AJ371" s="7"/>
      <c r="AK371" s="12">
        <f>AK$440</f>
        <v>248</v>
      </c>
      <c r="AL371" s="12">
        <f>AL$443</f>
        <v>37</v>
      </c>
      <c r="AM371" s="12"/>
      <c r="AN371" s="12"/>
      <c r="AO371" s="59"/>
      <c r="AP371" s="13" t="str">
        <f>$V371</f>
        <v>John</v>
      </c>
      <c r="AQ371" s="13" t="str">
        <f>$W371</f>
        <v>Smith</v>
      </c>
      <c r="AR371" s="12" t="str">
        <f>$X371</f>
        <v>V 60</v>
      </c>
      <c r="AS371" s="12" t="str">
        <f>$Y371</f>
        <v>ORH</v>
      </c>
      <c r="AT371" s="7"/>
      <c r="AU371" s="12">
        <f>AU$440</f>
        <v>242</v>
      </c>
      <c r="AV371" s="12">
        <f>AV$443</f>
        <v>39</v>
      </c>
      <c r="AW371" s="12"/>
      <c r="AX371" s="12"/>
      <c r="AY371" s="59"/>
      <c r="AZ371" s="13" t="str">
        <f>$V371</f>
        <v>John</v>
      </c>
      <c r="BA371" s="13" t="str">
        <f>$W371</f>
        <v>Smith</v>
      </c>
      <c r="BB371" s="12" t="str">
        <f>$X371</f>
        <v>V 60</v>
      </c>
      <c r="BC371" s="12" t="str">
        <f>$Y371</f>
        <v>ORH</v>
      </c>
      <c r="BD371" s="7"/>
      <c r="BE371" t="b">
        <f t="shared" si="108"/>
        <v>1</v>
      </c>
      <c r="BF371" t="b">
        <f t="shared" si="109"/>
        <v>1</v>
      </c>
      <c r="BG371" t="b">
        <f t="shared" si="110"/>
        <v>1</v>
      </c>
      <c r="BH371" t="b">
        <f t="shared" si="111"/>
        <v>1</v>
      </c>
    </row>
    <row r="372" spans="1:60" x14ac:dyDescent="0.3">
      <c r="A372">
        <v>369</v>
      </c>
      <c r="B372">
        <v>138</v>
      </c>
      <c r="C372" s="6" t="str">
        <f>$AF372</f>
        <v>Sami</v>
      </c>
      <c r="D372" s="6" t="str">
        <f>$AG372</f>
        <v>Goldbrom</v>
      </c>
      <c r="E372" s="7" t="str">
        <f>$AH372</f>
        <v>V 40</v>
      </c>
      <c r="F372" s="7" t="str">
        <f>$AI372</f>
        <v>SAS</v>
      </c>
      <c r="G372" s="12">
        <f t="shared" si="98"/>
        <v>266</v>
      </c>
      <c r="H372" s="12">
        <f t="shared" si="99"/>
        <v>100</v>
      </c>
      <c r="I372" s="7">
        <f t="shared" si="100"/>
        <v>224</v>
      </c>
      <c r="J372" s="7">
        <f t="shared" si="101"/>
        <v>81</v>
      </c>
      <c r="K372" s="12">
        <f t="shared" si="102"/>
        <v>248</v>
      </c>
      <c r="L372" s="12">
        <f t="shared" si="103"/>
        <v>89</v>
      </c>
      <c r="M372" s="12">
        <f t="shared" si="104"/>
        <v>242</v>
      </c>
      <c r="N372" s="12">
        <f t="shared" si="105"/>
        <v>87</v>
      </c>
      <c r="O372" s="7">
        <f t="shared" si="106"/>
        <v>980</v>
      </c>
      <c r="P372" s="7">
        <f t="shared" si="107"/>
        <v>357</v>
      </c>
      <c r="Q372" s="12">
        <f>Q$440</f>
        <v>266</v>
      </c>
      <c r="R372" s="12">
        <f>R$441</f>
        <v>100</v>
      </c>
      <c r="S372" s="12"/>
      <c r="T372" s="12"/>
      <c r="U372" s="59"/>
      <c r="V372" s="13" t="str">
        <f>$AF372</f>
        <v>Sami</v>
      </c>
      <c r="W372" s="13" t="str">
        <f>$AG372</f>
        <v>Goldbrom</v>
      </c>
      <c r="X372" s="12" t="str">
        <f>$AH372</f>
        <v>V 40</v>
      </c>
      <c r="Y372" s="12" t="str">
        <f>$AI372</f>
        <v>SAS</v>
      </c>
      <c r="Z372" s="7"/>
      <c r="AA372" s="7">
        <v>224</v>
      </c>
      <c r="AB372" s="7">
        <v>81</v>
      </c>
      <c r="AC372" s="7">
        <v>145</v>
      </c>
      <c r="AD372" s="7">
        <v>48</v>
      </c>
      <c r="AE372" s="56">
        <v>3.3495370370370377E-2</v>
      </c>
      <c r="AF372" s="6" t="s">
        <v>1539</v>
      </c>
      <c r="AG372" s="6" t="s">
        <v>1540</v>
      </c>
      <c r="AH372" s="7" t="s">
        <v>17</v>
      </c>
      <c r="AI372" s="7" t="s">
        <v>555</v>
      </c>
      <c r="AJ372" s="7"/>
      <c r="AK372" s="12">
        <f>AK$440</f>
        <v>248</v>
      </c>
      <c r="AL372" s="12">
        <f>AL$441</f>
        <v>89</v>
      </c>
      <c r="AM372" s="12"/>
      <c r="AN372" s="12"/>
      <c r="AO372" s="59"/>
      <c r="AP372" s="13" t="str">
        <f>$V372</f>
        <v>Sami</v>
      </c>
      <c r="AQ372" s="13" t="str">
        <f>$W372</f>
        <v>Goldbrom</v>
      </c>
      <c r="AR372" s="12" t="str">
        <f>$X372</f>
        <v>V 40</v>
      </c>
      <c r="AS372" s="12" t="str">
        <f>$Y372</f>
        <v>SAS</v>
      </c>
      <c r="AT372" s="7"/>
      <c r="AU372" s="12">
        <f>AU$440</f>
        <v>242</v>
      </c>
      <c r="AV372" s="12">
        <f>AV$441</f>
        <v>87</v>
      </c>
      <c r="AW372" s="12"/>
      <c r="AX372" s="12"/>
      <c r="AY372" s="59"/>
      <c r="AZ372" s="13" t="str">
        <f>$V372</f>
        <v>Sami</v>
      </c>
      <c r="BA372" s="13" t="str">
        <f>$W372</f>
        <v>Goldbrom</v>
      </c>
      <c r="BB372" s="12" t="str">
        <f>$X372</f>
        <v>V 40</v>
      </c>
      <c r="BC372" s="12" t="str">
        <f>$Y372</f>
        <v>SAS</v>
      </c>
      <c r="BD372" s="7"/>
      <c r="BE372" t="b">
        <f t="shared" si="108"/>
        <v>1</v>
      </c>
      <c r="BF372" t="b">
        <f t="shared" si="109"/>
        <v>1</v>
      </c>
      <c r="BG372" t="b">
        <f t="shared" si="110"/>
        <v>1</v>
      </c>
      <c r="BH372" t="b">
        <f t="shared" si="111"/>
        <v>1</v>
      </c>
    </row>
    <row r="373" spans="1:60" x14ac:dyDescent="0.3">
      <c r="A373">
        <v>370</v>
      </c>
      <c r="B373">
        <v>136</v>
      </c>
      <c r="C373" s="6" t="s">
        <v>65</v>
      </c>
      <c r="D373" s="6" t="s">
        <v>1221</v>
      </c>
      <c r="E373" s="7" t="s">
        <v>17</v>
      </c>
      <c r="F373" s="7" t="s">
        <v>557</v>
      </c>
      <c r="G373" s="7">
        <f t="shared" si="98"/>
        <v>193</v>
      </c>
      <c r="H373" s="7">
        <f t="shared" si="99"/>
        <v>73</v>
      </c>
      <c r="I373" s="12">
        <f t="shared" si="100"/>
        <v>298</v>
      </c>
      <c r="J373" s="12">
        <f t="shared" si="101"/>
        <v>101</v>
      </c>
      <c r="K373" s="12">
        <f t="shared" si="102"/>
        <v>248</v>
      </c>
      <c r="L373" s="12">
        <f t="shared" si="103"/>
        <v>89</v>
      </c>
      <c r="M373" s="12">
        <f t="shared" si="104"/>
        <v>242</v>
      </c>
      <c r="N373" s="12">
        <f t="shared" si="105"/>
        <v>87</v>
      </c>
      <c r="O373" s="7">
        <f t="shared" si="106"/>
        <v>981</v>
      </c>
      <c r="P373" s="7">
        <f t="shared" si="107"/>
        <v>350</v>
      </c>
      <c r="Q373" s="7">
        <v>193</v>
      </c>
      <c r="R373" s="7">
        <v>73</v>
      </c>
      <c r="S373" s="7">
        <v>123</v>
      </c>
      <c r="T373" s="7">
        <v>716</v>
      </c>
      <c r="U373" s="5"/>
      <c r="V373" s="6" t="s">
        <v>65</v>
      </c>
      <c r="W373" s="6" t="s">
        <v>1221</v>
      </c>
      <c r="X373" s="7" t="s">
        <v>17</v>
      </c>
      <c r="Y373" s="7" t="s">
        <v>557</v>
      </c>
      <c r="Z373" s="7"/>
      <c r="AA373" s="12">
        <f>AA$440</f>
        <v>298</v>
      </c>
      <c r="AB373" s="12">
        <f>AB$441</f>
        <v>101</v>
      </c>
      <c r="AC373" s="12"/>
      <c r="AD373" s="12"/>
      <c r="AE373" s="59"/>
      <c r="AF373" s="13" t="str">
        <f>$V373</f>
        <v>Tim</v>
      </c>
      <c r="AG373" s="13" t="str">
        <f>$W373</f>
        <v>Freeland</v>
      </c>
      <c r="AH373" s="12" t="str">
        <f>$X373</f>
        <v>V 40</v>
      </c>
      <c r="AI373" s="12" t="str">
        <f>$Y373</f>
        <v>ORH</v>
      </c>
      <c r="AJ373" s="7"/>
      <c r="AK373" s="12">
        <f>AK$440</f>
        <v>248</v>
      </c>
      <c r="AL373" s="12">
        <f>AL$441</f>
        <v>89</v>
      </c>
      <c r="AM373" s="12"/>
      <c r="AN373" s="12"/>
      <c r="AO373" s="59"/>
      <c r="AP373" s="13" t="str">
        <f>$V373</f>
        <v>Tim</v>
      </c>
      <c r="AQ373" s="13" t="str">
        <f>$W373</f>
        <v>Freeland</v>
      </c>
      <c r="AR373" s="12" t="str">
        <f>$X373</f>
        <v>V 40</v>
      </c>
      <c r="AS373" s="12" t="str">
        <f>$Y373</f>
        <v>ORH</v>
      </c>
      <c r="AT373" s="7"/>
      <c r="AU373" s="12">
        <f>AU$440</f>
        <v>242</v>
      </c>
      <c r="AV373" s="12">
        <f>AV$441</f>
        <v>87</v>
      </c>
      <c r="AW373" s="12"/>
      <c r="AX373" s="12"/>
      <c r="AY373" s="59"/>
      <c r="AZ373" s="13" t="str">
        <f>$V373</f>
        <v>Tim</v>
      </c>
      <c r="BA373" s="13" t="str">
        <f>$W373</f>
        <v>Freeland</v>
      </c>
      <c r="BB373" s="12" t="str">
        <f>$X373</f>
        <v>V 40</v>
      </c>
      <c r="BC373" s="12" t="str">
        <f>$Y373</f>
        <v>ORH</v>
      </c>
      <c r="BD373" s="7"/>
      <c r="BE373" t="b">
        <f t="shared" si="108"/>
        <v>1</v>
      </c>
      <c r="BF373" t="b">
        <f t="shared" si="109"/>
        <v>1</v>
      </c>
      <c r="BG373" t="b">
        <f t="shared" si="110"/>
        <v>1</v>
      </c>
      <c r="BH373" t="b">
        <f t="shared" si="111"/>
        <v>1</v>
      </c>
    </row>
    <row r="374" spans="1:60" x14ac:dyDescent="0.3">
      <c r="A374">
        <v>371</v>
      </c>
      <c r="B374">
        <v>27</v>
      </c>
      <c r="C374" s="6" t="str">
        <f>$AF374</f>
        <v>Viv</v>
      </c>
      <c r="D374" s="6" t="str">
        <f>$AG374</f>
        <v>Lucas</v>
      </c>
      <c r="E374" s="7" t="str">
        <f>$AH374</f>
        <v>V 60</v>
      </c>
      <c r="F374" s="7" t="str">
        <f>$AI374</f>
        <v>NHRR</v>
      </c>
      <c r="G374" s="12">
        <f t="shared" si="98"/>
        <v>266</v>
      </c>
      <c r="H374" s="12">
        <f t="shared" si="99"/>
        <v>30</v>
      </c>
      <c r="I374" s="7">
        <f t="shared" si="100"/>
        <v>259</v>
      </c>
      <c r="J374" s="1">
        <f t="shared" si="101"/>
        <v>21</v>
      </c>
      <c r="K374" s="12">
        <f t="shared" si="102"/>
        <v>248</v>
      </c>
      <c r="L374" s="12">
        <f t="shared" si="103"/>
        <v>37</v>
      </c>
      <c r="M374" s="7">
        <f t="shared" si="104"/>
        <v>209</v>
      </c>
      <c r="N374" s="7">
        <f t="shared" si="105"/>
        <v>17</v>
      </c>
      <c r="O374" s="7">
        <f t="shared" si="106"/>
        <v>982</v>
      </c>
      <c r="P374" s="7">
        <f t="shared" si="107"/>
        <v>105</v>
      </c>
      <c r="Q374" s="12">
        <f>Q$440</f>
        <v>266</v>
      </c>
      <c r="R374" s="12">
        <f>R$443</f>
        <v>30</v>
      </c>
      <c r="S374" s="12"/>
      <c r="T374" s="12"/>
      <c r="U374" s="59"/>
      <c r="V374" s="13" t="str">
        <f>$AF374</f>
        <v>Viv</v>
      </c>
      <c r="W374" s="13" t="str">
        <f>$AG374</f>
        <v>Lucas</v>
      </c>
      <c r="X374" s="12" t="str">
        <f>$AH374</f>
        <v>V 60</v>
      </c>
      <c r="Y374" s="12" t="str">
        <f>$AI374</f>
        <v>NHRR</v>
      </c>
      <c r="Z374" s="7"/>
      <c r="AA374" s="7">
        <v>259</v>
      </c>
      <c r="AB374" s="1">
        <v>21</v>
      </c>
      <c r="AC374" s="1">
        <v>176</v>
      </c>
      <c r="AD374" s="7">
        <v>579</v>
      </c>
      <c r="AE374" s="56">
        <v>3.6898148148148152E-2</v>
      </c>
      <c r="AF374" s="6" t="s">
        <v>891</v>
      </c>
      <c r="AG374" s="6" t="s">
        <v>892</v>
      </c>
      <c r="AH374" s="7" t="s">
        <v>98</v>
      </c>
      <c r="AI374" s="7" t="s">
        <v>550</v>
      </c>
      <c r="AJ374" s="7"/>
      <c r="AK374" s="12">
        <f>AK$440</f>
        <v>248</v>
      </c>
      <c r="AL374" s="12">
        <f>AL$443</f>
        <v>37</v>
      </c>
      <c r="AM374" s="12"/>
      <c r="AN374" s="12"/>
      <c r="AO374" s="59"/>
      <c r="AP374" s="13" t="str">
        <f>$V374</f>
        <v>Viv</v>
      </c>
      <c r="AQ374" s="13" t="str">
        <f>$W374</f>
        <v>Lucas</v>
      </c>
      <c r="AR374" s="12" t="str">
        <f>$X374</f>
        <v>V 60</v>
      </c>
      <c r="AS374" s="12" t="str">
        <f>$Y374</f>
        <v>NHRR</v>
      </c>
      <c r="AT374" s="7"/>
      <c r="AU374" s="7">
        <v>209</v>
      </c>
      <c r="AV374" s="7">
        <v>17</v>
      </c>
      <c r="AW374" s="7">
        <v>150</v>
      </c>
      <c r="AX374" s="7">
        <v>579</v>
      </c>
      <c r="AY374" s="11">
        <v>3.712962962962963E-2</v>
      </c>
      <c r="AZ374" s="6" t="s">
        <v>891</v>
      </c>
      <c r="BA374" s="6" t="s">
        <v>892</v>
      </c>
      <c r="BB374" s="7" t="s">
        <v>98</v>
      </c>
      <c r="BC374" s="7" t="s">
        <v>550</v>
      </c>
      <c r="BD374" s="7"/>
      <c r="BE374" t="b">
        <f t="shared" si="108"/>
        <v>1</v>
      </c>
      <c r="BF374" t="b">
        <f t="shared" si="109"/>
        <v>1</v>
      </c>
      <c r="BG374" t="b">
        <f t="shared" si="110"/>
        <v>1</v>
      </c>
      <c r="BH374" t="b">
        <f t="shared" si="111"/>
        <v>1</v>
      </c>
    </row>
    <row r="375" spans="1:60" x14ac:dyDescent="0.3">
      <c r="A375">
        <v>372</v>
      </c>
      <c r="B375">
        <v>29</v>
      </c>
      <c r="C375" s="6" t="str">
        <f>$AF375</f>
        <v>Paul</v>
      </c>
      <c r="D375" s="6" t="str">
        <f>$AG375</f>
        <v>Bowal</v>
      </c>
      <c r="E375" s="7" t="str">
        <f>$AH375</f>
        <v>V 60</v>
      </c>
      <c r="F375" s="7" t="str">
        <f>$AI375</f>
        <v>NHRR</v>
      </c>
      <c r="G375" s="12">
        <f t="shared" si="98"/>
        <v>266</v>
      </c>
      <c r="H375" s="12">
        <f t="shared" si="99"/>
        <v>30</v>
      </c>
      <c r="I375" s="7">
        <f t="shared" si="100"/>
        <v>254</v>
      </c>
      <c r="J375" s="1">
        <f t="shared" si="101"/>
        <v>18</v>
      </c>
      <c r="K375" s="7">
        <f t="shared" si="102"/>
        <v>221</v>
      </c>
      <c r="L375" s="7">
        <f t="shared" si="103"/>
        <v>21</v>
      </c>
      <c r="M375" s="12">
        <f t="shared" si="104"/>
        <v>242</v>
      </c>
      <c r="N375" s="12">
        <f t="shared" si="105"/>
        <v>39</v>
      </c>
      <c r="O375" s="7">
        <f t="shared" si="106"/>
        <v>983</v>
      </c>
      <c r="P375" s="7">
        <f t="shared" si="107"/>
        <v>108</v>
      </c>
      <c r="Q375" s="12">
        <f>Q$440</f>
        <v>266</v>
      </c>
      <c r="R375" s="12">
        <f>R$443</f>
        <v>30</v>
      </c>
      <c r="S375" s="12"/>
      <c r="T375" s="12"/>
      <c r="U375" s="59"/>
      <c r="V375" s="13" t="str">
        <f>$AF375</f>
        <v>Paul</v>
      </c>
      <c r="W375" s="13" t="str">
        <f>$AG375</f>
        <v>Bowal</v>
      </c>
      <c r="X375" s="12" t="str">
        <f>$AH375</f>
        <v>V 60</v>
      </c>
      <c r="Y375" s="12" t="str">
        <f>$AI375</f>
        <v>NHRR</v>
      </c>
      <c r="Z375" s="7"/>
      <c r="AA375" s="7">
        <v>254</v>
      </c>
      <c r="AB375" s="1">
        <v>18</v>
      </c>
      <c r="AC375" s="1">
        <v>171</v>
      </c>
      <c r="AD375" s="7">
        <v>622</v>
      </c>
      <c r="AE375" s="56">
        <v>3.6550925925925924E-2</v>
      </c>
      <c r="AF375" s="6" t="s">
        <v>40</v>
      </c>
      <c r="AG375" s="6" t="s">
        <v>893</v>
      </c>
      <c r="AH375" s="7" t="s">
        <v>98</v>
      </c>
      <c r="AI375" s="7" t="s">
        <v>550</v>
      </c>
      <c r="AJ375" s="7"/>
      <c r="AK375" s="7">
        <v>221</v>
      </c>
      <c r="AL375" s="7">
        <v>21</v>
      </c>
      <c r="AM375" s="7">
        <v>163</v>
      </c>
      <c r="AN375" s="7">
        <v>622</v>
      </c>
      <c r="AO375" s="9">
        <v>4.2303240740740738E-2</v>
      </c>
      <c r="AP375" s="6" t="s">
        <v>40</v>
      </c>
      <c r="AQ375" s="6" t="s">
        <v>893</v>
      </c>
      <c r="AR375" s="7" t="s">
        <v>98</v>
      </c>
      <c r="AS375" s="7" t="s">
        <v>550</v>
      </c>
      <c r="AT375" s="7"/>
      <c r="AU375" s="12">
        <f>AU$440</f>
        <v>242</v>
      </c>
      <c r="AV375" s="12">
        <f>AV$443</f>
        <v>39</v>
      </c>
      <c r="AW375" s="12"/>
      <c r="AX375" s="12"/>
      <c r="AY375" s="59"/>
      <c r="AZ375" s="13" t="str">
        <f>$V375</f>
        <v>Paul</v>
      </c>
      <c r="BA375" s="13" t="str">
        <f>$W375</f>
        <v>Bowal</v>
      </c>
      <c r="BB375" s="12" t="str">
        <f>$X375</f>
        <v>V 60</v>
      </c>
      <c r="BC375" s="12" t="str">
        <f>$Y375</f>
        <v>NHRR</v>
      </c>
      <c r="BD375" s="7"/>
      <c r="BE375" t="b">
        <f t="shared" si="108"/>
        <v>1</v>
      </c>
      <c r="BF375" t="b">
        <f t="shared" si="109"/>
        <v>1</v>
      </c>
      <c r="BG375" t="b">
        <f t="shared" si="110"/>
        <v>1</v>
      </c>
      <c r="BH375" t="b">
        <f t="shared" si="111"/>
        <v>1</v>
      </c>
    </row>
    <row r="376" spans="1:60" x14ac:dyDescent="0.3">
      <c r="A376">
        <v>373</v>
      </c>
      <c r="C376" s="6" t="str">
        <f>$AF376</f>
        <v>Tom</v>
      </c>
      <c r="D376" s="6" t="str">
        <f>$AG376</f>
        <v>Hughes</v>
      </c>
      <c r="E376" s="7" t="str">
        <f>$AH376</f>
        <v>S</v>
      </c>
      <c r="F376" s="7" t="str">
        <f>$AI376</f>
        <v>ORH</v>
      </c>
      <c r="G376" s="12">
        <f t="shared" si="98"/>
        <v>266</v>
      </c>
      <c r="H376" s="12">
        <f t="shared" si="99"/>
        <v>0</v>
      </c>
      <c r="I376" s="7">
        <f t="shared" si="100"/>
        <v>228</v>
      </c>
      <c r="J376" s="1">
        <f t="shared" si="101"/>
        <v>0</v>
      </c>
      <c r="K376" s="12">
        <f t="shared" si="102"/>
        <v>248</v>
      </c>
      <c r="L376" s="12">
        <f t="shared" si="103"/>
        <v>0</v>
      </c>
      <c r="M376" s="12">
        <f t="shared" si="104"/>
        <v>242</v>
      </c>
      <c r="N376" s="12">
        <f t="shared" si="105"/>
        <v>0</v>
      </c>
      <c r="O376" s="7">
        <f t="shared" si="106"/>
        <v>984</v>
      </c>
      <c r="P376" s="7">
        <f t="shared" si="107"/>
        <v>0</v>
      </c>
      <c r="Q376" s="12">
        <f>Q$440</f>
        <v>266</v>
      </c>
      <c r="R376" s="12"/>
      <c r="S376" s="12"/>
      <c r="T376" s="12"/>
      <c r="U376" s="59"/>
      <c r="V376" s="13" t="str">
        <f>$AF376</f>
        <v>Tom</v>
      </c>
      <c r="W376" s="13" t="str">
        <f>$AG376</f>
        <v>Hughes</v>
      </c>
      <c r="X376" s="12" t="str">
        <f>$AH376</f>
        <v>S</v>
      </c>
      <c r="Y376" s="12" t="str">
        <f>$AI376</f>
        <v>ORH</v>
      </c>
      <c r="Z376" s="7"/>
      <c r="AA376" s="7">
        <v>228</v>
      </c>
      <c r="AB376" s="1"/>
      <c r="AC376" s="1"/>
      <c r="AD376" s="7">
        <v>637</v>
      </c>
      <c r="AE376" s="56">
        <v>3.3634259259259253E-2</v>
      </c>
      <c r="AF376" s="6" t="s">
        <v>43</v>
      </c>
      <c r="AG376" s="6" t="s">
        <v>1515</v>
      </c>
      <c r="AH376" s="7" t="s">
        <v>10</v>
      </c>
      <c r="AI376" s="7" t="s">
        <v>557</v>
      </c>
      <c r="AJ376" s="7"/>
      <c r="AK376" s="12">
        <f>AK$440</f>
        <v>248</v>
      </c>
      <c r="AL376" s="12"/>
      <c r="AM376" s="12"/>
      <c r="AN376" s="12"/>
      <c r="AO376" s="59"/>
      <c r="AP376" s="13" t="str">
        <f>$V376</f>
        <v>Tom</v>
      </c>
      <c r="AQ376" s="13" t="str">
        <f>$W376</f>
        <v>Hughes</v>
      </c>
      <c r="AR376" s="12" t="str">
        <f>$X376</f>
        <v>S</v>
      </c>
      <c r="AS376" s="12" t="str">
        <f>$Y376</f>
        <v>ORH</v>
      </c>
      <c r="AT376" s="7"/>
      <c r="AU376" s="12">
        <f>AU$440</f>
        <v>242</v>
      </c>
      <c r="AV376" s="12"/>
      <c r="AW376" s="12"/>
      <c r="AX376" s="12"/>
      <c r="AY376" s="59"/>
      <c r="AZ376" s="13" t="str">
        <f>$V376</f>
        <v>Tom</v>
      </c>
      <c r="BA376" s="13" t="str">
        <f>$W376</f>
        <v>Hughes</v>
      </c>
      <c r="BB376" s="12" t="str">
        <f>$X376</f>
        <v>S</v>
      </c>
      <c r="BC376" s="12" t="str">
        <f>$Y376</f>
        <v>ORH</v>
      </c>
      <c r="BD376" s="7"/>
      <c r="BE376" t="b">
        <f t="shared" si="108"/>
        <v>1</v>
      </c>
      <c r="BF376" t="b">
        <f t="shared" si="109"/>
        <v>1</v>
      </c>
      <c r="BG376" t="b">
        <f t="shared" si="110"/>
        <v>1</v>
      </c>
      <c r="BH376" t="b">
        <f t="shared" si="111"/>
        <v>1</v>
      </c>
    </row>
    <row r="377" spans="1:60" x14ac:dyDescent="0.3">
      <c r="A377">
        <v>374</v>
      </c>
      <c r="B377">
        <v>30</v>
      </c>
      <c r="C377" s="6" t="str">
        <f>$AF377</f>
        <v>Richard</v>
      </c>
      <c r="D377" s="6" t="str">
        <f>$AG377</f>
        <v>Brown</v>
      </c>
      <c r="E377" s="7" t="str">
        <f>$AH377</f>
        <v>V 60</v>
      </c>
      <c r="F377" s="7" t="str">
        <f>$AI377</f>
        <v>GCR</v>
      </c>
      <c r="G377" s="12">
        <f t="shared" si="98"/>
        <v>266</v>
      </c>
      <c r="H377" s="12">
        <f t="shared" si="99"/>
        <v>30</v>
      </c>
      <c r="I377" s="7">
        <f t="shared" si="100"/>
        <v>261</v>
      </c>
      <c r="J377" s="1">
        <f t="shared" si="101"/>
        <v>22</v>
      </c>
      <c r="K377" s="12">
        <f t="shared" si="102"/>
        <v>248</v>
      </c>
      <c r="L377" s="12">
        <f t="shared" si="103"/>
        <v>37</v>
      </c>
      <c r="M377" s="7">
        <f t="shared" si="104"/>
        <v>212</v>
      </c>
      <c r="N377" s="7">
        <f t="shared" si="105"/>
        <v>20</v>
      </c>
      <c r="O377" s="7">
        <f t="shared" si="106"/>
        <v>987</v>
      </c>
      <c r="P377" s="7">
        <f t="shared" si="107"/>
        <v>109</v>
      </c>
      <c r="Q377" s="12">
        <f>Q$440</f>
        <v>266</v>
      </c>
      <c r="R377" s="12">
        <f>R$443</f>
        <v>30</v>
      </c>
      <c r="S377" s="12"/>
      <c r="T377" s="12"/>
      <c r="U377" s="59"/>
      <c r="V377" s="13" t="str">
        <f>$AF377</f>
        <v>Richard</v>
      </c>
      <c r="W377" s="13" t="str">
        <f>$AG377</f>
        <v>Brown</v>
      </c>
      <c r="X377" s="12" t="str">
        <f>$AH377</f>
        <v>V 60</v>
      </c>
      <c r="Y377" s="12" t="str">
        <f>$AI377</f>
        <v>GCR</v>
      </c>
      <c r="Z377" s="7"/>
      <c r="AA377" s="7">
        <v>261</v>
      </c>
      <c r="AB377" s="1">
        <v>22</v>
      </c>
      <c r="AC377" s="7">
        <v>178</v>
      </c>
      <c r="AD377" s="7">
        <v>862</v>
      </c>
      <c r="AE377" s="56">
        <v>3.6921296296296292E-2</v>
      </c>
      <c r="AF377" s="6" t="s">
        <v>135</v>
      </c>
      <c r="AG377" s="6" t="s">
        <v>82</v>
      </c>
      <c r="AH377" s="7" t="s">
        <v>98</v>
      </c>
      <c r="AI377" s="7" t="s">
        <v>34</v>
      </c>
      <c r="AJ377" s="7"/>
      <c r="AK377" s="12">
        <f>AK$440</f>
        <v>248</v>
      </c>
      <c r="AL377" s="12">
        <f>AL$443</f>
        <v>37</v>
      </c>
      <c r="AM377" s="12"/>
      <c r="AN377" s="12"/>
      <c r="AO377" s="59"/>
      <c r="AP377" s="13" t="str">
        <f>$V377</f>
        <v>Richard</v>
      </c>
      <c r="AQ377" s="13" t="str">
        <f>$W377</f>
        <v>Brown</v>
      </c>
      <c r="AR377" s="12" t="str">
        <f>$X377</f>
        <v>V 60</v>
      </c>
      <c r="AS377" s="12" t="str">
        <f>$Y377</f>
        <v>GCR</v>
      </c>
      <c r="AT377" s="7"/>
      <c r="AU377" s="7">
        <v>212</v>
      </c>
      <c r="AV377" s="7">
        <v>20</v>
      </c>
      <c r="AW377" s="7">
        <v>153</v>
      </c>
      <c r="AX377" s="7">
        <v>862</v>
      </c>
      <c r="AY377" s="11">
        <v>3.7581018518518521E-2</v>
      </c>
      <c r="AZ377" s="6" t="s">
        <v>135</v>
      </c>
      <c r="BA377" s="6" t="s">
        <v>82</v>
      </c>
      <c r="BB377" s="7" t="s">
        <v>98</v>
      </c>
      <c r="BC377" s="7" t="s">
        <v>34</v>
      </c>
      <c r="BD377" s="7"/>
      <c r="BE377" t="b">
        <f t="shared" si="108"/>
        <v>1</v>
      </c>
      <c r="BF377" t="b">
        <f t="shared" si="109"/>
        <v>1</v>
      </c>
      <c r="BG377" t="b">
        <f t="shared" si="110"/>
        <v>1</v>
      </c>
      <c r="BH377" t="b">
        <f t="shared" si="111"/>
        <v>1</v>
      </c>
    </row>
    <row r="378" spans="1:60" x14ac:dyDescent="0.3">
      <c r="A378">
        <v>374</v>
      </c>
      <c r="B378">
        <v>23</v>
      </c>
      <c r="C378" s="6" t="s">
        <v>65</v>
      </c>
      <c r="D378" s="6" t="s">
        <v>324</v>
      </c>
      <c r="E378" s="7" t="s">
        <v>98</v>
      </c>
      <c r="F378" s="7" t="s">
        <v>34</v>
      </c>
      <c r="G378" s="7">
        <f t="shared" si="98"/>
        <v>254</v>
      </c>
      <c r="H378" s="7">
        <f t="shared" si="99"/>
        <v>20</v>
      </c>
      <c r="I378" s="7">
        <f t="shared" si="100"/>
        <v>277</v>
      </c>
      <c r="J378" s="1">
        <f t="shared" si="101"/>
        <v>28</v>
      </c>
      <c r="K378" s="7">
        <f t="shared" si="102"/>
        <v>230</v>
      </c>
      <c r="L378" s="7">
        <f t="shared" si="103"/>
        <v>25</v>
      </c>
      <c r="M378" s="7">
        <f t="shared" si="104"/>
        <v>226</v>
      </c>
      <c r="N378" s="7">
        <f t="shared" si="105"/>
        <v>26</v>
      </c>
      <c r="O378" s="7">
        <f t="shared" si="106"/>
        <v>987</v>
      </c>
      <c r="P378" s="7">
        <f t="shared" si="107"/>
        <v>99</v>
      </c>
      <c r="Q378" s="7">
        <v>254</v>
      </c>
      <c r="R378" s="7">
        <v>20</v>
      </c>
      <c r="S378" s="7">
        <v>178</v>
      </c>
      <c r="T378" s="7">
        <v>888</v>
      </c>
      <c r="U378" s="8">
        <v>4.642361111111111E-2</v>
      </c>
      <c r="V378" s="6" t="s">
        <v>65</v>
      </c>
      <c r="W378" s="6" t="s">
        <v>324</v>
      </c>
      <c r="X378" s="7" t="s">
        <v>98</v>
      </c>
      <c r="Y378" s="7" t="s">
        <v>34</v>
      </c>
      <c r="Z378" s="7"/>
      <c r="AA378" s="7">
        <v>277</v>
      </c>
      <c r="AB378" s="1">
        <v>28</v>
      </c>
      <c r="AC378" s="7">
        <v>193</v>
      </c>
      <c r="AD378" s="7">
        <v>888</v>
      </c>
      <c r="AE378" s="56">
        <v>4.1030092592592597E-2</v>
      </c>
      <c r="AF378" s="6" t="s">
        <v>65</v>
      </c>
      <c r="AG378" s="6" t="s">
        <v>324</v>
      </c>
      <c r="AH378" s="7" t="s">
        <v>98</v>
      </c>
      <c r="AI378" s="7" t="s">
        <v>34</v>
      </c>
      <c r="AJ378" s="7"/>
      <c r="AK378" s="7">
        <v>230</v>
      </c>
      <c r="AL378" s="7">
        <v>25</v>
      </c>
      <c r="AM378" s="7">
        <v>172</v>
      </c>
      <c r="AN378" s="7">
        <v>888</v>
      </c>
      <c r="AO378" s="9">
        <v>4.5347222222222226E-2</v>
      </c>
      <c r="AP378" s="6" t="s">
        <v>65</v>
      </c>
      <c r="AQ378" s="6" t="s">
        <v>324</v>
      </c>
      <c r="AR378" s="7" t="s">
        <v>98</v>
      </c>
      <c r="AS378" s="7" t="s">
        <v>34</v>
      </c>
      <c r="AT378" s="7"/>
      <c r="AU378" s="7">
        <v>226</v>
      </c>
      <c r="AV378" s="7">
        <v>26</v>
      </c>
      <c r="AW378" s="7">
        <v>166</v>
      </c>
      <c r="AX378" s="7">
        <v>888</v>
      </c>
      <c r="AY378" s="11">
        <v>4.1574074074074076E-2</v>
      </c>
      <c r="AZ378" s="6" t="s">
        <v>65</v>
      </c>
      <c r="BA378" s="6" t="s">
        <v>324</v>
      </c>
      <c r="BB378" s="7" t="s">
        <v>98</v>
      </c>
      <c r="BC378" s="7" t="s">
        <v>34</v>
      </c>
      <c r="BD378" s="7"/>
      <c r="BE378" t="b">
        <f t="shared" si="108"/>
        <v>1</v>
      </c>
      <c r="BF378" t="b">
        <f t="shared" si="109"/>
        <v>1</v>
      </c>
      <c r="BG378" t="b">
        <f t="shared" si="110"/>
        <v>1</v>
      </c>
      <c r="BH378" t="b">
        <f t="shared" si="111"/>
        <v>1</v>
      </c>
    </row>
    <row r="379" spans="1:60" x14ac:dyDescent="0.3">
      <c r="A379">
        <v>374</v>
      </c>
      <c r="B379">
        <v>36</v>
      </c>
      <c r="C379" s="6" t="s">
        <v>88</v>
      </c>
      <c r="D379" s="6" t="s">
        <v>222</v>
      </c>
      <c r="E379" s="7" t="s">
        <v>98</v>
      </c>
      <c r="F379" s="7" t="s">
        <v>34</v>
      </c>
      <c r="G379" s="12">
        <f t="shared" si="98"/>
        <v>266</v>
      </c>
      <c r="H379" s="12">
        <f t="shared" si="99"/>
        <v>30</v>
      </c>
      <c r="I379" s="12">
        <f t="shared" si="100"/>
        <v>298</v>
      </c>
      <c r="J379" s="12">
        <f t="shared" si="101"/>
        <v>41</v>
      </c>
      <c r="K379" s="7">
        <f t="shared" si="102"/>
        <v>181</v>
      </c>
      <c r="L379" s="7">
        <f t="shared" si="103"/>
        <v>11</v>
      </c>
      <c r="M379" s="12">
        <f t="shared" si="104"/>
        <v>242</v>
      </c>
      <c r="N379" s="12">
        <f t="shared" si="105"/>
        <v>39</v>
      </c>
      <c r="O379" s="7">
        <f t="shared" si="106"/>
        <v>987</v>
      </c>
      <c r="P379" s="7">
        <f t="shared" si="107"/>
        <v>121</v>
      </c>
      <c r="Q379" s="12">
        <f>Q$440</f>
        <v>266</v>
      </c>
      <c r="R379" s="12">
        <f>R$443</f>
        <v>30</v>
      </c>
      <c r="S379" s="7"/>
      <c r="T379" s="7"/>
      <c r="U379" s="5"/>
      <c r="V379" s="13" t="str">
        <f>$C379</f>
        <v>David</v>
      </c>
      <c r="W379" s="13" t="str">
        <f>$D379</f>
        <v>Edwards</v>
      </c>
      <c r="X379" s="12" t="str">
        <f>$E379</f>
        <v>V 60</v>
      </c>
      <c r="Y379" s="12" t="str">
        <f>$F379</f>
        <v>GCR</v>
      </c>
      <c r="Z379" s="7"/>
      <c r="AA379" s="12">
        <f>AA$440</f>
        <v>298</v>
      </c>
      <c r="AB379" s="12">
        <f>AB$443</f>
        <v>41</v>
      </c>
      <c r="AC379" s="7"/>
      <c r="AD379" s="7"/>
      <c r="AE379" s="5"/>
      <c r="AF379" s="13" t="str">
        <f>$C379</f>
        <v>David</v>
      </c>
      <c r="AG379" s="13" t="str">
        <f>$D379</f>
        <v>Edwards</v>
      </c>
      <c r="AH379" s="12" t="str">
        <f>$E379</f>
        <v>V 60</v>
      </c>
      <c r="AI379" s="12" t="str">
        <f>$F379</f>
        <v>GCR</v>
      </c>
      <c r="AJ379" s="7"/>
      <c r="AK379" s="7">
        <v>181</v>
      </c>
      <c r="AL379" s="7">
        <v>11</v>
      </c>
      <c r="AM379" s="7">
        <v>124</v>
      </c>
      <c r="AN379" s="7">
        <v>875</v>
      </c>
      <c r="AO379" s="11">
        <v>3.6099537037037041E-2</v>
      </c>
      <c r="AP379" s="6" t="s">
        <v>88</v>
      </c>
      <c r="AQ379" s="6" t="s">
        <v>222</v>
      </c>
      <c r="AR379" s="7" t="s">
        <v>98</v>
      </c>
      <c r="AS379" s="7" t="s">
        <v>34</v>
      </c>
      <c r="AT379" s="7"/>
      <c r="AU379" s="12">
        <f>AU$440</f>
        <v>242</v>
      </c>
      <c r="AV379" s="12">
        <f>AV$443</f>
        <v>39</v>
      </c>
      <c r="AW379" s="12"/>
      <c r="AX379" s="12"/>
      <c r="AY379" s="59"/>
      <c r="AZ379" s="13" t="str">
        <f>$V379</f>
        <v>David</v>
      </c>
      <c r="BA379" s="13" t="str">
        <f>$W379</f>
        <v>Edwards</v>
      </c>
      <c r="BB379" s="12" t="str">
        <f>$X379</f>
        <v>V 60</v>
      </c>
      <c r="BC379" s="12" t="str">
        <f>$Y379</f>
        <v>GCR</v>
      </c>
      <c r="BD379" s="7"/>
      <c r="BE379" t="b">
        <f t="shared" si="108"/>
        <v>1</v>
      </c>
      <c r="BF379" t="b">
        <f t="shared" si="109"/>
        <v>1</v>
      </c>
      <c r="BG379" t="b">
        <f t="shared" si="110"/>
        <v>1</v>
      </c>
      <c r="BH379" t="b">
        <f t="shared" si="111"/>
        <v>1</v>
      </c>
    </row>
    <row r="380" spans="1:60" x14ac:dyDescent="0.3">
      <c r="A380">
        <v>377</v>
      </c>
      <c r="B380">
        <v>91</v>
      </c>
      <c r="C380" s="6" t="s">
        <v>19</v>
      </c>
      <c r="D380" s="6" t="s">
        <v>1225</v>
      </c>
      <c r="E380" s="7" t="s">
        <v>57</v>
      </c>
      <c r="F380" s="7" t="s">
        <v>552</v>
      </c>
      <c r="G380" s="7">
        <f t="shared" si="98"/>
        <v>201</v>
      </c>
      <c r="H380" s="7">
        <f t="shared" si="99"/>
        <v>45</v>
      </c>
      <c r="I380" s="12">
        <f t="shared" si="100"/>
        <v>298</v>
      </c>
      <c r="J380" s="12">
        <f t="shared" si="101"/>
        <v>84</v>
      </c>
      <c r="K380" s="12">
        <f t="shared" si="102"/>
        <v>248</v>
      </c>
      <c r="L380" s="12">
        <f t="shared" si="103"/>
        <v>77</v>
      </c>
      <c r="M380" s="12">
        <f t="shared" si="104"/>
        <v>242</v>
      </c>
      <c r="N380" s="12">
        <f t="shared" si="105"/>
        <v>69</v>
      </c>
      <c r="O380" s="7">
        <f t="shared" si="106"/>
        <v>989</v>
      </c>
      <c r="P380" s="7">
        <f t="shared" si="107"/>
        <v>275</v>
      </c>
      <c r="Q380" s="7">
        <v>201</v>
      </c>
      <c r="R380" s="7">
        <v>45</v>
      </c>
      <c r="S380" s="7">
        <v>130</v>
      </c>
      <c r="T380" s="7">
        <v>327</v>
      </c>
      <c r="U380" s="5"/>
      <c r="V380" s="6" t="s">
        <v>19</v>
      </c>
      <c r="W380" s="6" t="s">
        <v>1225</v>
      </c>
      <c r="X380" s="7" t="s">
        <v>57</v>
      </c>
      <c r="Y380" s="7" t="s">
        <v>552</v>
      </c>
      <c r="Z380" s="7"/>
      <c r="AA380" s="12">
        <f>AA$440</f>
        <v>298</v>
      </c>
      <c r="AB380" s="12">
        <f>AB$442</f>
        <v>84</v>
      </c>
      <c r="AC380" s="12"/>
      <c r="AD380" s="12"/>
      <c r="AE380" s="59"/>
      <c r="AF380" s="13" t="str">
        <f>$V380</f>
        <v>Peter</v>
      </c>
      <c r="AG380" s="13" t="str">
        <f>$W380</f>
        <v>Amoils</v>
      </c>
      <c r="AH380" s="12" t="str">
        <f>$X380</f>
        <v>V 50</v>
      </c>
      <c r="AI380" s="12" t="str">
        <f>$Y380</f>
        <v>TPK</v>
      </c>
      <c r="AJ380" s="7"/>
      <c r="AK380" s="12">
        <f t="shared" ref="AK380:AK390" si="118">AK$440</f>
        <v>248</v>
      </c>
      <c r="AL380" s="12">
        <f>AL$442</f>
        <v>77</v>
      </c>
      <c r="AM380" s="12"/>
      <c r="AN380" s="12"/>
      <c r="AO380" s="59"/>
      <c r="AP380" s="13" t="str">
        <f>$V380</f>
        <v>Peter</v>
      </c>
      <c r="AQ380" s="13" t="str">
        <f>$W380</f>
        <v>Amoils</v>
      </c>
      <c r="AR380" s="12" t="str">
        <f>$X380</f>
        <v>V 50</v>
      </c>
      <c r="AS380" s="12" t="str">
        <f>$Y380</f>
        <v>TPK</v>
      </c>
      <c r="AT380" s="7"/>
      <c r="AU380" s="12">
        <f>AU$440</f>
        <v>242</v>
      </c>
      <c r="AV380" s="12">
        <f>AV$442</f>
        <v>69</v>
      </c>
      <c r="AW380" s="12"/>
      <c r="AX380" s="12"/>
      <c r="AY380" s="59"/>
      <c r="AZ380" s="13" t="str">
        <f>$V380</f>
        <v>Peter</v>
      </c>
      <c r="BA380" s="13" t="str">
        <f>$W380</f>
        <v>Amoils</v>
      </c>
      <c r="BB380" s="12" t="str">
        <f>$X380</f>
        <v>V 50</v>
      </c>
      <c r="BC380" s="12" t="str">
        <f>$Y380</f>
        <v>TPK</v>
      </c>
      <c r="BD380" s="7"/>
      <c r="BE380" t="b">
        <f t="shared" si="108"/>
        <v>1</v>
      </c>
      <c r="BF380" t="b">
        <f t="shared" si="109"/>
        <v>1</v>
      </c>
      <c r="BG380" t="b">
        <f t="shared" si="110"/>
        <v>1</v>
      </c>
      <c r="BH380" t="b">
        <f t="shared" si="111"/>
        <v>1</v>
      </c>
    </row>
    <row r="381" spans="1:60" x14ac:dyDescent="0.3">
      <c r="A381">
        <v>377</v>
      </c>
      <c r="B381">
        <v>143</v>
      </c>
      <c r="C381" s="6" t="str">
        <f>$AF381</f>
        <v>Benjamin</v>
      </c>
      <c r="D381" s="6" t="str">
        <f>$AG381</f>
        <v>Fisher</v>
      </c>
      <c r="E381" s="7" t="str">
        <f>$AH381</f>
        <v>V 40</v>
      </c>
      <c r="F381" s="7" t="str">
        <f>$AI381</f>
        <v>ORH</v>
      </c>
      <c r="G381" s="12">
        <f t="shared" si="98"/>
        <v>266</v>
      </c>
      <c r="H381" s="12">
        <f t="shared" si="99"/>
        <v>100</v>
      </c>
      <c r="I381" s="7">
        <f t="shared" si="100"/>
        <v>233</v>
      </c>
      <c r="J381" s="7">
        <f t="shared" si="101"/>
        <v>84</v>
      </c>
      <c r="K381" s="12">
        <f t="shared" si="102"/>
        <v>248</v>
      </c>
      <c r="L381" s="12">
        <f t="shared" si="103"/>
        <v>89</v>
      </c>
      <c r="M381" s="12">
        <f t="shared" si="104"/>
        <v>242</v>
      </c>
      <c r="N381" s="12">
        <f t="shared" si="105"/>
        <v>87</v>
      </c>
      <c r="O381" s="7">
        <f t="shared" si="106"/>
        <v>989</v>
      </c>
      <c r="P381" s="7">
        <f t="shared" si="107"/>
        <v>360</v>
      </c>
      <c r="Q381" s="12">
        <f>Q$440</f>
        <v>266</v>
      </c>
      <c r="R381" s="12">
        <f>R$441</f>
        <v>100</v>
      </c>
      <c r="S381" s="12"/>
      <c r="T381" s="12"/>
      <c r="U381" s="59"/>
      <c r="V381" s="13" t="str">
        <f>$AF381</f>
        <v>Benjamin</v>
      </c>
      <c r="W381" s="13" t="str">
        <f>$AG381</f>
        <v>Fisher</v>
      </c>
      <c r="X381" s="12" t="str">
        <f>$AH381</f>
        <v>V 40</v>
      </c>
      <c r="Y381" s="12" t="str">
        <f>$AI381</f>
        <v>ORH</v>
      </c>
      <c r="Z381" s="7"/>
      <c r="AA381" s="7">
        <v>233</v>
      </c>
      <c r="AB381" s="7">
        <v>84</v>
      </c>
      <c r="AC381" s="1">
        <v>152</v>
      </c>
      <c r="AD381" s="7">
        <v>643</v>
      </c>
      <c r="AE381" s="56">
        <v>3.3993055555555554E-2</v>
      </c>
      <c r="AF381" s="6" t="s">
        <v>147</v>
      </c>
      <c r="AG381" s="6" t="s">
        <v>989</v>
      </c>
      <c r="AH381" s="7" t="s">
        <v>17</v>
      </c>
      <c r="AI381" s="7" t="s">
        <v>557</v>
      </c>
      <c r="AJ381" s="7"/>
      <c r="AK381" s="12">
        <f t="shared" si="118"/>
        <v>248</v>
      </c>
      <c r="AL381" s="12">
        <f>AL$441</f>
        <v>89</v>
      </c>
      <c r="AM381" s="12"/>
      <c r="AN381" s="12"/>
      <c r="AO381" s="59"/>
      <c r="AP381" s="13" t="str">
        <f>$V381</f>
        <v>Benjamin</v>
      </c>
      <c r="AQ381" s="13" t="str">
        <f>$W381</f>
        <v>Fisher</v>
      </c>
      <c r="AR381" s="12" t="str">
        <f>$X381</f>
        <v>V 40</v>
      </c>
      <c r="AS381" s="12" t="str">
        <f>$Y381</f>
        <v>ORH</v>
      </c>
      <c r="AT381" s="7"/>
      <c r="AU381" s="12">
        <f>AU$440</f>
        <v>242</v>
      </c>
      <c r="AV381" s="12">
        <f>AV$441</f>
        <v>87</v>
      </c>
      <c r="AW381" s="12"/>
      <c r="AX381" s="12"/>
      <c r="AY381" s="59"/>
      <c r="AZ381" s="13" t="str">
        <f>$V381</f>
        <v>Benjamin</v>
      </c>
      <c r="BA381" s="13" t="str">
        <f>$W381</f>
        <v>Fisher</v>
      </c>
      <c r="BB381" s="12" t="str">
        <f>$X381</f>
        <v>V 40</v>
      </c>
      <c r="BC381" s="12" t="str">
        <f>$Y381</f>
        <v>ORH</v>
      </c>
      <c r="BD381" s="7"/>
      <c r="BE381" t="b">
        <f t="shared" si="108"/>
        <v>1</v>
      </c>
      <c r="BF381" t="b">
        <f t="shared" si="109"/>
        <v>1</v>
      </c>
      <c r="BG381" t="b">
        <f t="shared" si="110"/>
        <v>1</v>
      </c>
      <c r="BH381" t="b">
        <f t="shared" si="111"/>
        <v>1</v>
      </c>
    </row>
    <row r="382" spans="1:60" x14ac:dyDescent="0.3">
      <c r="A382">
        <v>379</v>
      </c>
      <c r="B382">
        <v>31</v>
      </c>
      <c r="C382" s="6" t="s">
        <v>165</v>
      </c>
      <c r="D382" s="6" t="s">
        <v>699</v>
      </c>
      <c r="E382" s="7" t="s">
        <v>98</v>
      </c>
      <c r="F382" s="7" t="s">
        <v>552</v>
      </c>
      <c r="G382" s="7">
        <f t="shared" si="98"/>
        <v>233</v>
      </c>
      <c r="H382" s="7">
        <f t="shared" si="99"/>
        <v>15</v>
      </c>
      <c r="I382" s="12">
        <f t="shared" si="100"/>
        <v>298</v>
      </c>
      <c r="J382" s="12">
        <f t="shared" si="101"/>
        <v>41</v>
      </c>
      <c r="K382" s="12">
        <f t="shared" si="102"/>
        <v>248</v>
      </c>
      <c r="L382" s="12">
        <f t="shared" si="103"/>
        <v>37</v>
      </c>
      <c r="M382" s="7">
        <f t="shared" si="104"/>
        <v>211</v>
      </c>
      <c r="N382" s="7">
        <f t="shared" si="105"/>
        <v>19</v>
      </c>
      <c r="O382" s="7">
        <f t="shared" si="106"/>
        <v>990</v>
      </c>
      <c r="P382" s="7">
        <f t="shared" si="107"/>
        <v>112</v>
      </c>
      <c r="Q382" s="7">
        <v>233</v>
      </c>
      <c r="R382" s="7">
        <v>15</v>
      </c>
      <c r="S382" s="7">
        <v>157</v>
      </c>
      <c r="T382" s="7">
        <v>344</v>
      </c>
      <c r="U382" s="5"/>
      <c r="V382" s="6" t="s">
        <v>165</v>
      </c>
      <c r="W382" s="6" t="s">
        <v>699</v>
      </c>
      <c r="X382" s="7" t="s">
        <v>98</v>
      </c>
      <c r="Y382" s="7" t="s">
        <v>552</v>
      </c>
      <c r="Z382" s="7"/>
      <c r="AA382" s="12">
        <f>AA$440</f>
        <v>298</v>
      </c>
      <c r="AB382" s="12">
        <f>AB$443</f>
        <v>41</v>
      </c>
      <c r="AC382" s="12"/>
      <c r="AD382" s="12"/>
      <c r="AE382" s="59"/>
      <c r="AF382" s="13" t="str">
        <f>$V382</f>
        <v>Robert</v>
      </c>
      <c r="AG382" s="13" t="str">
        <f>$W382</f>
        <v>Pick</v>
      </c>
      <c r="AH382" s="12" t="str">
        <f>$X382</f>
        <v>V 60</v>
      </c>
      <c r="AI382" s="12" t="str">
        <f>$Y382</f>
        <v>TPK</v>
      </c>
      <c r="AJ382" s="7"/>
      <c r="AK382" s="12">
        <f t="shared" si="118"/>
        <v>248</v>
      </c>
      <c r="AL382" s="12">
        <f>AL$443</f>
        <v>37</v>
      </c>
      <c r="AM382" s="12"/>
      <c r="AN382" s="12"/>
      <c r="AO382" s="59"/>
      <c r="AP382" s="13" t="str">
        <f>$V382</f>
        <v>Robert</v>
      </c>
      <c r="AQ382" s="13" t="str">
        <f>$W382</f>
        <v>Pick</v>
      </c>
      <c r="AR382" s="12" t="str">
        <f>$X382</f>
        <v>V 60</v>
      </c>
      <c r="AS382" s="12" t="str">
        <f>$Y382</f>
        <v>TPK</v>
      </c>
      <c r="AT382" s="7"/>
      <c r="AU382" s="7">
        <v>211</v>
      </c>
      <c r="AV382" s="7">
        <v>19</v>
      </c>
      <c r="AW382" s="7">
        <v>152</v>
      </c>
      <c r="AX382" s="7">
        <v>344</v>
      </c>
      <c r="AY382" s="11">
        <v>3.7349537037037035E-2</v>
      </c>
      <c r="AZ382" s="6" t="s">
        <v>165</v>
      </c>
      <c r="BA382" s="6" t="s">
        <v>699</v>
      </c>
      <c r="BB382" s="7" t="s">
        <v>98</v>
      </c>
      <c r="BC382" s="7" t="s">
        <v>552</v>
      </c>
      <c r="BD382" s="7"/>
      <c r="BE382" t="b">
        <f t="shared" si="108"/>
        <v>1</v>
      </c>
      <c r="BF382" t="b">
        <f t="shared" si="109"/>
        <v>1</v>
      </c>
      <c r="BG382" t="b">
        <f t="shared" si="110"/>
        <v>1</v>
      </c>
      <c r="BH382" t="b">
        <f t="shared" si="111"/>
        <v>1</v>
      </c>
    </row>
    <row r="383" spans="1:60" x14ac:dyDescent="0.3">
      <c r="A383">
        <v>379</v>
      </c>
      <c r="B383">
        <v>139</v>
      </c>
      <c r="C383" s="6" t="s">
        <v>32</v>
      </c>
      <c r="D383" s="6" t="s">
        <v>1844</v>
      </c>
      <c r="E383" s="7" t="s">
        <v>17</v>
      </c>
      <c r="F383" s="7" t="s">
        <v>555</v>
      </c>
      <c r="G383" s="12">
        <f t="shared" si="98"/>
        <v>266</v>
      </c>
      <c r="H383" s="12">
        <f t="shared" si="99"/>
        <v>100</v>
      </c>
      <c r="I383" s="12">
        <f t="shared" si="100"/>
        <v>298</v>
      </c>
      <c r="J383" s="12">
        <f t="shared" si="101"/>
        <v>101</v>
      </c>
      <c r="K383" s="12">
        <f t="shared" si="102"/>
        <v>248</v>
      </c>
      <c r="L383" s="12">
        <f t="shared" si="103"/>
        <v>89</v>
      </c>
      <c r="M383" s="7">
        <f t="shared" si="104"/>
        <v>178</v>
      </c>
      <c r="N383" s="7">
        <f t="shared" si="105"/>
        <v>68</v>
      </c>
      <c r="O383" s="7">
        <f t="shared" si="106"/>
        <v>990</v>
      </c>
      <c r="P383" s="7">
        <f t="shared" si="107"/>
        <v>358</v>
      </c>
      <c r="Q383" s="12">
        <f>Q$440</f>
        <v>266</v>
      </c>
      <c r="R383" s="12">
        <f>R$441</f>
        <v>100</v>
      </c>
      <c r="S383" s="12"/>
      <c r="T383" s="12"/>
      <c r="U383" s="59"/>
      <c r="V383" s="13" t="str">
        <f>$C383</f>
        <v>Daniel</v>
      </c>
      <c r="W383" s="13" t="str">
        <f>$D383</f>
        <v>Swainsbury</v>
      </c>
      <c r="X383" s="12" t="str">
        <f>$E383</f>
        <v>V 40</v>
      </c>
      <c r="Y383" s="12" t="str">
        <f>$F383</f>
        <v>SAS</v>
      </c>
      <c r="Z383" s="7"/>
      <c r="AA383" s="12">
        <f>AA$440</f>
        <v>298</v>
      </c>
      <c r="AB383" s="12">
        <f>AB$441</f>
        <v>101</v>
      </c>
      <c r="AC383" s="12"/>
      <c r="AD383" s="12"/>
      <c r="AE383" s="59"/>
      <c r="AF383" s="13" t="str">
        <f>$C383</f>
        <v>Daniel</v>
      </c>
      <c r="AG383" s="13" t="str">
        <f>$D383</f>
        <v>Swainsbury</v>
      </c>
      <c r="AH383" s="12" t="str">
        <f>$E383</f>
        <v>V 40</v>
      </c>
      <c r="AI383" s="12" t="str">
        <f>$F383</f>
        <v>SAS</v>
      </c>
      <c r="AJ383" s="7"/>
      <c r="AK383" s="12">
        <f t="shared" si="118"/>
        <v>248</v>
      </c>
      <c r="AL383" s="12">
        <f>AL$441</f>
        <v>89</v>
      </c>
      <c r="AM383" s="12"/>
      <c r="AN383" s="12"/>
      <c r="AO383" s="59"/>
      <c r="AP383" s="13" t="str">
        <f>$C383</f>
        <v>Daniel</v>
      </c>
      <c r="AQ383" s="13" t="str">
        <f>$D383</f>
        <v>Swainsbury</v>
      </c>
      <c r="AR383" s="12" t="str">
        <f>$E383</f>
        <v>V 40</v>
      </c>
      <c r="AS383" s="12" t="str">
        <f>$F383</f>
        <v>SAS</v>
      </c>
      <c r="AT383" s="7"/>
      <c r="AU383" s="7">
        <v>178</v>
      </c>
      <c r="AV383" s="7">
        <v>68</v>
      </c>
      <c r="AW383" s="7">
        <v>121</v>
      </c>
      <c r="AX383" s="7">
        <v>101</v>
      </c>
      <c r="AY383" s="11">
        <v>3.3622685185185186E-2</v>
      </c>
      <c r="AZ383" s="6" t="s">
        <v>32</v>
      </c>
      <c r="BA383" s="6" t="s">
        <v>1844</v>
      </c>
      <c r="BB383" s="7" t="s">
        <v>17</v>
      </c>
      <c r="BC383" s="7" t="s">
        <v>555</v>
      </c>
      <c r="BD383" s="7"/>
      <c r="BE383" t="b">
        <f t="shared" si="108"/>
        <v>1</v>
      </c>
      <c r="BF383" t="b">
        <f t="shared" si="109"/>
        <v>1</v>
      </c>
      <c r="BG383" t="b">
        <f t="shared" si="110"/>
        <v>1</v>
      </c>
      <c r="BH383" t="b">
        <f t="shared" si="111"/>
        <v>1</v>
      </c>
    </row>
    <row r="384" spans="1:60" x14ac:dyDescent="0.3">
      <c r="A384">
        <v>381</v>
      </c>
      <c r="B384">
        <v>90</v>
      </c>
      <c r="C384" s="6" t="s">
        <v>135</v>
      </c>
      <c r="D384" s="6" t="s">
        <v>317</v>
      </c>
      <c r="E384" s="7" t="s">
        <v>57</v>
      </c>
      <c r="F384" s="7" t="s">
        <v>34</v>
      </c>
      <c r="G384" s="7">
        <f t="shared" si="98"/>
        <v>241</v>
      </c>
      <c r="H384" s="7">
        <f t="shared" si="99"/>
        <v>61</v>
      </c>
      <c r="I384" s="7">
        <f t="shared" si="100"/>
        <v>260</v>
      </c>
      <c r="J384" s="1">
        <f t="shared" si="101"/>
        <v>66</v>
      </c>
      <c r="K384" s="12">
        <f t="shared" si="102"/>
        <v>248</v>
      </c>
      <c r="L384" s="12">
        <f t="shared" si="103"/>
        <v>77</v>
      </c>
      <c r="M384" s="12">
        <f t="shared" si="104"/>
        <v>242</v>
      </c>
      <c r="N384" s="12">
        <f t="shared" si="105"/>
        <v>69</v>
      </c>
      <c r="O384" s="7">
        <f t="shared" si="106"/>
        <v>991</v>
      </c>
      <c r="P384" s="7">
        <f t="shared" si="107"/>
        <v>273</v>
      </c>
      <c r="Q384" s="7">
        <v>241</v>
      </c>
      <c r="R384" s="7">
        <v>61</v>
      </c>
      <c r="S384" s="7">
        <v>165</v>
      </c>
      <c r="T384" s="7">
        <v>868</v>
      </c>
      <c r="U384" s="5"/>
      <c r="V384" s="6" t="s">
        <v>135</v>
      </c>
      <c r="W384" s="6" t="s">
        <v>317</v>
      </c>
      <c r="X384" s="7" t="s">
        <v>57</v>
      </c>
      <c r="Y384" s="7" t="s">
        <v>34</v>
      </c>
      <c r="Z384" s="7"/>
      <c r="AA384" s="7">
        <v>260</v>
      </c>
      <c r="AB384" s="1">
        <v>66</v>
      </c>
      <c r="AC384" s="1">
        <v>177</v>
      </c>
      <c r="AD384" s="7">
        <v>868</v>
      </c>
      <c r="AE384" s="56">
        <v>3.6898148148148152E-2</v>
      </c>
      <c r="AF384" s="6" t="s">
        <v>135</v>
      </c>
      <c r="AG384" s="6" t="s">
        <v>317</v>
      </c>
      <c r="AH384" s="7" t="s">
        <v>57</v>
      </c>
      <c r="AI384" s="7" t="s">
        <v>34</v>
      </c>
      <c r="AJ384" s="7"/>
      <c r="AK384" s="12">
        <f t="shared" si="118"/>
        <v>248</v>
      </c>
      <c r="AL384" s="12">
        <f>AL$442</f>
        <v>77</v>
      </c>
      <c r="AM384" s="12"/>
      <c r="AN384" s="12"/>
      <c r="AO384" s="59"/>
      <c r="AP384" s="13" t="str">
        <f>$V384</f>
        <v>Richard</v>
      </c>
      <c r="AQ384" s="13" t="str">
        <f>$W384</f>
        <v>Darley</v>
      </c>
      <c r="AR384" s="12" t="str">
        <f>$X384</f>
        <v>V 50</v>
      </c>
      <c r="AS384" s="12" t="str">
        <f>$Y384</f>
        <v>GCR</v>
      </c>
      <c r="AT384" s="7"/>
      <c r="AU384" s="12">
        <f>AU$440</f>
        <v>242</v>
      </c>
      <c r="AV384" s="12">
        <f>AV$442</f>
        <v>69</v>
      </c>
      <c r="AW384" s="12"/>
      <c r="AX384" s="12"/>
      <c r="AY384" s="59"/>
      <c r="AZ384" s="13" t="str">
        <f>$V384</f>
        <v>Richard</v>
      </c>
      <c r="BA384" s="13" t="str">
        <f>$W384</f>
        <v>Darley</v>
      </c>
      <c r="BB384" s="12" t="str">
        <f>$X384</f>
        <v>V 50</v>
      </c>
      <c r="BC384" s="12" t="str">
        <f>$Y384</f>
        <v>GCR</v>
      </c>
      <c r="BD384" s="7"/>
      <c r="BE384" t="b">
        <f t="shared" si="108"/>
        <v>1</v>
      </c>
      <c r="BF384" t="b">
        <f t="shared" si="109"/>
        <v>1</v>
      </c>
      <c r="BG384" t="b">
        <f t="shared" si="110"/>
        <v>1</v>
      </c>
      <c r="BH384" t="b">
        <f t="shared" si="111"/>
        <v>1</v>
      </c>
    </row>
    <row r="385" spans="1:60" x14ac:dyDescent="0.3">
      <c r="A385">
        <v>381</v>
      </c>
      <c r="B385">
        <v>141</v>
      </c>
      <c r="C385" s="6" t="s">
        <v>43</v>
      </c>
      <c r="D385" s="6" t="s">
        <v>1845</v>
      </c>
      <c r="E385" s="7" t="s">
        <v>17</v>
      </c>
      <c r="F385" s="7" t="s">
        <v>555</v>
      </c>
      <c r="G385" s="12">
        <f t="shared" si="98"/>
        <v>266</v>
      </c>
      <c r="H385" s="12">
        <f t="shared" si="99"/>
        <v>100</v>
      </c>
      <c r="I385" s="12">
        <f t="shared" si="100"/>
        <v>298</v>
      </c>
      <c r="J385" s="12">
        <f t="shared" si="101"/>
        <v>101</v>
      </c>
      <c r="K385" s="12">
        <f t="shared" si="102"/>
        <v>248</v>
      </c>
      <c r="L385" s="12">
        <f t="shared" si="103"/>
        <v>89</v>
      </c>
      <c r="M385" s="7">
        <f t="shared" si="104"/>
        <v>179</v>
      </c>
      <c r="N385" s="7">
        <f t="shared" si="105"/>
        <v>69</v>
      </c>
      <c r="O385" s="7">
        <f t="shared" si="106"/>
        <v>991</v>
      </c>
      <c r="P385" s="7">
        <f t="shared" si="107"/>
        <v>359</v>
      </c>
      <c r="Q385" s="12">
        <f>Q$440</f>
        <v>266</v>
      </c>
      <c r="R385" s="12">
        <f>R$441</f>
        <v>100</v>
      </c>
      <c r="S385" s="12"/>
      <c r="T385" s="12"/>
      <c r="U385" s="59"/>
      <c r="V385" s="13" t="str">
        <f>$C385</f>
        <v>Tom</v>
      </c>
      <c r="W385" s="13" t="str">
        <f>$D385</f>
        <v>Richards</v>
      </c>
      <c r="X385" s="12" t="str">
        <f>$E385</f>
        <v>V 40</v>
      </c>
      <c r="Y385" s="12" t="str">
        <f>$F385</f>
        <v>SAS</v>
      </c>
      <c r="Z385" s="7"/>
      <c r="AA385" s="12">
        <f>AA$440</f>
        <v>298</v>
      </c>
      <c r="AB385" s="12">
        <f>AB$441</f>
        <v>101</v>
      </c>
      <c r="AC385" s="12"/>
      <c r="AD385" s="12"/>
      <c r="AE385" s="59"/>
      <c r="AF385" s="13" t="str">
        <f>$C385</f>
        <v>Tom</v>
      </c>
      <c r="AG385" s="13" t="str">
        <f>$D385</f>
        <v>Richards</v>
      </c>
      <c r="AH385" s="12" t="str">
        <f>$E385</f>
        <v>V 40</v>
      </c>
      <c r="AI385" s="12" t="str">
        <f>$F385</f>
        <v>SAS</v>
      </c>
      <c r="AJ385" s="7"/>
      <c r="AK385" s="12">
        <f t="shared" si="118"/>
        <v>248</v>
      </c>
      <c r="AL385" s="12">
        <f>AL$441</f>
        <v>89</v>
      </c>
      <c r="AM385" s="12"/>
      <c r="AN385" s="12"/>
      <c r="AO385" s="59"/>
      <c r="AP385" s="13" t="str">
        <f>$C385</f>
        <v>Tom</v>
      </c>
      <c r="AQ385" s="13" t="str">
        <f>$D385</f>
        <v>Richards</v>
      </c>
      <c r="AR385" s="12" t="str">
        <f>$E385</f>
        <v>V 40</v>
      </c>
      <c r="AS385" s="12" t="str">
        <f>$F385</f>
        <v>SAS</v>
      </c>
      <c r="AT385" s="7"/>
      <c r="AU385" s="7">
        <v>179</v>
      </c>
      <c r="AV385" s="7">
        <v>69</v>
      </c>
      <c r="AW385" s="7">
        <v>122</v>
      </c>
      <c r="AX385" s="7">
        <v>233</v>
      </c>
      <c r="AY385" s="11">
        <v>3.3703703703703701E-2</v>
      </c>
      <c r="AZ385" s="6" t="s">
        <v>43</v>
      </c>
      <c r="BA385" s="6" t="s">
        <v>1845</v>
      </c>
      <c r="BB385" s="7" t="s">
        <v>17</v>
      </c>
      <c r="BC385" s="7" t="s">
        <v>555</v>
      </c>
      <c r="BD385" s="7"/>
      <c r="BE385" t="b">
        <f t="shared" si="108"/>
        <v>1</v>
      </c>
      <c r="BF385" t="b">
        <f t="shared" si="109"/>
        <v>1</v>
      </c>
      <c r="BG385" t="b">
        <f t="shared" si="110"/>
        <v>1</v>
      </c>
      <c r="BH385" t="b">
        <f t="shared" si="111"/>
        <v>1</v>
      </c>
    </row>
    <row r="386" spans="1:60" x14ac:dyDescent="0.3">
      <c r="A386">
        <v>381</v>
      </c>
      <c r="B386">
        <v>92</v>
      </c>
      <c r="C386" s="6" t="s">
        <v>135</v>
      </c>
      <c r="D386" s="6" t="s">
        <v>684</v>
      </c>
      <c r="E386" s="7" t="s">
        <v>57</v>
      </c>
      <c r="F386" s="7" t="s">
        <v>550</v>
      </c>
      <c r="G386" s="7">
        <f t="shared" si="98"/>
        <v>203</v>
      </c>
      <c r="H386" s="7">
        <f t="shared" si="99"/>
        <v>46</v>
      </c>
      <c r="I386" s="12">
        <f t="shared" si="100"/>
        <v>298</v>
      </c>
      <c r="J386" s="12">
        <f t="shared" si="101"/>
        <v>84</v>
      </c>
      <c r="K386" s="12">
        <f t="shared" si="102"/>
        <v>248</v>
      </c>
      <c r="L386" s="12">
        <f t="shared" si="103"/>
        <v>77</v>
      </c>
      <c r="M386" s="12">
        <f t="shared" si="104"/>
        <v>242</v>
      </c>
      <c r="N386" s="12">
        <f t="shared" si="105"/>
        <v>69</v>
      </c>
      <c r="O386" s="7">
        <f t="shared" si="106"/>
        <v>991</v>
      </c>
      <c r="P386" s="7">
        <f t="shared" si="107"/>
        <v>276</v>
      </c>
      <c r="Q386" s="7">
        <v>203</v>
      </c>
      <c r="R386" s="7">
        <v>46</v>
      </c>
      <c r="S386" s="7">
        <v>132</v>
      </c>
      <c r="T386" s="7">
        <v>569</v>
      </c>
      <c r="U386" s="5"/>
      <c r="V386" s="6" t="s">
        <v>135</v>
      </c>
      <c r="W386" s="6" t="s">
        <v>684</v>
      </c>
      <c r="X386" s="7" t="s">
        <v>57</v>
      </c>
      <c r="Y386" s="7" t="s">
        <v>550</v>
      </c>
      <c r="Z386" s="7"/>
      <c r="AA386" s="12">
        <f>AA$440</f>
        <v>298</v>
      </c>
      <c r="AB386" s="12">
        <f>AB$442</f>
        <v>84</v>
      </c>
      <c r="AC386" s="12"/>
      <c r="AD386" s="12"/>
      <c r="AE386" s="59"/>
      <c r="AF386" s="13" t="str">
        <f>$V386</f>
        <v>Richard</v>
      </c>
      <c r="AG386" s="13" t="str">
        <f>$W386</f>
        <v>Thackeray</v>
      </c>
      <c r="AH386" s="12" t="str">
        <f>$X386</f>
        <v>V 50</v>
      </c>
      <c r="AI386" s="12" t="str">
        <f>$Y386</f>
        <v>NHRR</v>
      </c>
      <c r="AJ386" s="7"/>
      <c r="AK386" s="12">
        <f t="shared" si="118"/>
        <v>248</v>
      </c>
      <c r="AL386" s="12">
        <f>AL$442</f>
        <v>77</v>
      </c>
      <c r="AM386" s="12"/>
      <c r="AN386" s="12"/>
      <c r="AO386" s="59"/>
      <c r="AP386" s="13" t="str">
        <f>$V386</f>
        <v>Richard</v>
      </c>
      <c r="AQ386" s="13" t="str">
        <f>$W386</f>
        <v>Thackeray</v>
      </c>
      <c r="AR386" s="12" t="str">
        <f>$X386</f>
        <v>V 50</v>
      </c>
      <c r="AS386" s="12" t="str">
        <f>$Y386</f>
        <v>NHRR</v>
      </c>
      <c r="AT386" s="7"/>
      <c r="AU386" s="12">
        <f>AU$440</f>
        <v>242</v>
      </c>
      <c r="AV386" s="12">
        <f>AV$442</f>
        <v>69</v>
      </c>
      <c r="AW386" s="12"/>
      <c r="AX386" s="12"/>
      <c r="AY386" s="59"/>
      <c r="AZ386" s="13" t="str">
        <f>$V386</f>
        <v>Richard</v>
      </c>
      <c r="BA386" s="13" t="str">
        <f>$W386</f>
        <v>Thackeray</v>
      </c>
      <c r="BB386" s="12" t="str">
        <f>$X386</f>
        <v>V 50</v>
      </c>
      <c r="BC386" s="12" t="str">
        <f>$Y386</f>
        <v>NHRR</v>
      </c>
      <c r="BD386" s="7"/>
      <c r="BE386" t="b">
        <f t="shared" si="108"/>
        <v>1</v>
      </c>
      <c r="BF386" t="b">
        <f t="shared" si="109"/>
        <v>1</v>
      </c>
      <c r="BG386" t="b">
        <f t="shared" si="110"/>
        <v>1</v>
      </c>
      <c r="BH386" t="b">
        <f t="shared" si="111"/>
        <v>1</v>
      </c>
    </row>
    <row r="387" spans="1:60" x14ac:dyDescent="0.3">
      <c r="A387">
        <v>384</v>
      </c>
      <c r="B387">
        <v>93</v>
      </c>
      <c r="C387" s="6" t="s">
        <v>40</v>
      </c>
      <c r="D387" s="6" t="s">
        <v>879</v>
      </c>
      <c r="E387" s="7" t="s">
        <v>57</v>
      </c>
      <c r="F387" s="7" t="s">
        <v>552</v>
      </c>
      <c r="G387" s="7">
        <f t="shared" si="98"/>
        <v>204</v>
      </c>
      <c r="H387" s="7">
        <f t="shared" si="99"/>
        <v>47</v>
      </c>
      <c r="I387" s="12">
        <f t="shared" si="100"/>
        <v>298</v>
      </c>
      <c r="J387" s="12">
        <f t="shared" si="101"/>
        <v>84</v>
      </c>
      <c r="K387" s="12">
        <f t="shared" si="102"/>
        <v>248</v>
      </c>
      <c r="L387" s="12">
        <f t="shared" si="103"/>
        <v>77</v>
      </c>
      <c r="M387" s="12">
        <f t="shared" si="104"/>
        <v>242</v>
      </c>
      <c r="N387" s="12">
        <f t="shared" si="105"/>
        <v>69</v>
      </c>
      <c r="O387" s="7">
        <f t="shared" si="106"/>
        <v>992</v>
      </c>
      <c r="P387" s="7">
        <f t="shared" si="107"/>
        <v>277</v>
      </c>
      <c r="Q387" s="7">
        <v>204</v>
      </c>
      <c r="R387" s="7">
        <v>47</v>
      </c>
      <c r="S387" s="7">
        <v>133</v>
      </c>
      <c r="T387" s="7">
        <v>390</v>
      </c>
      <c r="U387" s="5"/>
      <c r="V387" s="6" t="s">
        <v>40</v>
      </c>
      <c r="W387" s="6" t="s">
        <v>879</v>
      </c>
      <c r="X387" s="7" t="s">
        <v>57</v>
      </c>
      <c r="Y387" s="7" t="s">
        <v>552</v>
      </c>
      <c r="Z387" s="7"/>
      <c r="AA387" s="12">
        <f>AA$440</f>
        <v>298</v>
      </c>
      <c r="AB387" s="12">
        <f>AB$442</f>
        <v>84</v>
      </c>
      <c r="AC387" s="12"/>
      <c r="AD387" s="12"/>
      <c r="AE387" s="59"/>
      <c r="AF387" s="13" t="str">
        <f>$V387</f>
        <v>Paul</v>
      </c>
      <c r="AG387" s="13" t="str">
        <f>$W387</f>
        <v>Bracken</v>
      </c>
      <c r="AH387" s="12" t="str">
        <f>$X387</f>
        <v>V 50</v>
      </c>
      <c r="AI387" s="12" t="str">
        <f>$Y387</f>
        <v>TPK</v>
      </c>
      <c r="AJ387" s="7"/>
      <c r="AK387" s="12">
        <f t="shared" si="118"/>
        <v>248</v>
      </c>
      <c r="AL387" s="12">
        <f>AL$442</f>
        <v>77</v>
      </c>
      <c r="AM387" s="12"/>
      <c r="AN387" s="12"/>
      <c r="AO387" s="59"/>
      <c r="AP387" s="13" t="str">
        <f>$V387</f>
        <v>Paul</v>
      </c>
      <c r="AQ387" s="13" t="str">
        <f>$W387</f>
        <v>Bracken</v>
      </c>
      <c r="AR387" s="12" t="str">
        <f>$X387</f>
        <v>V 50</v>
      </c>
      <c r="AS387" s="12" t="str">
        <f>$Y387</f>
        <v>TPK</v>
      </c>
      <c r="AT387" s="7"/>
      <c r="AU387" s="12">
        <f>AU$440</f>
        <v>242</v>
      </c>
      <c r="AV387" s="12">
        <f>AV$442</f>
        <v>69</v>
      </c>
      <c r="AW387" s="12"/>
      <c r="AX387" s="12"/>
      <c r="AY387" s="59"/>
      <c r="AZ387" s="13" t="str">
        <f>$V387</f>
        <v>Paul</v>
      </c>
      <c r="BA387" s="13" t="str">
        <f>$W387</f>
        <v>Bracken</v>
      </c>
      <c r="BB387" s="12" t="str">
        <f>$X387</f>
        <v>V 50</v>
      </c>
      <c r="BC387" s="12" t="str">
        <f>$Y387</f>
        <v>TPK</v>
      </c>
      <c r="BD387" s="7"/>
      <c r="BE387" t="b">
        <f t="shared" si="108"/>
        <v>1</v>
      </c>
      <c r="BF387" t="b">
        <f t="shared" si="109"/>
        <v>1</v>
      </c>
      <c r="BG387" t="b">
        <f t="shared" si="110"/>
        <v>1</v>
      </c>
      <c r="BH387" t="b">
        <f t="shared" si="111"/>
        <v>1</v>
      </c>
    </row>
    <row r="388" spans="1:60" x14ac:dyDescent="0.3">
      <c r="A388">
        <v>385</v>
      </c>
      <c r="B388">
        <v>137</v>
      </c>
      <c r="C388" s="6" t="s">
        <v>127</v>
      </c>
      <c r="D388" s="6" t="s">
        <v>1227</v>
      </c>
      <c r="E388" s="7" t="s">
        <v>17</v>
      </c>
      <c r="F388" s="7" t="s">
        <v>34</v>
      </c>
      <c r="G388" s="7">
        <f t="shared" ref="G388:G437" si="119">Q388</f>
        <v>207</v>
      </c>
      <c r="H388" s="7">
        <f t="shared" ref="H388:H437" si="120">R388</f>
        <v>78</v>
      </c>
      <c r="I388" s="12">
        <f t="shared" ref="I388:I437" si="121">AA388</f>
        <v>298</v>
      </c>
      <c r="J388" s="12">
        <f t="shared" ref="J388:J437" si="122">AB388</f>
        <v>101</v>
      </c>
      <c r="K388" s="12">
        <f t="shared" ref="K388:K437" si="123">AK388</f>
        <v>248</v>
      </c>
      <c r="L388" s="12">
        <f t="shared" ref="L388:L437" si="124">AL388</f>
        <v>89</v>
      </c>
      <c r="M388" s="12">
        <f t="shared" ref="M388:M437" si="125">AU388</f>
        <v>242</v>
      </c>
      <c r="N388" s="12">
        <f t="shared" ref="N388:N437" si="126">AV388</f>
        <v>87</v>
      </c>
      <c r="O388" s="7">
        <f t="shared" ref="O388:O437" si="127">G388+I388+K388+M388</f>
        <v>995</v>
      </c>
      <c r="P388" s="7">
        <f t="shared" ref="P388:P437" si="128">H388+J388+L388+N388</f>
        <v>355</v>
      </c>
      <c r="Q388" s="7">
        <v>207</v>
      </c>
      <c r="R388" s="7">
        <v>78</v>
      </c>
      <c r="S388" s="7">
        <v>135</v>
      </c>
      <c r="T388" s="7">
        <v>912</v>
      </c>
      <c r="U388" s="5"/>
      <c r="V388" s="6" t="s">
        <v>127</v>
      </c>
      <c r="W388" s="6" t="s">
        <v>1227</v>
      </c>
      <c r="X388" s="7" t="s">
        <v>17</v>
      </c>
      <c r="Y388" s="7" t="s">
        <v>34</v>
      </c>
      <c r="Z388" s="7"/>
      <c r="AA388" s="12">
        <f>AA$440</f>
        <v>298</v>
      </c>
      <c r="AB388" s="12">
        <f>AB$441</f>
        <v>101</v>
      </c>
      <c r="AC388" s="12"/>
      <c r="AD388" s="12"/>
      <c r="AE388" s="59"/>
      <c r="AF388" s="13" t="str">
        <f>$V388</f>
        <v>Steve</v>
      </c>
      <c r="AG388" s="13" t="str">
        <f>$W388</f>
        <v>Mowles</v>
      </c>
      <c r="AH388" s="12" t="str">
        <f>$X388</f>
        <v>V 40</v>
      </c>
      <c r="AI388" s="12" t="str">
        <f>$Y388</f>
        <v>GCR</v>
      </c>
      <c r="AJ388" s="7"/>
      <c r="AK388" s="12">
        <f t="shared" si="118"/>
        <v>248</v>
      </c>
      <c r="AL388" s="12">
        <f>AL$441</f>
        <v>89</v>
      </c>
      <c r="AM388" s="12"/>
      <c r="AN388" s="12"/>
      <c r="AO388" s="59"/>
      <c r="AP388" s="13" t="str">
        <f>$V388</f>
        <v>Steve</v>
      </c>
      <c r="AQ388" s="13" t="str">
        <f>$W388</f>
        <v>Mowles</v>
      </c>
      <c r="AR388" s="12" t="str">
        <f>$X388</f>
        <v>V 40</v>
      </c>
      <c r="AS388" s="12" t="str">
        <f>$Y388</f>
        <v>GCR</v>
      </c>
      <c r="AT388" s="7"/>
      <c r="AU388" s="12">
        <f>AU$440</f>
        <v>242</v>
      </c>
      <c r="AV388" s="12">
        <f>AV$441</f>
        <v>87</v>
      </c>
      <c r="AW388" s="12"/>
      <c r="AX388" s="12"/>
      <c r="AY388" s="59"/>
      <c r="AZ388" s="13" t="str">
        <f>$V388</f>
        <v>Steve</v>
      </c>
      <c r="BA388" s="13" t="str">
        <f>$W388</f>
        <v>Mowles</v>
      </c>
      <c r="BB388" s="12" t="str">
        <f>$X388</f>
        <v>V 40</v>
      </c>
      <c r="BC388" s="12" t="str">
        <f>$Y388</f>
        <v>GCR</v>
      </c>
      <c r="BD388" s="7"/>
      <c r="BE388" t="b">
        <f t="shared" ref="BE388:BE437" si="129">EXACT(C388,AZ388)</f>
        <v>1</v>
      </c>
      <c r="BF388" t="b">
        <f t="shared" ref="BF388:BF437" si="130">EXACT(D388,BA388)</f>
        <v>1</v>
      </c>
      <c r="BG388" t="b">
        <f t="shared" ref="BG388:BG437" si="131">EXACT(E388,BB388)</f>
        <v>1</v>
      </c>
      <c r="BH388" t="b">
        <f t="shared" ref="BH388:BH437" si="132">EXACT(F388,BC388)</f>
        <v>1</v>
      </c>
    </row>
    <row r="389" spans="1:60" x14ac:dyDescent="0.3">
      <c r="A389">
        <v>386</v>
      </c>
      <c r="C389" s="6" t="str">
        <f>$AF389</f>
        <v>Joe</v>
      </c>
      <c r="D389" s="6" t="str">
        <f>$AG389</f>
        <v>Weghofer</v>
      </c>
      <c r="E389" s="7" t="str">
        <f>$AH389</f>
        <v>S</v>
      </c>
      <c r="F389" s="7" t="str">
        <f>$AI389</f>
        <v>SAS</v>
      </c>
      <c r="G389" s="12">
        <f t="shared" si="119"/>
        <v>266</v>
      </c>
      <c r="H389" s="12">
        <f t="shared" si="120"/>
        <v>0</v>
      </c>
      <c r="I389" s="7">
        <f t="shared" si="121"/>
        <v>240</v>
      </c>
      <c r="J389" s="1">
        <f t="shared" si="122"/>
        <v>0</v>
      </c>
      <c r="K389" s="12">
        <f t="shared" si="123"/>
        <v>248</v>
      </c>
      <c r="L389" s="12">
        <f t="shared" si="124"/>
        <v>0</v>
      </c>
      <c r="M389" s="12">
        <f t="shared" si="125"/>
        <v>242</v>
      </c>
      <c r="N389" s="12">
        <f t="shared" si="126"/>
        <v>0</v>
      </c>
      <c r="O389" s="7">
        <f t="shared" si="127"/>
        <v>996</v>
      </c>
      <c r="P389" s="7">
        <f t="shared" si="128"/>
        <v>0</v>
      </c>
      <c r="Q389" s="12">
        <f>Q$440</f>
        <v>266</v>
      </c>
      <c r="R389" s="12"/>
      <c r="S389" s="12"/>
      <c r="T389" s="12"/>
      <c r="U389" s="59"/>
      <c r="V389" s="13" t="str">
        <f>$AF389</f>
        <v>Joe</v>
      </c>
      <c r="W389" s="13" t="str">
        <f>$AG389</f>
        <v>Weghofer</v>
      </c>
      <c r="X389" s="12" t="str">
        <f>$AH389</f>
        <v>S</v>
      </c>
      <c r="Y389" s="12" t="str">
        <f>$AI389</f>
        <v>SAS</v>
      </c>
      <c r="Z389" s="7"/>
      <c r="AA389" s="7">
        <v>240</v>
      </c>
      <c r="AB389" s="1"/>
      <c r="AC389" s="1"/>
      <c r="AD389" s="7">
        <v>108</v>
      </c>
      <c r="AE389" s="56">
        <v>3.4675925925925923E-2</v>
      </c>
      <c r="AF389" s="6" t="s">
        <v>92</v>
      </c>
      <c r="AG389" s="6" t="s">
        <v>1543</v>
      </c>
      <c r="AH389" s="7" t="s">
        <v>10</v>
      </c>
      <c r="AI389" s="7" t="s">
        <v>555</v>
      </c>
      <c r="AJ389" s="7"/>
      <c r="AK389" s="12">
        <f t="shared" si="118"/>
        <v>248</v>
      </c>
      <c r="AL389" s="12"/>
      <c r="AM389" s="12"/>
      <c r="AN389" s="12"/>
      <c r="AO389" s="59"/>
      <c r="AP389" s="13" t="str">
        <f>$V389</f>
        <v>Joe</v>
      </c>
      <c r="AQ389" s="13" t="str">
        <f>$W389</f>
        <v>Weghofer</v>
      </c>
      <c r="AR389" s="12" t="str">
        <f>$X389</f>
        <v>S</v>
      </c>
      <c r="AS389" s="12" t="str">
        <f>$Y389</f>
        <v>SAS</v>
      </c>
      <c r="AT389" s="7"/>
      <c r="AU389" s="12">
        <f>AU$440</f>
        <v>242</v>
      </c>
      <c r="AV389" s="12"/>
      <c r="AW389" s="12"/>
      <c r="AX389" s="12"/>
      <c r="AY389" s="59"/>
      <c r="AZ389" s="13" t="str">
        <f>$V389</f>
        <v>Joe</v>
      </c>
      <c r="BA389" s="13" t="str">
        <f>$W389</f>
        <v>Weghofer</v>
      </c>
      <c r="BB389" s="12" t="str">
        <f>$X389</f>
        <v>S</v>
      </c>
      <c r="BC389" s="12" t="str">
        <f>$Y389</f>
        <v>SAS</v>
      </c>
      <c r="BD389" s="7"/>
      <c r="BE389" t="b">
        <f t="shared" si="129"/>
        <v>1</v>
      </c>
      <c r="BF389" t="b">
        <f t="shared" si="130"/>
        <v>1</v>
      </c>
      <c r="BG389" t="b">
        <f t="shared" si="131"/>
        <v>1</v>
      </c>
      <c r="BH389" t="b">
        <f t="shared" si="132"/>
        <v>1</v>
      </c>
    </row>
    <row r="390" spans="1:60" x14ac:dyDescent="0.3">
      <c r="A390">
        <v>387</v>
      </c>
      <c r="B390">
        <v>96</v>
      </c>
      <c r="C390" s="6" t="str">
        <f>$AF390</f>
        <v>Arnaldo</v>
      </c>
      <c r="D390" s="6" t="str">
        <f>$AG390</f>
        <v>Furiani</v>
      </c>
      <c r="E390" s="7" t="str">
        <f>$AH390</f>
        <v>V 50</v>
      </c>
      <c r="F390" s="7" t="str">
        <f>$AI390</f>
        <v>TPK</v>
      </c>
      <c r="G390" s="12">
        <f t="shared" si="119"/>
        <v>266</v>
      </c>
      <c r="H390" s="12">
        <f t="shared" si="120"/>
        <v>76</v>
      </c>
      <c r="I390" s="7">
        <f t="shared" si="121"/>
        <v>268</v>
      </c>
      <c r="J390" s="1">
        <f t="shared" si="122"/>
        <v>69</v>
      </c>
      <c r="K390" s="12">
        <f t="shared" si="123"/>
        <v>248</v>
      </c>
      <c r="L390" s="12">
        <f t="shared" si="124"/>
        <v>77</v>
      </c>
      <c r="M390" s="7">
        <f t="shared" si="125"/>
        <v>215</v>
      </c>
      <c r="N390" s="7">
        <f t="shared" si="126"/>
        <v>57</v>
      </c>
      <c r="O390" s="7">
        <f t="shared" si="127"/>
        <v>997</v>
      </c>
      <c r="P390" s="7">
        <f t="shared" si="128"/>
        <v>279</v>
      </c>
      <c r="Q390" s="12">
        <f>Q$440</f>
        <v>266</v>
      </c>
      <c r="R390" s="12">
        <f>R$442</f>
        <v>76</v>
      </c>
      <c r="S390" s="12"/>
      <c r="T390" s="12"/>
      <c r="U390" s="59"/>
      <c r="V390" s="13" t="str">
        <f>$AF390</f>
        <v>Arnaldo</v>
      </c>
      <c r="W390" s="13" t="str">
        <f>$AG390</f>
        <v>Furiani</v>
      </c>
      <c r="X390" s="12" t="str">
        <f>$AH390</f>
        <v>V 50</v>
      </c>
      <c r="Y390" s="12" t="str">
        <f>$AI390</f>
        <v>TPK</v>
      </c>
      <c r="Z390" s="7"/>
      <c r="AA390" s="7">
        <v>268</v>
      </c>
      <c r="AB390" s="1">
        <v>69</v>
      </c>
      <c r="AC390" s="1">
        <v>185</v>
      </c>
      <c r="AD390" s="7">
        <v>426</v>
      </c>
      <c r="AE390" s="56">
        <v>3.8842592592592588E-2</v>
      </c>
      <c r="AF390" s="6" t="s">
        <v>1547</v>
      </c>
      <c r="AG390" s="6" t="s">
        <v>1548</v>
      </c>
      <c r="AH390" s="7" t="s">
        <v>57</v>
      </c>
      <c r="AI390" s="7" t="s">
        <v>552</v>
      </c>
      <c r="AJ390" s="7"/>
      <c r="AK390" s="12">
        <f t="shared" si="118"/>
        <v>248</v>
      </c>
      <c r="AL390" s="12">
        <f>AL$442</f>
        <v>77</v>
      </c>
      <c r="AM390" s="12"/>
      <c r="AN390" s="12"/>
      <c r="AO390" s="59"/>
      <c r="AP390" s="13" t="str">
        <f>$V390</f>
        <v>Arnaldo</v>
      </c>
      <c r="AQ390" s="13" t="str">
        <f>$W390</f>
        <v>Furiani</v>
      </c>
      <c r="AR390" s="12" t="str">
        <f>$X390</f>
        <v>V 50</v>
      </c>
      <c r="AS390" s="12" t="str">
        <f>$Y390</f>
        <v>TPK</v>
      </c>
      <c r="AT390" s="7"/>
      <c r="AU390" s="7">
        <v>215</v>
      </c>
      <c r="AV390" s="7">
        <v>57</v>
      </c>
      <c r="AW390" s="7">
        <v>156</v>
      </c>
      <c r="AX390" s="7">
        <v>426</v>
      </c>
      <c r="AY390" s="11">
        <v>3.770833333333333E-2</v>
      </c>
      <c r="AZ390" s="6" t="s">
        <v>1547</v>
      </c>
      <c r="BA390" s="6" t="s">
        <v>1548</v>
      </c>
      <c r="BB390" s="7" t="s">
        <v>57</v>
      </c>
      <c r="BC390" s="7" t="s">
        <v>552</v>
      </c>
      <c r="BD390" s="7"/>
      <c r="BE390" t="b">
        <f t="shared" si="129"/>
        <v>1</v>
      </c>
      <c r="BF390" t="b">
        <f t="shared" si="130"/>
        <v>1</v>
      </c>
      <c r="BG390" t="b">
        <f t="shared" si="131"/>
        <v>1</v>
      </c>
      <c r="BH390" t="b">
        <f t="shared" si="132"/>
        <v>1</v>
      </c>
    </row>
    <row r="391" spans="1:60" x14ac:dyDescent="0.3">
      <c r="A391">
        <v>388</v>
      </c>
      <c r="B391">
        <v>38</v>
      </c>
      <c r="C391" s="6" t="s">
        <v>40</v>
      </c>
      <c r="D391" s="6" t="s">
        <v>1729</v>
      </c>
      <c r="E391" s="7" t="s">
        <v>98</v>
      </c>
      <c r="F391" s="7" t="s">
        <v>557</v>
      </c>
      <c r="G391" s="12">
        <f t="shared" si="119"/>
        <v>266</v>
      </c>
      <c r="H391" s="12">
        <f t="shared" si="120"/>
        <v>30</v>
      </c>
      <c r="I391" s="12">
        <f t="shared" si="121"/>
        <v>298</v>
      </c>
      <c r="J391" s="12">
        <f t="shared" si="122"/>
        <v>41</v>
      </c>
      <c r="K391" s="7">
        <f t="shared" si="123"/>
        <v>192</v>
      </c>
      <c r="L391" s="7">
        <f t="shared" si="124"/>
        <v>15</v>
      </c>
      <c r="M391" s="12">
        <f t="shared" si="125"/>
        <v>242</v>
      </c>
      <c r="N391" s="12">
        <f t="shared" si="126"/>
        <v>39</v>
      </c>
      <c r="O391" s="7">
        <f t="shared" si="127"/>
        <v>998</v>
      </c>
      <c r="P391" s="7">
        <f t="shared" si="128"/>
        <v>125</v>
      </c>
      <c r="Q391" s="12">
        <f>Q$440</f>
        <v>266</v>
      </c>
      <c r="R391" s="12">
        <f>R$443</f>
        <v>30</v>
      </c>
      <c r="S391" s="7"/>
      <c r="T391" s="7"/>
      <c r="U391" s="5"/>
      <c r="V391" s="13" t="str">
        <f>$C391</f>
        <v>Paul</v>
      </c>
      <c r="W391" s="13" t="str">
        <f>$D391</f>
        <v>Stockings*</v>
      </c>
      <c r="X391" s="12" t="str">
        <f>$E391</f>
        <v>V 60</v>
      </c>
      <c r="Y391" s="12" t="str">
        <f>$F391</f>
        <v>ORH</v>
      </c>
      <c r="Z391" s="7"/>
      <c r="AA391" s="12">
        <f>AA$440</f>
        <v>298</v>
      </c>
      <c r="AB391" s="12">
        <f>AB$443</f>
        <v>41</v>
      </c>
      <c r="AC391" s="7"/>
      <c r="AD391" s="7"/>
      <c r="AE391" s="5"/>
      <c r="AF391" s="13" t="str">
        <f>$C391</f>
        <v>Paul</v>
      </c>
      <c r="AG391" s="13" t="str">
        <f>$D391</f>
        <v>Stockings*</v>
      </c>
      <c r="AH391" s="12" t="str">
        <f>$E391</f>
        <v>V 60</v>
      </c>
      <c r="AI391" s="12" t="str">
        <f>$F391</f>
        <v>ORH</v>
      </c>
      <c r="AJ391" s="7"/>
      <c r="AK391" s="7">
        <v>192</v>
      </c>
      <c r="AL391" s="7">
        <v>15</v>
      </c>
      <c r="AM391" s="7">
        <v>135</v>
      </c>
      <c r="AN391" s="7">
        <v>728</v>
      </c>
      <c r="AO391" s="11">
        <v>3.7002314814814814E-2</v>
      </c>
      <c r="AP391" s="6" t="s">
        <v>40</v>
      </c>
      <c r="AQ391" s="6" t="s">
        <v>1729</v>
      </c>
      <c r="AR391" s="7" t="s">
        <v>98</v>
      </c>
      <c r="AS391" s="7" t="s">
        <v>557</v>
      </c>
      <c r="AT391" s="7"/>
      <c r="AU391" s="12">
        <f>AU$440</f>
        <v>242</v>
      </c>
      <c r="AV391" s="12">
        <f>AV$443</f>
        <v>39</v>
      </c>
      <c r="AW391" s="12"/>
      <c r="AX391" s="12"/>
      <c r="AY391" s="59"/>
      <c r="AZ391" s="13" t="str">
        <f>$V391</f>
        <v>Paul</v>
      </c>
      <c r="BA391" s="13" t="str">
        <f>$W391</f>
        <v>Stockings*</v>
      </c>
      <c r="BB391" s="12" t="str">
        <f>$X391</f>
        <v>V 60</v>
      </c>
      <c r="BC391" s="12" t="str">
        <f>$Y391</f>
        <v>ORH</v>
      </c>
      <c r="BD391" s="7"/>
      <c r="BE391" t="b">
        <f t="shared" si="129"/>
        <v>1</v>
      </c>
      <c r="BF391" t="b">
        <f t="shared" si="130"/>
        <v>1</v>
      </c>
      <c r="BG391" t="b">
        <f t="shared" si="131"/>
        <v>1</v>
      </c>
      <c r="BH391" t="b">
        <f t="shared" si="132"/>
        <v>1</v>
      </c>
    </row>
    <row r="392" spans="1:60" x14ac:dyDescent="0.3">
      <c r="A392">
        <v>389</v>
      </c>
      <c r="B392">
        <v>97</v>
      </c>
      <c r="C392" s="6" t="str">
        <f>$AF392</f>
        <v>Chris</v>
      </c>
      <c r="D392" s="6" t="str">
        <f>$AG392</f>
        <v>Edwards</v>
      </c>
      <c r="E392" s="7" t="str">
        <f>$AH392</f>
        <v>V 50</v>
      </c>
      <c r="F392" s="7" t="str">
        <f>$AI392</f>
        <v>SAS</v>
      </c>
      <c r="G392" s="12">
        <f t="shared" si="119"/>
        <v>266</v>
      </c>
      <c r="H392" s="12">
        <f t="shared" si="120"/>
        <v>76</v>
      </c>
      <c r="I392" s="7">
        <f t="shared" si="121"/>
        <v>243</v>
      </c>
      <c r="J392" s="1">
        <f t="shared" si="122"/>
        <v>59</v>
      </c>
      <c r="K392" s="12">
        <f t="shared" si="123"/>
        <v>248</v>
      </c>
      <c r="L392" s="12">
        <f t="shared" si="124"/>
        <v>77</v>
      </c>
      <c r="M392" s="12">
        <f t="shared" si="125"/>
        <v>242</v>
      </c>
      <c r="N392" s="12">
        <f t="shared" si="126"/>
        <v>69</v>
      </c>
      <c r="O392" s="7">
        <f t="shared" si="127"/>
        <v>999</v>
      </c>
      <c r="P392" s="7">
        <f t="shared" si="128"/>
        <v>281</v>
      </c>
      <c r="Q392" s="12">
        <f>Q$440</f>
        <v>266</v>
      </c>
      <c r="R392" s="12">
        <f>R$442</f>
        <v>76</v>
      </c>
      <c r="S392" s="12"/>
      <c r="T392" s="12"/>
      <c r="U392" s="59"/>
      <c r="V392" s="13" t="str">
        <f>$AF392</f>
        <v>Chris</v>
      </c>
      <c r="W392" s="13" t="str">
        <f>$AG392</f>
        <v>Edwards</v>
      </c>
      <c r="X392" s="12" t="str">
        <f>$AH392</f>
        <v>V 50</v>
      </c>
      <c r="Y392" s="12" t="str">
        <f>$AI392</f>
        <v>SAS</v>
      </c>
      <c r="Z392" s="7"/>
      <c r="AA392" s="7">
        <v>243</v>
      </c>
      <c r="AB392" s="1">
        <v>59</v>
      </c>
      <c r="AC392" s="1">
        <v>161</v>
      </c>
      <c r="AD392" s="7">
        <v>133</v>
      </c>
      <c r="AE392" s="56">
        <v>3.5289351851851856E-2</v>
      </c>
      <c r="AF392" s="6" t="s">
        <v>76</v>
      </c>
      <c r="AG392" s="6" t="s">
        <v>222</v>
      </c>
      <c r="AH392" s="7" t="s">
        <v>57</v>
      </c>
      <c r="AI392" s="7" t="s">
        <v>555</v>
      </c>
      <c r="AJ392" s="7"/>
      <c r="AK392" s="12">
        <f>AK$440</f>
        <v>248</v>
      </c>
      <c r="AL392" s="12">
        <f>AL$442</f>
        <v>77</v>
      </c>
      <c r="AM392" s="12"/>
      <c r="AN392" s="12"/>
      <c r="AO392" s="59"/>
      <c r="AP392" s="13" t="str">
        <f>$V392</f>
        <v>Chris</v>
      </c>
      <c r="AQ392" s="13" t="str">
        <f>$W392</f>
        <v>Edwards</v>
      </c>
      <c r="AR392" s="12" t="str">
        <f>$X392</f>
        <v>V 50</v>
      </c>
      <c r="AS392" s="12" t="str">
        <f>$Y392</f>
        <v>SAS</v>
      </c>
      <c r="AT392" s="7"/>
      <c r="AU392" s="12">
        <f>AU$440</f>
        <v>242</v>
      </c>
      <c r="AV392" s="12">
        <f>AV$442</f>
        <v>69</v>
      </c>
      <c r="AW392" s="12"/>
      <c r="AX392" s="12"/>
      <c r="AY392" s="59"/>
      <c r="AZ392" s="13" t="str">
        <f>$V392</f>
        <v>Chris</v>
      </c>
      <c r="BA392" s="13" t="str">
        <f>$W392</f>
        <v>Edwards</v>
      </c>
      <c r="BB392" s="12" t="str">
        <f>$X392</f>
        <v>V 50</v>
      </c>
      <c r="BC392" s="12" t="str">
        <f>$Y392</f>
        <v>SAS</v>
      </c>
      <c r="BD392" s="7"/>
      <c r="BE392" t="b">
        <f t="shared" si="129"/>
        <v>1</v>
      </c>
      <c r="BF392" t="b">
        <f t="shared" si="130"/>
        <v>1</v>
      </c>
      <c r="BG392" t="b">
        <f t="shared" si="131"/>
        <v>1</v>
      </c>
      <c r="BH392" t="b">
        <f t="shared" si="132"/>
        <v>1</v>
      </c>
    </row>
    <row r="393" spans="1:60" x14ac:dyDescent="0.3">
      <c r="A393">
        <v>389</v>
      </c>
      <c r="C393" s="6" t="s">
        <v>88</v>
      </c>
      <c r="D393" s="6" t="s">
        <v>664</v>
      </c>
      <c r="E393" s="7" t="s">
        <v>10</v>
      </c>
      <c r="F393" s="7" t="s">
        <v>557</v>
      </c>
      <c r="G393" s="7">
        <f t="shared" si="119"/>
        <v>211</v>
      </c>
      <c r="H393" s="7">
        <f t="shared" si="120"/>
        <v>0</v>
      </c>
      <c r="I393" s="12">
        <f t="shared" si="121"/>
        <v>298</v>
      </c>
      <c r="J393" s="12">
        <f t="shared" si="122"/>
        <v>0</v>
      </c>
      <c r="K393" s="12">
        <f t="shared" si="123"/>
        <v>248</v>
      </c>
      <c r="L393" s="12">
        <f t="shared" si="124"/>
        <v>0</v>
      </c>
      <c r="M393" s="12">
        <f t="shared" si="125"/>
        <v>242</v>
      </c>
      <c r="N393" s="12">
        <f t="shared" si="126"/>
        <v>0</v>
      </c>
      <c r="O393" s="7">
        <f t="shared" si="127"/>
        <v>999</v>
      </c>
      <c r="P393" s="7">
        <f t="shared" si="128"/>
        <v>0</v>
      </c>
      <c r="Q393" s="7">
        <v>211</v>
      </c>
      <c r="R393" s="7"/>
      <c r="S393" s="7"/>
      <c r="T393" s="7">
        <v>721</v>
      </c>
      <c r="U393" s="5"/>
      <c r="V393" s="6" t="s">
        <v>88</v>
      </c>
      <c r="W393" s="6" t="s">
        <v>664</v>
      </c>
      <c r="X393" s="7" t="s">
        <v>10</v>
      </c>
      <c r="Y393" s="7" t="s">
        <v>557</v>
      </c>
      <c r="Z393" s="7"/>
      <c r="AA393" s="12">
        <f>AA$440</f>
        <v>298</v>
      </c>
      <c r="AB393" s="12"/>
      <c r="AC393" s="12"/>
      <c r="AD393" s="12"/>
      <c r="AE393" s="59"/>
      <c r="AF393" s="13" t="str">
        <f>$V393</f>
        <v>David</v>
      </c>
      <c r="AG393" s="13" t="str">
        <f>$W393</f>
        <v>Farra</v>
      </c>
      <c r="AH393" s="12" t="str">
        <f>$X393</f>
        <v>S</v>
      </c>
      <c r="AI393" s="12" t="str">
        <f>$Y393</f>
        <v>ORH</v>
      </c>
      <c r="AJ393" s="7"/>
      <c r="AK393" s="12">
        <f>AK$440</f>
        <v>248</v>
      </c>
      <c r="AL393" s="12"/>
      <c r="AM393" s="12"/>
      <c r="AN393" s="12"/>
      <c r="AO393" s="59"/>
      <c r="AP393" s="13" t="str">
        <f>$V393</f>
        <v>David</v>
      </c>
      <c r="AQ393" s="13" t="str">
        <f>$W393</f>
        <v>Farra</v>
      </c>
      <c r="AR393" s="12" t="str">
        <f>$X393</f>
        <v>S</v>
      </c>
      <c r="AS393" s="12" t="str">
        <f>$Y393</f>
        <v>ORH</v>
      </c>
      <c r="AT393" s="7"/>
      <c r="AU393" s="12">
        <f>AU$440</f>
        <v>242</v>
      </c>
      <c r="AV393" s="12"/>
      <c r="AW393" s="12"/>
      <c r="AX393" s="12"/>
      <c r="AY393" s="59"/>
      <c r="AZ393" s="13" t="str">
        <f>$V393</f>
        <v>David</v>
      </c>
      <c r="BA393" s="13" t="str">
        <f>$W393</f>
        <v>Farra</v>
      </c>
      <c r="BB393" s="12" t="str">
        <f>$X393</f>
        <v>S</v>
      </c>
      <c r="BC393" s="12" t="str">
        <f>$Y393</f>
        <v>ORH</v>
      </c>
      <c r="BD393" s="7"/>
      <c r="BE393" t="b">
        <f t="shared" si="129"/>
        <v>1</v>
      </c>
      <c r="BF393" t="b">
        <f t="shared" si="130"/>
        <v>1</v>
      </c>
      <c r="BG393" t="b">
        <f t="shared" si="131"/>
        <v>1</v>
      </c>
      <c r="BH393" t="b">
        <f t="shared" si="132"/>
        <v>1</v>
      </c>
    </row>
    <row r="394" spans="1:60" x14ac:dyDescent="0.3">
      <c r="A394">
        <v>389</v>
      </c>
      <c r="B394">
        <v>100</v>
      </c>
      <c r="C394" s="6" t="s">
        <v>1846</v>
      </c>
      <c r="D394" s="6" t="s">
        <v>180</v>
      </c>
      <c r="E394" s="7" t="s">
        <v>57</v>
      </c>
      <c r="F394" s="7" t="s">
        <v>550</v>
      </c>
      <c r="G394" s="12">
        <f t="shared" si="119"/>
        <v>266</v>
      </c>
      <c r="H394" s="12">
        <f t="shared" si="120"/>
        <v>76</v>
      </c>
      <c r="I394" s="12">
        <f t="shared" si="121"/>
        <v>298</v>
      </c>
      <c r="J394" s="12">
        <f t="shared" si="122"/>
        <v>84</v>
      </c>
      <c r="K394" s="12">
        <f t="shared" si="123"/>
        <v>248</v>
      </c>
      <c r="L394" s="12">
        <f t="shared" si="124"/>
        <v>77</v>
      </c>
      <c r="M394" s="7">
        <f t="shared" si="125"/>
        <v>187</v>
      </c>
      <c r="N394" s="7">
        <f t="shared" si="126"/>
        <v>48</v>
      </c>
      <c r="O394" s="7">
        <f t="shared" si="127"/>
        <v>999</v>
      </c>
      <c r="P394" s="7">
        <f t="shared" si="128"/>
        <v>285</v>
      </c>
      <c r="Q394" s="12">
        <f>Q$440</f>
        <v>266</v>
      </c>
      <c r="R394" s="12">
        <f>R$442</f>
        <v>76</v>
      </c>
      <c r="S394" s="12"/>
      <c r="T394" s="12"/>
      <c r="U394" s="59"/>
      <c r="V394" s="13" t="str">
        <f>$C394</f>
        <v>Laurie</v>
      </c>
      <c r="W394" s="13" t="str">
        <f>$D394</f>
        <v>Scott</v>
      </c>
      <c r="X394" s="12" t="str">
        <f>$E394</f>
        <v>V 50</v>
      </c>
      <c r="Y394" s="12" t="str">
        <f>$F394</f>
        <v>NHRR</v>
      </c>
      <c r="Z394" s="7"/>
      <c r="AA394" s="12">
        <f>AA$440</f>
        <v>298</v>
      </c>
      <c r="AB394" s="12">
        <f>AB$442</f>
        <v>84</v>
      </c>
      <c r="AC394" s="12"/>
      <c r="AD394" s="12"/>
      <c r="AE394" s="59"/>
      <c r="AF394" s="13" t="str">
        <f>$C394</f>
        <v>Laurie</v>
      </c>
      <c r="AG394" s="13" t="str">
        <f>$D394</f>
        <v>Scott</v>
      </c>
      <c r="AH394" s="12" t="str">
        <f>$E394</f>
        <v>V 50</v>
      </c>
      <c r="AI394" s="12" t="str">
        <f>$F394</f>
        <v>NHRR</v>
      </c>
      <c r="AJ394" s="7"/>
      <c r="AK394" s="12">
        <f>AK$440</f>
        <v>248</v>
      </c>
      <c r="AL394" s="12">
        <f>AL$442</f>
        <v>77</v>
      </c>
      <c r="AM394" s="12"/>
      <c r="AN394" s="12"/>
      <c r="AO394" s="59"/>
      <c r="AP394" s="13" t="str">
        <f>$C394</f>
        <v>Laurie</v>
      </c>
      <c r="AQ394" s="13" t="str">
        <f>$D394</f>
        <v>Scott</v>
      </c>
      <c r="AR394" s="12" t="str">
        <f>$E394</f>
        <v>V 50</v>
      </c>
      <c r="AS394" s="12" t="str">
        <f>$F394</f>
        <v>NHRR</v>
      </c>
      <c r="AT394" s="7"/>
      <c r="AU394" s="7">
        <v>187</v>
      </c>
      <c r="AV394" s="7">
        <v>48</v>
      </c>
      <c r="AW394" s="7">
        <v>130</v>
      </c>
      <c r="AX394" s="7">
        <v>620</v>
      </c>
      <c r="AY394" s="11">
        <v>3.4548611111111106E-2</v>
      </c>
      <c r="AZ394" s="6" t="s">
        <v>1846</v>
      </c>
      <c r="BA394" s="6" t="s">
        <v>180</v>
      </c>
      <c r="BB394" s="7" t="s">
        <v>57</v>
      </c>
      <c r="BC394" s="7" t="s">
        <v>550</v>
      </c>
      <c r="BD394" s="7"/>
      <c r="BE394" t="b">
        <f t="shared" si="129"/>
        <v>1</v>
      </c>
      <c r="BF394" t="b">
        <f t="shared" si="130"/>
        <v>1</v>
      </c>
      <c r="BG394" t="b">
        <f t="shared" si="131"/>
        <v>1</v>
      </c>
      <c r="BH394" t="b">
        <f t="shared" si="132"/>
        <v>1</v>
      </c>
    </row>
    <row r="395" spans="1:60" x14ac:dyDescent="0.3">
      <c r="A395">
        <v>392</v>
      </c>
      <c r="B395">
        <v>144</v>
      </c>
      <c r="C395" s="6" t="str">
        <f>$AF395</f>
        <v>Rob</v>
      </c>
      <c r="D395" s="6" t="str">
        <f>$AG395</f>
        <v>Borg</v>
      </c>
      <c r="E395" s="7" t="str">
        <f>$AH395</f>
        <v>V 40</v>
      </c>
      <c r="F395" s="7" t="str">
        <f>$AI395</f>
        <v>SAS</v>
      </c>
      <c r="G395" s="12">
        <f t="shared" si="119"/>
        <v>266</v>
      </c>
      <c r="H395" s="12">
        <f t="shared" si="120"/>
        <v>100</v>
      </c>
      <c r="I395" s="7">
        <f t="shared" si="121"/>
        <v>244</v>
      </c>
      <c r="J395" s="1">
        <f t="shared" si="122"/>
        <v>86</v>
      </c>
      <c r="K395" s="12">
        <f t="shared" si="123"/>
        <v>248</v>
      </c>
      <c r="L395" s="12">
        <f t="shared" si="124"/>
        <v>89</v>
      </c>
      <c r="M395" s="12">
        <f t="shared" si="125"/>
        <v>242</v>
      </c>
      <c r="N395" s="12">
        <f t="shared" si="126"/>
        <v>87</v>
      </c>
      <c r="O395" s="7">
        <f t="shared" si="127"/>
        <v>1000</v>
      </c>
      <c r="P395" s="7">
        <f t="shared" si="128"/>
        <v>362</v>
      </c>
      <c r="Q395" s="12">
        <f>Q$440</f>
        <v>266</v>
      </c>
      <c r="R395" s="12">
        <f>R$441</f>
        <v>100</v>
      </c>
      <c r="S395" s="12"/>
      <c r="T395" s="12"/>
      <c r="U395" s="59"/>
      <c r="V395" s="13" t="str">
        <f>$AF395</f>
        <v>Rob</v>
      </c>
      <c r="W395" s="13" t="str">
        <f>$AG395</f>
        <v>Borg</v>
      </c>
      <c r="X395" s="12" t="str">
        <f>$AH395</f>
        <v>V 40</v>
      </c>
      <c r="Y395" s="12" t="str">
        <f>$AI395</f>
        <v>SAS</v>
      </c>
      <c r="Z395" s="7"/>
      <c r="AA395" s="7">
        <v>244</v>
      </c>
      <c r="AB395" s="1">
        <v>86</v>
      </c>
      <c r="AC395" s="1">
        <v>162</v>
      </c>
      <c r="AD395" s="7">
        <v>27</v>
      </c>
      <c r="AE395" s="56">
        <v>3.5393518518518526E-2</v>
      </c>
      <c r="AF395" s="6" t="s">
        <v>55</v>
      </c>
      <c r="AG395" s="6" t="s">
        <v>1544</v>
      </c>
      <c r="AH395" s="7" t="s">
        <v>17</v>
      </c>
      <c r="AI395" s="7" t="s">
        <v>555</v>
      </c>
      <c r="AJ395" s="7"/>
      <c r="AK395" s="12">
        <f>AK$440</f>
        <v>248</v>
      </c>
      <c r="AL395" s="12">
        <f>AL$441</f>
        <v>89</v>
      </c>
      <c r="AM395" s="12"/>
      <c r="AN395" s="12"/>
      <c r="AO395" s="59"/>
      <c r="AP395" s="13" t="str">
        <f>$V395</f>
        <v>Rob</v>
      </c>
      <c r="AQ395" s="13" t="str">
        <f>$W395</f>
        <v>Borg</v>
      </c>
      <c r="AR395" s="12" t="str">
        <f>$X395</f>
        <v>V 40</v>
      </c>
      <c r="AS395" s="12" t="str">
        <f>$Y395</f>
        <v>SAS</v>
      </c>
      <c r="AT395" s="7"/>
      <c r="AU395" s="12">
        <f>AU$440</f>
        <v>242</v>
      </c>
      <c r="AV395" s="12">
        <f>AV$441</f>
        <v>87</v>
      </c>
      <c r="AW395" s="12"/>
      <c r="AX395" s="12"/>
      <c r="AY395" s="59"/>
      <c r="AZ395" s="13" t="str">
        <f>$V395</f>
        <v>Rob</v>
      </c>
      <c r="BA395" s="13" t="str">
        <f>$W395</f>
        <v>Borg</v>
      </c>
      <c r="BB395" s="12" t="str">
        <f>$X395</f>
        <v>V 40</v>
      </c>
      <c r="BC395" s="12" t="str">
        <f>$Y395</f>
        <v>SAS</v>
      </c>
      <c r="BD395" s="7"/>
      <c r="BE395" t="b">
        <f t="shared" si="129"/>
        <v>1</v>
      </c>
      <c r="BF395" t="b">
        <f t="shared" si="130"/>
        <v>1</v>
      </c>
      <c r="BG395" t="b">
        <f t="shared" si="131"/>
        <v>1</v>
      </c>
      <c r="BH395" t="b">
        <f t="shared" si="132"/>
        <v>1</v>
      </c>
    </row>
    <row r="396" spans="1:60" x14ac:dyDescent="0.3">
      <c r="A396">
        <v>393</v>
      </c>
      <c r="B396">
        <v>27</v>
      </c>
      <c r="C396" s="6" t="s">
        <v>19</v>
      </c>
      <c r="D396" s="6" t="s">
        <v>1240</v>
      </c>
      <c r="E396" s="7" t="s">
        <v>98</v>
      </c>
      <c r="F396" s="7" t="s">
        <v>557</v>
      </c>
      <c r="G396" s="7">
        <f t="shared" si="119"/>
        <v>252</v>
      </c>
      <c r="H396" s="7">
        <f t="shared" si="120"/>
        <v>19</v>
      </c>
      <c r="I396" s="7">
        <f t="shared" si="121"/>
        <v>285</v>
      </c>
      <c r="J396" s="1">
        <f t="shared" si="122"/>
        <v>31</v>
      </c>
      <c r="K396" s="7">
        <f t="shared" si="123"/>
        <v>234</v>
      </c>
      <c r="L396" s="7">
        <f t="shared" si="124"/>
        <v>27</v>
      </c>
      <c r="M396" s="7">
        <f t="shared" si="125"/>
        <v>230</v>
      </c>
      <c r="N396" s="7">
        <f t="shared" si="126"/>
        <v>28</v>
      </c>
      <c r="O396" s="7">
        <f t="shared" si="127"/>
        <v>1001</v>
      </c>
      <c r="P396" s="7">
        <f t="shared" si="128"/>
        <v>105</v>
      </c>
      <c r="Q396" s="7">
        <v>252</v>
      </c>
      <c r="R396" s="7">
        <v>19</v>
      </c>
      <c r="S396" s="7">
        <v>176</v>
      </c>
      <c r="T396" s="7">
        <v>696</v>
      </c>
      <c r="U396" s="8">
        <v>4.431712962962963E-2</v>
      </c>
      <c r="V396" s="6" t="s">
        <v>19</v>
      </c>
      <c r="W396" s="6" t="s">
        <v>1240</v>
      </c>
      <c r="X396" s="7" t="s">
        <v>98</v>
      </c>
      <c r="Y396" s="7" t="s">
        <v>557</v>
      </c>
      <c r="Z396" s="7"/>
      <c r="AA396" s="7">
        <v>285</v>
      </c>
      <c r="AB396" s="1">
        <v>31</v>
      </c>
      <c r="AC396" s="1">
        <v>201</v>
      </c>
      <c r="AD396" s="7">
        <v>696</v>
      </c>
      <c r="AE396" s="57">
        <v>4.6307870370370367E-2</v>
      </c>
      <c r="AF396" s="6" t="s">
        <v>19</v>
      </c>
      <c r="AG396" s="6" t="s">
        <v>1240</v>
      </c>
      <c r="AH396" s="7" t="s">
        <v>98</v>
      </c>
      <c r="AI396" s="7" t="s">
        <v>557</v>
      </c>
      <c r="AJ396" s="7"/>
      <c r="AK396" s="7">
        <v>234</v>
      </c>
      <c r="AL396" s="7">
        <v>27</v>
      </c>
      <c r="AM396" s="7">
        <v>176</v>
      </c>
      <c r="AN396" s="7">
        <v>696</v>
      </c>
      <c r="AO396" s="9">
        <v>4.7662037037037037E-2</v>
      </c>
      <c r="AP396" s="6" t="s">
        <v>19</v>
      </c>
      <c r="AQ396" s="6" t="s">
        <v>1240</v>
      </c>
      <c r="AR396" s="7" t="s">
        <v>98</v>
      </c>
      <c r="AS396" s="7" t="s">
        <v>557</v>
      </c>
      <c r="AT396" s="7"/>
      <c r="AU396" s="7">
        <v>230</v>
      </c>
      <c r="AV396" s="7">
        <v>28</v>
      </c>
      <c r="AW396" s="7">
        <v>170</v>
      </c>
      <c r="AX396" s="7">
        <v>696</v>
      </c>
      <c r="AY396" s="9">
        <v>4.4305555555555549E-2</v>
      </c>
      <c r="AZ396" s="6" t="s">
        <v>19</v>
      </c>
      <c r="BA396" s="6" t="s">
        <v>1240</v>
      </c>
      <c r="BB396" s="7" t="s">
        <v>98</v>
      </c>
      <c r="BC396" s="7" t="s">
        <v>557</v>
      </c>
      <c r="BD396" s="7"/>
      <c r="BE396" t="b">
        <f t="shared" si="129"/>
        <v>1</v>
      </c>
      <c r="BF396" t="b">
        <f t="shared" si="130"/>
        <v>1</v>
      </c>
      <c r="BG396" t="b">
        <f t="shared" si="131"/>
        <v>1</v>
      </c>
      <c r="BH396" t="b">
        <f t="shared" si="132"/>
        <v>1</v>
      </c>
    </row>
    <row r="397" spans="1:60" x14ac:dyDescent="0.3">
      <c r="A397">
        <v>393</v>
      </c>
      <c r="B397">
        <v>33</v>
      </c>
      <c r="C397" s="6" t="s">
        <v>1237</v>
      </c>
      <c r="D397" s="6" t="s">
        <v>1238</v>
      </c>
      <c r="E397" s="7" t="s">
        <v>98</v>
      </c>
      <c r="F397" s="7" t="s">
        <v>552</v>
      </c>
      <c r="G397" s="7">
        <f t="shared" si="119"/>
        <v>244</v>
      </c>
      <c r="H397" s="7">
        <f t="shared" si="120"/>
        <v>16</v>
      </c>
      <c r="I397" s="7">
        <f t="shared" si="121"/>
        <v>267</v>
      </c>
      <c r="J397" s="1">
        <f t="shared" si="122"/>
        <v>24</v>
      </c>
      <c r="K397" s="12">
        <f t="shared" si="123"/>
        <v>248</v>
      </c>
      <c r="L397" s="12">
        <f t="shared" si="124"/>
        <v>37</v>
      </c>
      <c r="M397" s="12">
        <f t="shared" si="125"/>
        <v>242</v>
      </c>
      <c r="N397" s="12">
        <f t="shared" si="126"/>
        <v>39</v>
      </c>
      <c r="O397" s="7">
        <f t="shared" si="127"/>
        <v>1001</v>
      </c>
      <c r="P397" s="7">
        <f t="shared" si="128"/>
        <v>116</v>
      </c>
      <c r="Q397" s="7">
        <v>244</v>
      </c>
      <c r="R397" s="7">
        <v>16</v>
      </c>
      <c r="S397" s="7">
        <v>168</v>
      </c>
      <c r="T397" s="7">
        <v>350</v>
      </c>
      <c r="U397" s="5"/>
      <c r="V397" s="6" t="s">
        <v>1237</v>
      </c>
      <c r="W397" s="6" t="s">
        <v>1238</v>
      </c>
      <c r="X397" s="7" t="s">
        <v>98</v>
      </c>
      <c r="Y397" s="7" t="s">
        <v>552</v>
      </c>
      <c r="Z397" s="7"/>
      <c r="AA397" s="7">
        <v>267</v>
      </c>
      <c r="AB397" s="1">
        <v>24</v>
      </c>
      <c r="AC397" s="7">
        <v>184</v>
      </c>
      <c r="AD397" s="7">
        <v>350</v>
      </c>
      <c r="AE397" s="56">
        <v>3.8807870370370368E-2</v>
      </c>
      <c r="AF397" s="6" t="s">
        <v>1237</v>
      </c>
      <c r="AG397" s="6" t="s">
        <v>1238</v>
      </c>
      <c r="AH397" s="7" t="s">
        <v>98</v>
      </c>
      <c r="AI397" s="7" t="s">
        <v>552</v>
      </c>
      <c r="AJ397" s="7"/>
      <c r="AK397" s="12">
        <f>AK$440</f>
        <v>248</v>
      </c>
      <c r="AL397" s="12">
        <f>AL$443</f>
        <v>37</v>
      </c>
      <c r="AM397" s="12"/>
      <c r="AN397" s="12"/>
      <c r="AO397" s="59"/>
      <c r="AP397" s="13" t="str">
        <f>$V397</f>
        <v>Shing</v>
      </c>
      <c r="AQ397" s="13" t="str">
        <f>$W397</f>
        <v>Man</v>
      </c>
      <c r="AR397" s="12" t="str">
        <f>$X397</f>
        <v>V 60</v>
      </c>
      <c r="AS397" s="12" t="str">
        <f>$Y397</f>
        <v>TPK</v>
      </c>
      <c r="AT397" s="7"/>
      <c r="AU397" s="12">
        <f>AU$440</f>
        <v>242</v>
      </c>
      <c r="AV397" s="12">
        <f>AV$443</f>
        <v>39</v>
      </c>
      <c r="AW397" s="12"/>
      <c r="AX397" s="12"/>
      <c r="AY397" s="59"/>
      <c r="AZ397" s="13" t="str">
        <f>$V397</f>
        <v>Shing</v>
      </c>
      <c r="BA397" s="13" t="str">
        <f>$W397</f>
        <v>Man</v>
      </c>
      <c r="BB397" s="12" t="str">
        <f>$X397</f>
        <v>V 60</v>
      </c>
      <c r="BC397" s="12" t="str">
        <f>$Y397</f>
        <v>TPK</v>
      </c>
      <c r="BD397" s="7"/>
      <c r="BE397" t="b">
        <f t="shared" si="129"/>
        <v>1</v>
      </c>
      <c r="BF397" t="b">
        <f t="shared" si="130"/>
        <v>1</v>
      </c>
      <c r="BG397" t="b">
        <f t="shared" si="131"/>
        <v>1</v>
      </c>
      <c r="BH397" t="b">
        <f t="shared" si="132"/>
        <v>1</v>
      </c>
    </row>
    <row r="398" spans="1:60" x14ac:dyDescent="0.3">
      <c r="A398">
        <v>395</v>
      </c>
      <c r="B398">
        <v>145</v>
      </c>
      <c r="C398" s="6" t="str">
        <f>$AF398</f>
        <v>Brad</v>
      </c>
      <c r="D398" s="6" t="str">
        <f>$AG398</f>
        <v>Smith</v>
      </c>
      <c r="E398" s="7" t="str">
        <f>$AH398</f>
        <v>V 40</v>
      </c>
      <c r="F398" s="7" t="str">
        <f>$AI398</f>
        <v>GCR</v>
      </c>
      <c r="G398" s="12">
        <f t="shared" si="119"/>
        <v>266</v>
      </c>
      <c r="H398" s="12">
        <f t="shared" si="120"/>
        <v>100</v>
      </c>
      <c r="I398" s="7">
        <f t="shared" si="121"/>
        <v>246</v>
      </c>
      <c r="J398" s="7">
        <f t="shared" si="122"/>
        <v>87</v>
      </c>
      <c r="K398" s="12">
        <f t="shared" si="123"/>
        <v>248</v>
      </c>
      <c r="L398" s="12">
        <f t="shared" si="124"/>
        <v>89</v>
      </c>
      <c r="M398" s="12">
        <f t="shared" si="125"/>
        <v>242</v>
      </c>
      <c r="N398" s="12">
        <f t="shared" si="126"/>
        <v>87</v>
      </c>
      <c r="O398" s="7">
        <f t="shared" si="127"/>
        <v>1002</v>
      </c>
      <c r="P398" s="7">
        <f t="shared" si="128"/>
        <v>363</v>
      </c>
      <c r="Q398" s="12">
        <f>Q$440</f>
        <v>266</v>
      </c>
      <c r="R398" s="12">
        <f>R$441</f>
        <v>100</v>
      </c>
      <c r="S398" s="12"/>
      <c r="T398" s="12"/>
      <c r="U398" s="59"/>
      <c r="V398" s="13" t="str">
        <f>$AF398</f>
        <v>Brad</v>
      </c>
      <c r="W398" s="13" t="str">
        <f>$AG398</f>
        <v>Smith</v>
      </c>
      <c r="X398" s="12" t="str">
        <f>$AH398</f>
        <v>V 40</v>
      </c>
      <c r="Y398" s="12" t="str">
        <f>$AI398</f>
        <v>GCR</v>
      </c>
      <c r="Z398" s="7"/>
      <c r="AA398" s="7">
        <v>246</v>
      </c>
      <c r="AB398" s="7">
        <v>87</v>
      </c>
      <c r="AC398" s="1">
        <v>164</v>
      </c>
      <c r="AD398" s="7">
        <v>927</v>
      </c>
      <c r="AE398" s="56">
        <v>3.5752314814814813E-2</v>
      </c>
      <c r="AF398" s="6" t="s">
        <v>309</v>
      </c>
      <c r="AG398" s="6" t="s">
        <v>129</v>
      </c>
      <c r="AH398" s="7" t="s">
        <v>17</v>
      </c>
      <c r="AI398" s="7" t="s">
        <v>34</v>
      </c>
      <c r="AJ398" s="7"/>
      <c r="AK398" s="12">
        <f>AK$440</f>
        <v>248</v>
      </c>
      <c r="AL398" s="12">
        <f>AL$441</f>
        <v>89</v>
      </c>
      <c r="AM398" s="12"/>
      <c r="AN398" s="12"/>
      <c r="AO398" s="59"/>
      <c r="AP398" s="13" t="str">
        <f>$V398</f>
        <v>Brad</v>
      </c>
      <c r="AQ398" s="13" t="str">
        <f>$W398</f>
        <v>Smith</v>
      </c>
      <c r="AR398" s="12" t="str">
        <f>$X398</f>
        <v>V 40</v>
      </c>
      <c r="AS398" s="12" t="str">
        <f>$Y398</f>
        <v>GCR</v>
      </c>
      <c r="AT398" s="7"/>
      <c r="AU398" s="12">
        <f>AU$440</f>
        <v>242</v>
      </c>
      <c r="AV398" s="12">
        <f>AV$441</f>
        <v>87</v>
      </c>
      <c r="AW398" s="12"/>
      <c r="AX398" s="12"/>
      <c r="AY398" s="59"/>
      <c r="AZ398" s="13" t="str">
        <f>$V398</f>
        <v>Brad</v>
      </c>
      <c r="BA398" s="13" t="str">
        <f>$W398</f>
        <v>Smith</v>
      </c>
      <c r="BB398" s="12" t="str">
        <f>$X398</f>
        <v>V 40</v>
      </c>
      <c r="BC398" s="12" t="str">
        <f>$Y398</f>
        <v>GCR</v>
      </c>
      <c r="BD398" s="7"/>
      <c r="BE398" t="b">
        <f t="shared" si="129"/>
        <v>1</v>
      </c>
      <c r="BF398" t="b">
        <f t="shared" si="130"/>
        <v>1</v>
      </c>
      <c r="BG398" t="b">
        <f t="shared" si="131"/>
        <v>1</v>
      </c>
      <c r="BH398" t="b">
        <f t="shared" si="132"/>
        <v>1</v>
      </c>
    </row>
    <row r="399" spans="1:60" x14ac:dyDescent="0.3">
      <c r="A399">
        <v>396</v>
      </c>
      <c r="B399">
        <v>35</v>
      </c>
      <c r="C399" s="6" t="s">
        <v>1847</v>
      </c>
      <c r="D399" s="6" t="s">
        <v>884</v>
      </c>
      <c r="E399" s="7" t="s">
        <v>98</v>
      </c>
      <c r="F399" s="7" t="s">
        <v>555</v>
      </c>
      <c r="G399" s="12">
        <f t="shared" si="119"/>
        <v>266</v>
      </c>
      <c r="H399" s="12">
        <f t="shared" si="120"/>
        <v>30</v>
      </c>
      <c r="I399" s="12">
        <f t="shared" si="121"/>
        <v>298</v>
      </c>
      <c r="J399" s="12">
        <f t="shared" si="122"/>
        <v>41</v>
      </c>
      <c r="K399" s="12">
        <f t="shared" si="123"/>
        <v>248</v>
      </c>
      <c r="L399" s="12">
        <f t="shared" si="124"/>
        <v>37</v>
      </c>
      <c r="M399" s="7">
        <f t="shared" si="125"/>
        <v>191</v>
      </c>
      <c r="N399" s="7">
        <f t="shared" si="126"/>
        <v>12</v>
      </c>
      <c r="O399" s="7">
        <f t="shared" si="127"/>
        <v>1003</v>
      </c>
      <c r="P399" s="7">
        <f t="shared" si="128"/>
        <v>120</v>
      </c>
      <c r="Q399" s="12">
        <f>Q$440</f>
        <v>266</v>
      </c>
      <c r="R399" s="12">
        <f>R$443</f>
        <v>30</v>
      </c>
      <c r="S399" s="12"/>
      <c r="T399" s="12"/>
      <c r="U399" s="59"/>
      <c r="V399" s="13" t="str">
        <f>$C399</f>
        <v>Jerry</v>
      </c>
      <c r="W399" s="13" t="str">
        <f>$D399</f>
        <v>Nayler</v>
      </c>
      <c r="X399" s="12" t="str">
        <f>$E399</f>
        <v>V 60</v>
      </c>
      <c r="Y399" s="12" t="str">
        <f>$F399</f>
        <v>SAS</v>
      </c>
      <c r="Z399" s="7"/>
      <c r="AA399" s="12">
        <f>AA$440</f>
        <v>298</v>
      </c>
      <c r="AB399" s="12">
        <f>AB$443</f>
        <v>41</v>
      </c>
      <c r="AC399" s="12"/>
      <c r="AD399" s="12"/>
      <c r="AE399" s="59"/>
      <c r="AF399" s="13" t="str">
        <f>$C399</f>
        <v>Jerry</v>
      </c>
      <c r="AG399" s="13" t="str">
        <f>$D399</f>
        <v>Nayler</v>
      </c>
      <c r="AH399" s="12" t="str">
        <f>$E399</f>
        <v>V 60</v>
      </c>
      <c r="AI399" s="12" t="str">
        <f>$F399</f>
        <v>SAS</v>
      </c>
      <c r="AJ399" s="7"/>
      <c r="AK399" s="12">
        <f>AK$440</f>
        <v>248</v>
      </c>
      <c r="AL399" s="12">
        <f>AL$443</f>
        <v>37</v>
      </c>
      <c r="AM399" s="12"/>
      <c r="AN399" s="12"/>
      <c r="AO399" s="59"/>
      <c r="AP399" s="13" t="str">
        <f>$C399</f>
        <v>Jerry</v>
      </c>
      <c r="AQ399" s="13" t="str">
        <f>$D399</f>
        <v>Nayler</v>
      </c>
      <c r="AR399" s="12" t="str">
        <f>$E399</f>
        <v>V 60</v>
      </c>
      <c r="AS399" s="12" t="str">
        <f>$F399</f>
        <v>SAS</v>
      </c>
      <c r="AT399" s="7"/>
      <c r="AU399" s="7">
        <v>191</v>
      </c>
      <c r="AV399" s="7">
        <v>12</v>
      </c>
      <c r="AW399" s="7">
        <v>134</v>
      </c>
      <c r="AX399" s="7">
        <v>235</v>
      </c>
      <c r="AY399" s="11">
        <v>3.4837962962962966E-2</v>
      </c>
      <c r="AZ399" s="6" t="s">
        <v>1847</v>
      </c>
      <c r="BA399" s="6" t="s">
        <v>884</v>
      </c>
      <c r="BB399" s="7" t="s">
        <v>98</v>
      </c>
      <c r="BC399" s="7" t="s">
        <v>555</v>
      </c>
      <c r="BD399" s="7"/>
      <c r="BE399" t="b">
        <f t="shared" si="129"/>
        <v>1</v>
      </c>
      <c r="BF399" t="b">
        <f t="shared" si="130"/>
        <v>1</v>
      </c>
      <c r="BG399" t="b">
        <f t="shared" si="131"/>
        <v>1</v>
      </c>
      <c r="BH399" t="b">
        <f t="shared" si="132"/>
        <v>1</v>
      </c>
    </row>
    <row r="400" spans="1:60" x14ac:dyDescent="0.3">
      <c r="A400">
        <v>396</v>
      </c>
      <c r="B400">
        <v>5</v>
      </c>
      <c r="C400" s="6" t="str">
        <f>$AF400</f>
        <v>David</v>
      </c>
      <c r="D400" s="6" t="str">
        <f>$AG400</f>
        <v>Paul</v>
      </c>
      <c r="E400" s="7" t="str">
        <f>$AH400</f>
        <v>V 70</v>
      </c>
      <c r="F400" s="7" t="str">
        <f>$AI400</f>
        <v>TPK</v>
      </c>
      <c r="G400" s="12">
        <f t="shared" si="119"/>
        <v>266</v>
      </c>
      <c r="H400" s="12">
        <f t="shared" si="120"/>
        <v>14</v>
      </c>
      <c r="I400" s="7">
        <f t="shared" si="121"/>
        <v>276</v>
      </c>
      <c r="J400" s="1">
        <f t="shared" si="122"/>
        <v>4</v>
      </c>
      <c r="K400" s="7">
        <f t="shared" si="123"/>
        <v>233</v>
      </c>
      <c r="L400" s="7">
        <f t="shared" si="124"/>
        <v>4</v>
      </c>
      <c r="M400" s="7">
        <f t="shared" si="125"/>
        <v>228</v>
      </c>
      <c r="N400" s="7">
        <f t="shared" si="126"/>
        <v>5</v>
      </c>
      <c r="O400" s="7">
        <f t="shared" si="127"/>
        <v>1003</v>
      </c>
      <c r="P400" s="7">
        <f t="shared" si="128"/>
        <v>27</v>
      </c>
      <c r="Q400" s="12">
        <f>Q$440</f>
        <v>266</v>
      </c>
      <c r="R400" s="12">
        <f>R$444</f>
        <v>14</v>
      </c>
      <c r="S400" s="12"/>
      <c r="T400" s="12"/>
      <c r="U400" s="59"/>
      <c r="V400" s="13" t="str">
        <f>$AF400</f>
        <v>David</v>
      </c>
      <c r="W400" s="13" t="str">
        <f>$AG400</f>
        <v>Paul</v>
      </c>
      <c r="X400" s="12" t="str">
        <f>$AH400</f>
        <v>V 70</v>
      </c>
      <c r="Y400" s="12" t="str">
        <f>$AI400</f>
        <v>TPK</v>
      </c>
      <c r="Z400" s="7"/>
      <c r="AA400" s="7">
        <v>276</v>
      </c>
      <c r="AB400" s="1">
        <v>4</v>
      </c>
      <c r="AC400" s="1">
        <v>192</v>
      </c>
      <c r="AD400" s="7">
        <v>432</v>
      </c>
      <c r="AE400" s="56">
        <v>4.0868055555555553E-2</v>
      </c>
      <c r="AF400" s="6" t="s">
        <v>88</v>
      </c>
      <c r="AG400" s="6" t="s">
        <v>40</v>
      </c>
      <c r="AH400" s="7" t="s">
        <v>248</v>
      </c>
      <c r="AI400" s="7" t="s">
        <v>552</v>
      </c>
      <c r="AJ400" s="7"/>
      <c r="AK400" s="7">
        <v>233</v>
      </c>
      <c r="AL400" s="7">
        <v>4</v>
      </c>
      <c r="AM400" s="7">
        <v>175</v>
      </c>
      <c r="AN400" s="7">
        <v>432</v>
      </c>
      <c r="AO400" s="9">
        <v>4.6898148148148154E-2</v>
      </c>
      <c r="AP400" s="6" t="s">
        <v>88</v>
      </c>
      <c r="AQ400" s="6" t="s">
        <v>40</v>
      </c>
      <c r="AR400" s="7" t="s">
        <v>248</v>
      </c>
      <c r="AS400" s="7" t="s">
        <v>552</v>
      </c>
      <c r="AT400" s="7"/>
      <c r="AU400" s="7">
        <v>228</v>
      </c>
      <c r="AV400" s="7">
        <v>5</v>
      </c>
      <c r="AW400" s="7">
        <v>168</v>
      </c>
      <c r="AX400" s="7">
        <v>432</v>
      </c>
      <c r="AY400" s="9">
        <v>4.2997685185185187E-2</v>
      </c>
      <c r="AZ400" s="6" t="s">
        <v>88</v>
      </c>
      <c r="BA400" s="6" t="s">
        <v>40</v>
      </c>
      <c r="BB400" s="7" t="s">
        <v>248</v>
      </c>
      <c r="BC400" s="7" t="s">
        <v>552</v>
      </c>
      <c r="BD400" s="7"/>
      <c r="BE400" t="b">
        <f t="shared" si="129"/>
        <v>1</v>
      </c>
      <c r="BF400" t="b">
        <f t="shared" si="130"/>
        <v>1</v>
      </c>
      <c r="BG400" t="b">
        <f t="shared" si="131"/>
        <v>1</v>
      </c>
      <c r="BH400" t="b">
        <f t="shared" si="132"/>
        <v>1</v>
      </c>
    </row>
    <row r="401" spans="1:60" x14ac:dyDescent="0.3">
      <c r="A401">
        <v>396</v>
      </c>
      <c r="B401">
        <v>94</v>
      </c>
      <c r="C401" s="6" t="s">
        <v>321</v>
      </c>
      <c r="D401" s="6" t="s">
        <v>371</v>
      </c>
      <c r="E401" s="7" t="s">
        <v>57</v>
      </c>
      <c r="F401" s="7" t="s">
        <v>555</v>
      </c>
      <c r="G401" s="7">
        <f t="shared" si="119"/>
        <v>247</v>
      </c>
      <c r="H401" s="7">
        <f t="shared" si="120"/>
        <v>64</v>
      </c>
      <c r="I401" s="7">
        <f t="shared" si="121"/>
        <v>266</v>
      </c>
      <c r="J401" s="1">
        <f t="shared" si="122"/>
        <v>68</v>
      </c>
      <c r="K401" s="12">
        <f t="shared" si="123"/>
        <v>248</v>
      </c>
      <c r="L401" s="12">
        <f t="shared" si="124"/>
        <v>77</v>
      </c>
      <c r="M401" s="12">
        <f t="shared" si="125"/>
        <v>242</v>
      </c>
      <c r="N401" s="12">
        <f t="shared" si="126"/>
        <v>69</v>
      </c>
      <c r="O401" s="7">
        <f t="shared" si="127"/>
        <v>1003</v>
      </c>
      <c r="P401" s="7">
        <f t="shared" si="128"/>
        <v>278</v>
      </c>
      <c r="Q401" s="7">
        <v>247</v>
      </c>
      <c r="R401" s="7">
        <v>64</v>
      </c>
      <c r="S401" s="7">
        <v>171</v>
      </c>
      <c r="T401" s="7">
        <v>95</v>
      </c>
      <c r="U401" s="5"/>
      <c r="V401" s="6" t="s">
        <v>321</v>
      </c>
      <c r="W401" s="6" t="s">
        <v>371</v>
      </c>
      <c r="X401" s="7" t="s">
        <v>57</v>
      </c>
      <c r="Y401" s="7" t="s">
        <v>555</v>
      </c>
      <c r="Z401" s="7"/>
      <c r="AA401" s="7">
        <v>266</v>
      </c>
      <c r="AB401" s="1">
        <v>68</v>
      </c>
      <c r="AC401" s="1">
        <v>183</v>
      </c>
      <c r="AD401" s="7">
        <v>95</v>
      </c>
      <c r="AE401" s="56">
        <v>3.847222222222222E-2</v>
      </c>
      <c r="AF401" s="6" t="s">
        <v>321</v>
      </c>
      <c r="AG401" s="6" t="s">
        <v>371</v>
      </c>
      <c r="AH401" s="7" t="s">
        <v>57</v>
      </c>
      <c r="AI401" s="7" t="s">
        <v>555</v>
      </c>
      <c r="AJ401" s="7"/>
      <c r="AK401" s="12">
        <f>AK$440</f>
        <v>248</v>
      </c>
      <c r="AL401" s="12">
        <f>AL$442</f>
        <v>77</v>
      </c>
      <c r="AM401" s="12"/>
      <c r="AN401" s="12"/>
      <c r="AO401" s="59"/>
      <c r="AP401" s="13" t="str">
        <f>$V401</f>
        <v>Jim</v>
      </c>
      <c r="AQ401" s="13" t="str">
        <f>$W401</f>
        <v>Simpson</v>
      </c>
      <c r="AR401" s="12" t="str">
        <f>$X401</f>
        <v>V 50</v>
      </c>
      <c r="AS401" s="12" t="str">
        <f>$Y401</f>
        <v>SAS</v>
      </c>
      <c r="AT401" s="7"/>
      <c r="AU401" s="12">
        <f>AU$440</f>
        <v>242</v>
      </c>
      <c r="AV401" s="12">
        <f>AV$442</f>
        <v>69</v>
      </c>
      <c r="AW401" s="12"/>
      <c r="AX401" s="12"/>
      <c r="AY401" s="59"/>
      <c r="AZ401" s="13" t="str">
        <f>$V401</f>
        <v>Jim</v>
      </c>
      <c r="BA401" s="13" t="str">
        <f>$W401</f>
        <v>Simpson</v>
      </c>
      <c r="BB401" s="12" t="str">
        <f>$X401</f>
        <v>V 50</v>
      </c>
      <c r="BC401" s="12" t="str">
        <f>$Y401</f>
        <v>SAS</v>
      </c>
      <c r="BD401" s="7"/>
      <c r="BE401" t="b">
        <f t="shared" si="129"/>
        <v>1</v>
      </c>
      <c r="BF401" t="b">
        <f t="shared" si="130"/>
        <v>1</v>
      </c>
      <c r="BG401" t="b">
        <f t="shared" si="131"/>
        <v>1</v>
      </c>
      <c r="BH401" t="b">
        <f t="shared" si="132"/>
        <v>1</v>
      </c>
    </row>
    <row r="402" spans="1:60" x14ac:dyDescent="0.3">
      <c r="A402">
        <v>399</v>
      </c>
      <c r="B402">
        <v>9</v>
      </c>
      <c r="C402" s="6" t="s">
        <v>15</v>
      </c>
      <c r="D402" s="6" t="s">
        <v>326</v>
      </c>
      <c r="E402" s="7" t="s">
        <v>248</v>
      </c>
      <c r="F402" s="7" t="s">
        <v>552</v>
      </c>
      <c r="G402" s="12">
        <f t="shared" si="119"/>
        <v>266</v>
      </c>
      <c r="H402" s="12">
        <f t="shared" si="120"/>
        <v>14</v>
      </c>
      <c r="I402" s="12">
        <f t="shared" si="121"/>
        <v>298</v>
      </c>
      <c r="J402" s="12">
        <f t="shared" si="122"/>
        <v>17</v>
      </c>
      <c r="K402" s="12">
        <f t="shared" si="123"/>
        <v>248</v>
      </c>
      <c r="L402" s="12">
        <f t="shared" si="124"/>
        <v>17</v>
      </c>
      <c r="M402" s="7">
        <f t="shared" si="125"/>
        <v>192</v>
      </c>
      <c r="N402" s="7">
        <f t="shared" si="126"/>
        <v>1</v>
      </c>
      <c r="O402" s="7">
        <f t="shared" si="127"/>
        <v>1004</v>
      </c>
      <c r="P402" s="7">
        <f t="shared" si="128"/>
        <v>49</v>
      </c>
      <c r="Q402" s="12">
        <f>Q$440</f>
        <v>266</v>
      </c>
      <c r="R402" s="12">
        <f>R$444</f>
        <v>14</v>
      </c>
      <c r="S402" s="12"/>
      <c r="T402" s="12"/>
      <c r="U402" s="59"/>
      <c r="V402" s="13" t="str">
        <f>$C402</f>
        <v>Brian</v>
      </c>
      <c r="W402" s="13" t="str">
        <f>$D402</f>
        <v>Bowie</v>
      </c>
      <c r="X402" s="12" t="str">
        <f>$E402</f>
        <v>V 70</v>
      </c>
      <c r="Y402" s="12" t="str">
        <f>$F402</f>
        <v>TPK</v>
      </c>
      <c r="Z402" s="7"/>
      <c r="AA402" s="12">
        <f>AA$440</f>
        <v>298</v>
      </c>
      <c r="AB402" s="12">
        <f>AB$444</f>
        <v>17</v>
      </c>
      <c r="AC402" s="12"/>
      <c r="AD402" s="12"/>
      <c r="AE402" s="59"/>
      <c r="AF402" s="13" t="str">
        <f>$C402</f>
        <v>Brian</v>
      </c>
      <c r="AG402" s="13" t="str">
        <f>$D402</f>
        <v>Bowie</v>
      </c>
      <c r="AH402" s="12" t="str">
        <f>$E402</f>
        <v>V 70</v>
      </c>
      <c r="AI402" s="12" t="str">
        <f>$F402</f>
        <v>TPK</v>
      </c>
      <c r="AJ402" s="7"/>
      <c r="AK402" s="12">
        <f>AK$440</f>
        <v>248</v>
      </c>
      <c r="AL402" s="12">
        <f>AL$444</f>
        <v>17</v>
      </c>
      <c r="AM402" s="12"/>
      <c r="AN402" s="12"/>
      <c r="AO402" s="59"/>
      <c r="AP402" s="13" t="str">
        <f>$C402</f>
        <v>Brian</v>
      </c>
      <c r="AQ402" s="13" t="str">
        <f>$D402</f>
        <v>Bowie</v>
      </c>
      <c r="AR402" s="12" t="str">
        <f>$E402</f>
        <v>V 70</v>
      </c>
      <c r="AS402" s="12" t="str">
        <f>$F402</f>
        <v>TPK</v>
      </c>
      <c r="AT402" s="7"/>
      <c r="AU402" s="7">
        <v>192</v>
      </c>
      <c r="AV402" s="7">
        <v>1</v>
      </c>
      <c r="AW402" s="7">
        <v>135</v>
      </c>
      <c r="AX402" s="7">
        <v>453</v>
      </c>
      <c r="AY402" s="11">
        <v>3.4976851851851856E-2</v>
      </c>
      <c r="AZ402" s="6" t="s">
        <v>15</v>
      </c>
      <c r="BA402" s="6" t="s">
        <v>326</v>
      </c>
      <c r="BB402" s="7" t="s">
        <v>248</v>
      </c>
      <c r="BC402" s="7" t="s">
        <v>552</v>
      </c>
      <c r="BD402" s="7"/>
      <c r="BE402" t="b">
        <f t="shared" si="129"/>
        <v>1</v>
      </c>
      <c r="BF402" t="b">
        <f t="shared" si="130"/>
        <v>1</v>
      </c>
      <c r="BG402" t="b">
        <f t="shared" si="131"/>
        <v>1</v>
      </c>
      <c r="BH402" t="b">
        <f t="shared" si="132"/>
        <v>1</v>
      </c>
    </row>
    <row r="403" spans="1:60" x14ac:dyDescent="0.3">
      <c r="A403">
        <v>400</v>
      </c>
      <c r="B403">
        <v>3</v>
      </c>
      <c r="C403" s="6" t="s">
        <v>341</v>
      </c>
      <c r="D403" s="6" t="s">
        <v>342</v>
      </c>
      <c r="E403" s="7" t="s">
        <v>248</v>
      </c>
      <c r="F403" s="7" t="s">
        <v>552</v>
      </c>
      <c r="G403" s="7">
        <f t="shared" si="119"/>
        <v>255</v>
      </c>
      <c r="H403" s="7">
        <f t="shared" si="120"/>
        <v>3</v>
      </c>
      <c r="I403" s="7">
        <f t="shared" si="121"/>
        <v>284</v>
      </c>
      <c r="J403" s="1">
        <f t="shared" si="122"/>
        <v>6</v>
      </c>
      <c r="K403" s="7">
        <f t="shared" si="123"/>
        <v>237</v>
      </c>
      <c r="L403" s="7">
        <f t="shared" si="124"/>
        <v>6</v>
      </c>
      <c r="M403" s="7">
        <f t="shared" si="125"/>
        <v>229</v>
      </c>
      <c r="N403" s="7">
        <f t="shared" si="126"/>
        <v>6</v>
      </c>
      <c r="O403" s="7">
        <f t="shared" si="127"/>
        <v>1005</v>
      </c>
      <c r="P403" s="7">
        <f t="shared" si="128"/>
        <v>21</v>
      </c>
      <c r="Q403" s="7">
        <v>255</v>
      </c>
      <c r="R403" s="7">
        <v>3</v>
      </c>
      <c r="S403" s="7">
        <v>179</v>
      </c>
      <c r="T403" s="7">
        <v>387</v>
      </c>
      <c r="U403" s="8">
        <v>5.3402777777777778E-2</v>
      </c>
      <c r="V403" s="6" t="s">
        <v>341</v>
      </c>
      <c r="W403" s="6" t="s">
        <v>342</v>
      </c>
      <c r="X403" s="7" t="s">
        <v>248</v>
      </c>
      <c r="Y403" s="7" t="s">
        <v>552</v>
      </c>
      <c r="Z403" s="7"/>
      <c r="AA403" s="7">
        <v>284</v>
      </c>
      <c r="AB403" s="1">
        <v>6</v>
      </c>
      <c r="AC403" s="1">
        <v>200</v>
      </c>
      <c r="AD403" s="7">
        <v>413</v>
      </c>
      <c r="AE403" s="57">
        <v>4.4363425925925924E-2</v>
      </c>
      <c r="AF403" s="6" t="s">
        <v>341</v>
      </c>
      <c r="AG403" s="6" t="s">
        <v>342</v>
      </c>
      <c r="AH403" s="7" t="s">
        <v>248</v>
      </c>
      <c r="AI403" s="7" t="s">
        <v>552</v>
      </c>
      <c r="AJ403" s="7"/>
      <c r="AK403" s="7">
        <v>237</v>
      </c>
      <c r="AL403" s="7">
        <v>6</v>
      </c>
      <c r="AM403" s="7">
        <v>179</v>
      </c>
      <c r="AN403" s="7">
        <v>413</v>
      </c>
      <c r="AO403" s="9">
        <v>5.0231481481481481E-2</v>
      </c>
      <c r="AP403" s="6" t="s">
        <v>341</v>
      </c>
      <c r="AQ403" s="6" t="s">
        <v>342</v>
      </c>
      <c r="AR403" s="7" t="s">
        <v>248</v>
      </c>
      <c r="AS403" s="7" t="s">
        <v>552</v>
      </c>
      <c r="AT403" s="7"/>
      <c r="AU403" s="7">
        <v>229</v>
      </c>
      <c r="AV403" s="7">
        <v>6</v>
      </c>
      <c r="AW403" s="7">
        <v>169</v>
      </c>
      <c r="AX403" s="7">
        <v>413</v>
      </c>
      <c r="AY403" s="9">
        <v>4.3854166666666666E-2</v>
      </c>
      <c r="AZ403" s="6" t="s">
        <v>341</v>
      </c>
      <c r="BA403" s="6" t="s">
        <v>342</v>
      </c>
      <c r="BB403" s="7" t="s">
        <v>248</v>
      </c>
      <c r="BC403" s="7" t="s">
        <v>552</v>
      </c>
      <c r="BD403" s="7"/>
      <c r="BE403" t="b">
        <f t="shared" si="129"/>
        <v>1</v>
      </c>
      <c r="BF403" t="b">
        <f t="shared" si="130"/>
        <v>1</v>
      </c>
      <c r="BG403" t="b">
        <f t="shared" si="131"/>
        <v>1</v>
      </c>
      <c r="BH403" t="b">
        <f t="shared" si="132"/>
        <v>1</v>
      </c>
    </row>
    <row r="404" spans="1:60" x14ac:dyDescent="0.3">
      <c r="A404">
        <v>400</v>
      </c>
      <c r="B404">
        <v>139</v>
      </c>
      <c r="C404" s="6" t="s">
        <v>71</v>
      </c>
      <c r="D404" s="6" t="s">
        <v>1230</v>
      </c>
      <c r="E404" s="7" t="s">
        <v>17</v>
      </c>
      <c r="F404" s="7" t="s">
        <v>557</v>
      </c>
      <c r="G404" s="7">
        <f t="shared" si="119"/>
        <v>217</v>
      </c>
      <c r="H404" s="7">
        <f t="shared" si="120"/>
        <v>81</v>
      </c>
      <c r="I404" s="12">
        <f t="shared" si="121"/>
        <v>298</v>
      </c>
      <c r="J404" s="12">
        <f t="shared" si="122"/>
        <v>101</v>
      </c>
      <c r="K404" s="12">
        <f t="shared" si="123"/>
        <v>248</v>
      </c>
      <c r="L404" s="12">
        <f t="shared" si="124"/>
        <v>89</v>
      </c>
      <c r="M404" s="12">
        <f t="shared" si="125"/>
        <v>242</v>
      </c>
      <c r="N404" s="12">
        <f t="shared" si="126"/>
        <v>87</v>
      </c>
      <c r="O404" s="7">
        <f t="shared" si="127"/>
        <v>1005</v>
      </c>
      <c r="P404" s="7">
        <f t="shared" si="128"/>
        <v>358</v>
      </c>
      <c r="Q404" s="7">
        <v>217</v>
      </c>
      <c r="R404" s="7">
        <v>81</v>
      </c>
      <c r="S404" s="7">
        <v>142</v>
      </c>
      <c r="T404" s="7">
        <v>664</v>
      </c>
      <c r="U404" s="5">
        <v>3.5856481481481482E-2</v>
      </c>
      <c r="V404" s="6" t="s">
        <v>71</v>
      </c>
      <c r="W404" s="6" t="s">
        <v>1230</v>
      </c>
      <c r="X404" s="7" t="s">
        <v>17</v>
      </c>
      <c r="Y404" s="7" t="s">
        <v>557</v>
      </c>
      <c r="Z404" s="7"/>
      <c r="AA404" s="12">
        <f>AA$440</f>
        <v>298</v>
      </c>
      <c r="AB404" s="12">
        <f>AB$441</f>
        <v>101</v>
      </c>
      <c r="AC404" s="12"/>
      <c r="AD404" s="12"/>
      <c r="AE404" s="59"/>
      <c r="AF404" s="13" t="str">
        <f>$V404</f>
        <v>Jamie</v>
      </c>
      <c r="AG404" s="13" t="str">
        <f>$W404</f>
        <v>Gwilliam</v>
      </c>
      <c r="AH404" s="12" t="str">
        <f>$X404</f>
        <v>V 40</v>
      </c>
      <c r="AI404" s="12" t="str">
        <f>$Y404</f>
        <v>ORH</v>
      </c>
      <c r="AJ404" s="7"/>
      <c r="AK404" s="12">
        <f>AK$440</f>
        <v>248</v>
      </c>
      <c r="AL404" s="12">
        <f>AL$441</f>
        <v>89</v>
      </c>
      <c r="AM404" s="12"/>
      <c r="AN404" s="12"/>
      <c r="AO404" s="59"/>
      <c r="AP404" s="13" t="str">
        <f>$V404</f>
        <v>Jamie</v>
      </c>
      <c r="AQ404" s="13" t="str">
        <f>$W404</f>
        <v>Gwilliam</v>
      </c>
      <c r="AR404" s="12" t="str">
        <f>$X404</f>
        <v>V 40</v>
      </c>
      <c r="AS404" s="12" t="str">
        <f>$Y404</f>
        <v>ORH</v>
      </c>
      <c r="AT404" s="7"/>
      <c r="AU404" s="12">
        <f>AU$440</f>
        <v>242</v>
      </c>
      <c r="AV404" s="12">
        <f>AV$441</f>
        <v>87</v>
      </c>
      <c r="AW404" s="12"/>
      <c r="AX404" s="12"/>
      <c r="AY404" s="59"/>
      <c r="AZ404" s="13" t="str">
        <f>$V404</f>
        <v>Jamie</v>
      </c>
      <c r="BA404" s="13" t="str">
        <f>$W404</f>
        <v>Gwilliam</v>
      </c>
      <c r="BB404" s="12" t="str">
        <f>$X404</f>
        <v>V 40</v>
      </c>
      <c r="BC404" s="12" t="str">
        <f>$Y404</f>
        <v>ORH</v>
      </c>
      <c r="BD404" s="7"/>
      <c r="BE404" t="b">
        <f t="shared" si="129"/>
        <v>1</v>
      </c>
      <c r="BF404" t="b">
        <f t="shared" si="130"/>
        <v>1</v>
      </c>
      <c r="BG404" t="b">
        <f t="shared" si="131"/>
        <v>1</v>
      </c>
      <c r="BH404" t="b">
        <f t="shared" si="132"/>
        <v>1</v>
      </c>
    </row>
    <row r="405" spans="1:60" x14ac:dyDescent="0.3">
      <c r="A405">
        <v>400</v>
      </c>
      <c r="B405">
        <v>32</v>
      </c>
      <c r="C405" s="6" t="str">
        <f>$AF405</f>
        <v>Peter</v>
      </c>
      <c r="D405" s="6" t="str">
        <f>$AG405</f>
        <v>Lapthorne</v>
      </c>
      <c r="E405" s="7" t="str">
        <f>$AH405</f>
        <v>V 60</v>
      </c>
      <c r="F405" s="7" t="str">
        <f>$AI405</f>
        <v>GCR</v>
      </c>
      <c r="G405" s="12">
        <f t="shared" si="119"/>
        <v>266</v>
      </c>
      <c r="H405" s="12">
        <f t="shared" si="120"/>
        <v>30</v>
      </c>
      <c r="I405" s="7">
        <f t="shared" si="121"/>
        <v>280</v>
      </c>
      <c r="J405" s="1">
        <f t="shared" si="122"/>
        <v>30</v>
      </c>
      <c r="K405" s="7">
        <f t="shared" si="123"/>
        <v>232</v>
      </c>
      <c r="L405" s="7">
        <f t="shared" si="124"/>
        <v>26</v>
      </c>
      <c r="M405" s="7">
        <f t="shared" si="125"/>
        <v>227</v>
      </c>
      <c r="N405" s="7">
        <f t="shared" si="126"/>
        <v>27</v>
      </c>
      <c r="O405" s="7">
        <f t="shared" si="127"/>
        <v>1005</v>
      </c>
      <c r="P405" s="7">
        <f t="shared" si="128"/>
        <v>113</v>
      </c>
      <c r="Q405" s="12">
        <f>Q$440</f>
        <v>266</v>
      </c>
      <c r="R405" s="12">
        <f>R$443</f>
        <v>30</v>
      </c>
      <c r="S405" s="12"/>
      <c r="T405" s="12"/>
      <c r="U405" s="59"/>
      <c r="V405" s="13" t="str">
        <f>$AF405</f>
        <v>Peter</v>
      </c>
      <c r="W405" s="13" t="str">
        <f>$AG405</f>
        <v>Lapthorne</v>
      </c>
      <c r="X405" s="12" t="str">
        <f>$AH405</f>
        <v>V 60</v>
      </c>
      <c r="Y405" s="12" t="str">
        <f>$AI405</f>
        <v>GCR</v>
      </c>
      <c r="Z405" s="7"/>
      <c r="AA405" s="7">
        <v>280</v>
      </c>
      <c r="AB405" s="1">
        <v>30</v>
      </c>
      <c r="AC405" s="7">
        <v>196</v>
      </c>
      <c r="AD405" s="7">
        <v>901</v>
      </c>
      <c r="AE405" s="57">
        <v>4.2164351851851849E-2</v>
      </c>
      <c r="AF405" s="6" t="s">
        <v>19</v>
      </c>
      <c r="AG405" s="6" t="s">
        <v>1552</v>
      </c>
      <c r="AH405" s="7" t="s">
        <v>98</v>
      </c>
      <c r="AI405" s="7" t="s">
        <v>34</v>
      </c>
      <c r="AJ405" s="7"/>
      <c r="AK405" s="7">
        <v>232</v>
      </c>
      <c r="AL405" s="7">
        <v>26</v>
      </c>
      <c r="AM405" s="7">
        <v>174</v>
      </c>
      <c r="AN405" s="7">
        <v>901</v>
      </c>
      <c r="AO405" s="9">
        <v>4.6631944444444441E-2</v>
      </c>
      <c r="AP405" s="6" t="s">
        <v>19</v>
      </c>
      <c r="AQ405" s="6" t="s">
        <v>1552</v>
      </c>
      <c r="AR405" s="7" t="s">
        <v>98</v>
      </c>
      <c r="AS405" s="7" t="s">
        <v>34</v>
      </c>
      <c r="AT405" s="7"/>
      <c r="AU405" s="7">
        <v>227</v>
      </c>
      <c r="AV405" s="7">
        <v>27</v>
      </c>
      <c r="AW405" s="7">
        <v>167</v>
      </c>
      <c r="AX405" s="7">
        <v>901</v>
      </c>
      <c r="AY405" s="9">
        <v>4.1678240740740738E-2</v>
      </c>
      <c r="AZ405" s="6" t="s">
        <v>19</v>
      </c>
      <c r="BA405" s="6" t="s">
        <v>1552</v>
      </c>
      <c r="BB405" s="7" t="s">
        <v>98</v>
      </c>
      <c r="BC405" s="7" t="s">
        <v>34</v>
      </c>
      <c r="BD405" s="7"/>
      <c r="BE405" t="b">
        <f t="shared" si="129"/>
        <v>1</v>
      </c>
      <c r="BF405" t="b">
        <f t="shared" si="130"/>
        <v>1</v>
      </c>
      <c r="BG405" t="b">
        <f t="shared" si="131"/>
        <v>1</v>
      </c>
      <c r="BH405" t="b">
        <f t="shared" si="132"/>
        <v>1</v>
      </c>
    </row>
    <row r="406" spans="1:60" x14ac:dyDescent="0.3">
      <c r="A406">
        <v>403</v>
      </c>
      <c r="B406">
        <v>94</v>
      </c>
      <c r="C406" s="6" t="s">
        <v>712</v>
      </c>
      <c r="D406" s="6" t="s">
        <v>562</v>
      </c>
      <c r="E406" s="7" t="s">
        <v>57</v>
      </c>
      <c r="F406" s="7" t="s">
        <v>552</v>
      </c>
      <c r="G406" s="7">
        <f t="shared" si="119"/>
        <v>240</v>
      </c>
      <c r="H406" s="7">
        <f t="shared" si="120"/>
        <v>60</v>
      </c>
      <c r="I406" s="12">
        <f t="shared" si="121"/>
        <v>298</v>
      </c>
      <c r="J406" s="12">
        <f t="shared" si="122"/>
        <v>84</v>
      </c>
      <c r="K406" s="7">
        <f t="shared" si="123"/>
        <v>227</v>
      </c>
      <c r="L406" s="7">
        <f t="shared" si="124"/>
        <v>65</v>
      </c>
      <c r="M406" s="12">
        <f t="shared" si="125"/>
        <v>242</v>
      </c>
      <c r="N406" s="12">
        <f t="shared" si="126"/>
        <v>69</v>
      </c>
      <c r="O406" s="7">
        <f t="shared" si="127"/>
        <v>1007</v>
      </c>
      <c r="P406" s="7">
        <f t="shared" si="128"/>
        <v>278</v>
      </c>
      <c r="Q406" s="7">
        <v>240</v>
      </c>
      <c r="R406" s="7">
        <v>60</v>
      </c>
      <c r="S406" s="7">
        <v>164</v>
      </c>
      <c r="T406" s="7">
        <v>396</v>
      </c>
      <c r="U406" s="5"/>
      <c r="V406" s="6" t="s">
        <v>712</v>
      </c>
      <c r="W406" s="6" t="s">
        <v>562</v>
      </c>
      <c r="X406" s="7" t="s">
        <v>57</v>
      </c>
      <c r="Y406" s="7" t="s">
        <v>552</v>
      </c>
      <c r="Z406" s="7"/>
      <c r="AA406" s="12">
        <f>AA$440</f>
        <v>298</v>
      </c>
      <c r="AB406" s="12">
        <f>AB$442</f>
        <v>84</v>
      </c>
      <c r="AC406" s="12"/>
      <c r="AD406" s="12"/>
      <c r="AE406" s="59"/>
      <c r="AF406" s="13" t="str">
        <f>$V406</f>
        <v>Giovanni</v>
      </c>
      <c r="AG406" s="13" t="str">
        <f>$W406</f>
        <v>Ferrari</v>
      </c>
      <c r="AH406" s="12" t="str">
        <f>$X406</f>
        <v>V 50</v>
      </c>
      <c r="AI406" s="12" t="str">
        <f>$Y406</f>
        <v>TPK</v>
      </c>
      <c r="AJ406" s="7"/>
      <c r="AK406" s="7">
        <v>227</v>
      </c>
      <c r="AL406" s="7">
        <v>65</v>
      </c>
      <c r="AM406" s="7">
        <v>169</v>
      </c>
      <c r="AN406" s="7">
        <v>396</v>
      </c>
      <c r="AO406" s="9">
        <v>4.3333333333333335E-2</v>
      </c>
      <c r="AP406" s="6" t="s">
        <v>712</v>
      </c>
      <c r="AQ406" s="6" t="s">
        <v>562</v>
      </c>
      <c r="AR406" s="7" t="s">
        <v>57</v>
      </c>
      <c r="AS406" s="7" t="s">
        <v>552</v>
      </c>
      <c r="AT406" s="7"/>
      <c r="AU406" s="12">
        <f>AU$440</f>
        <v>242</v>
      </c>
      <c r="AV406" s="12">
        <f>AV$442</f>
        <v>69</v>
      </c>
      <c r="AW406" s="12"/>
      <c r="AX406" s="12"/>
      <c r="AY406" s="59"/>
      <c r="AZ406" s="13" t="str">
        <f>$V406</f>
        <v>Giovanni</v>
      </c>
      <c r="BA406" s="13" t="str">
        <f>$W406</f>
        <v>Ferrari</v>
      </c>
      <c r="BB406" s="12" t="str">
        <f>$X406</f>
        <v>V 50</v>
      </c>
      <c r="BC406" s="12" t="str">
        <f>$Y406</f>
        <v>TPK</v>
      </c>
      <c r="BD406" s="7"/>
      <c r="BE406" t="b">
        <f t="shared" si="129"/>
        <v>1</v>
      </c>
      <c r="BF406" t="b">
        <f t="shared" si="130"/>
        <v>1</v>
      </c>
      <c r="BG406" t="b">
        <f t="shared" si="131"/>
        <v>1</v>
      </c>
      <c r="BH406" t="b">
        <f t="shared" si="132"/>
        <v>1</v>
      </c>
    </row>
    <row r="407" spans="1:60" x14ac:dyDescent="0.3">
      <c r="A407">
        <v>404</v>
      </c>
      <c r="B407">
        <v>141</v>
      </c>
      <c r="C407" s="6" t="s">
        <v>200</v>
      </c>
      <c r="D407" s="6" t="s">
        <v>1231</v>
      </c>
      <c r="E407" s="7" t="s">
        <v>17</v>
      </c>
      <c r="F407" s="7" t="s">
        <v>557</v>
      </c>
      <c r="G407" s="7">
        <f t="shared" si="119"/>
        <v>220</v>
      </c>
      <c r="H407" s="7">
        <f t="shared" si="120"/>
        <v>82</v>
      </c>
      <c r="I407" s="12">
        <f t="shared" si="121"/>
        <v>298</v>
      </c>
      <c r="J407" s="12">
        <f t="shared" si="122"/>
        <v>101</v>
      </c>
      <c r="K407" s="12">
        <f t="shared" si="123"/>
        <v>248</v>
      </c>
      <c r="L407" s="12">
        <f t="shared" si="124"/>
        <v>89</v>
      </c>
      <c r="M407" s="12">
        <f t="shared" si="125"/>
        <v>242</v>
      </c>
      <c r="N407" s="12">
        <f t="shared" si="126"/>
        <v>87</v>
      </c>
      <c r="O407" s="7">
        <f t="shared" si="127"/>
        <v>1008</v>
      </c>
      <c r="P407" s="7">
        <f t="shared" si="128"/>
        <v>359</v>
      </c>
      <c r="Q407" s="7">
        <v>220</v>
      </c>
      <c r="R407" s="7">
        <v>82</v>
      </c>
      <c r="S407" s="7">
        <v>145</v>
      </c>
      <c r="T407" s="7">
        <v>720</v>
      </c>
      <c r="U407" s="5"/>
      <c r="V407" s="6" t="s">
        <v>200</v>
      </c>
      <c r="W407" s="6" t="s">
        <v>1231</v>
      </c>
      <c r="X407" s="7" t="s">
        <v>17</v>
      </c>
      <c r="Y407" s="7" t="s">
        <v>557</v>
      </c>
      <c r="Z407" s="7"/>
      <c r="AA407" s="12">
        <f>AA$440</f>
        <v>298</v>
      </c>
      <c r="AB407" s="12">
        <f>AB$441</f>
        <v>101</v>
      </c>
      <c r="AC407" s="12"/>
      <c r="AD407" s="12"/>
      <c r="AE407" s="59"/>
      <c r="AF407" s="13" t="str">
        <f>$V407</f>
        <v>Gary</v>
      </c>
      <c r="AG407" s="13" t="str">
        <f>$W407</f>
        <v>Aylett</v>
      </c>
      <c r="AH407" s="12" t="str">
        <f>$X407</f>
        <v>V 40</v>
      </c>
      <c r="AI407" s="12" t="str">
        <f>$Y407</f>
        <v>ORH</v>
      </c>
      <c r="AJ407" s="7"/>
      <c r="AK407" s="12">
        <f t="shared" ref="AK407:AK413" si="133">AK$440</f>
        <v>248</v>
      </c>
      <c r="AL407" s="12">
        <f>AL$441</f>
        <v>89</v>
      </c>
      <c r="AM407" s="12"/>
      <c r="AN407" s="12"/>
      <c r="AO407" s="59"/>
      <c r="AP407" s="13" t="str">
        <f>$V407</f>
        <v>Gary</v>
      </c>
      <c r="AQ407" s="13" t="str">
        <f>$W407</f>
        <v>Aylett</v>
      </c>
      <c r="AR407" s="12" t="str">
        <f>$X407</f>
        <v>V 40</v>
      </c>
      <c r="AS407" s="12" t="str">
        <f>$Y407</f>
        <v>ORH</v>
      </c>
      <c r="AT407" s="7"/>
      <c r="AU407" s="12">
        <f>AU$440</f>
        <v>242</v>
      </c>
      <c r="AV407" s="12">
        <f>AV$441</f>
        <v>87</v>
      </c>
      <c r="AW407" s="12"/>
      <c r="AX407" s="12"/>
      <c r="AY407" s="59"/>
      <c r="AZ407" s="13" t="str">
        <f>$V407</f>
        <v>Gary</v>
      </c>
      <c r="BA407" s="13" t="str">
        <f>$W407</f>
        <v>Aylett</v>
      </c>
      <c r="BB407" s="12" t="str">
        <f>$X407</f>
        <v>V 40</v>
      </c>
      <c r="BC407" s="12" t="str">
        <f>$Y407</f>
        <v>ORH</v>
      </c>
      <c r="BD407" s="7"/>
      <c r="BE407" t="b">
        <f t="shared" si="129"/>
        <v>1</v>
      </c>
      <c r="BF407" t="b">
        <f t="shared" si="130"/>
        <v>1</v>
      </c>
      <c r="BG407" t="b">
        <f t="shared" si="131"/>
        <v>1</v>
      </c>
      <c r="BH407" t="b">
        <f t="shared" si="132"/>
        <v>1</v>
      </c>
    </row>
    <row r="408" spans="1:60" x14ac:dyDescent="0.3">
      <c r="A408">
        <v>404</v>
      </c>
      <c r="B408">
        <v>147</v>
      </c>
      <c r="C408" s="6" t="s">
        <v>134</v>
      </c>
      <c r="D408" s="6" t="s">
        <v>1848</v>
      </c>
      <c r="E408" s="7" t="s">
        <v>17</v>
      </c>
      <c r="F408" s="7" t="s">
        <v>550</v>
      </c>
      <c r="G408" s="12">
        <f t="shared" si="119"/>
        <v>266</v>
      </c>
      <c r="H408" s="12">
        <f t="shared" si="120"/>
        <v>100</v>
      </c>
      <c r="I408" s="12">
        <f t="shared" si="121"/>
        <v>298</v>
      </c>
      <c r="J408" s="12">
        <f t="shared" si="122"/>
        <v>101</v>
      </c>
      <c r="K408" s="12">
        <f t="shared" si="123"/>
        <v>248</v>
      </c>
      <c r="L408" s="12">
        <f t="shared" si="124"/>
        <v>89</v>
      </c>
      <c r="M408" s="7">
        <f t="shared" si="125"/>
        <v>196</v>
      </c>
      <c r="N408" s="7">
        <f t="shared" si="126"/>
        <v>74</v>
      </c>
      <c r="O408" s="7">
        <f t="shared" si="127"/>
        <v>1008</v>
      </c>
      <c r="P408" s="7">
        <f t="shared" si="128"/>
        <v>364</v>
      </c>
      <c r="Q408" s="12">
        <f>Q$440</f>
        <v>266</v>
      </c>
      <c r="R408" s="12">
        <f>R$441</f>
        <v>100</v>
      </c>
      <c r="S408" s="12"/>
      <c r="T408" s="12"/>
      <c r="U408" s="59"/>
      <c r="V408" s="13" t="str">
        <f>$C408</f>
        <v>Andrew</v>
      </c>
      <c r="W408" s="13" t="str">
        <f>$D408</f>
        <v>Coates</v>
      </c>
      <c r="X408" s="12" t="str">
        <f>$E408</f>
        <v>V 40</v>
      </c>
      <c r="Y408" s="12" t="str">
        <f>$F408</f>
        <v>NHRR</v>
      </c>
      <c r="Z408" s="7"/>
      <c r="AA408" s="12">
        <f>AA$440</f>
        <v>298</v>
      </c>
      <c r="AB408" s="12">
        <f>AB$441</f>
        <v>101</v>
      </c>
      <c r="AC408" s="12"/>
      <c r="AD408" s="12"/>
      <c r="AE408" s="59"/>
      <c r="AF408" s="13" t="str">
        <f>$C408</f>
        <v>Andrew</v>
      </c>
      <c r="AG408" s="13" t="str">
        <f>$D408</f>
        <v>Coates</v>
      </c>
      <c r="AH408" s="12" t="str">
        <f>$E408</f>
        <v>V 40</v>
      </c>
      <c r="AI408" s="12" t="str">
        <f>$F408</f>
        <v>NHRR</v>
      </c>
      <c r="AJ408" s="7"/>
      <c r="AK408" s="12">
        <f t="shared" si="133"/>
        <v>248</v>
      </c>
      <c r="AL408" s="12">
        <f>AL$441</f>
        <v>89</v>
      </c>
      <c r="AM408" s="12"/>
      <c r="AN408" s="12"/>
      <c r="AO408" s="59"/>
      <c r="AP408" s="13" t="str">
        <f>$C408</f>
        <v>Andrew</v>
      </c>
      <c r="AQ408" s="13" t="str">
        <f>$D408</f>
        <v>Coates</v>
      </c>
      <c r="AR408" s="12" t="str">
        <f>$E408</f>
        <v>V 40</v>
      </c>
      <c r="AS408" s="12" t="str">
        <f>$F408</f>
        <v>NHRR</v>
      </c>
      <c r="AT408" s="7"/>
      <c r="AU408" s="7">
        <v>196</v>
      </c>
      <c r="AV408" s="7">
        <v>74</v>
      </c>
      <c r="AW408" s="7">
        <v>138</v>
      </c>
      <c r="AX408" s="7">
        <v>535</v>
      </c>
      <c r="AY408" s="11">
        <v>3.5497685185185188E-2</v>
      </c>
      <c r="AZ408" s="6" t="s">
        <v>134</v>
      </c>
      <c r="BA408" s="6" t="s">
        <v>1848</v>
      </c>
      <c r="BB408" s="7" t="s">
        <v>17</v>
      </c>
      <c r="BC408" s="7" t="s">
        <v>550</v>
      </c>
      <c r="BD408" s="7"/>
      <c r="BE408" t="b">
        <f t="shared" si="129"/>
        <v>1</v>
      </c>
      <c r="BF408" t="b">
        <f t="shared" si="130"/>
        <v>1</v>
      </c>
      <c r="BG408" t="b">
        <f t="shared" si="131"/>
        <v>1</v>
      </c>
      <c r="BH408" t="b">
        <f t="shared" si="132"/>
        <v>1</v>
      </c>
    </row>
    <row r="409" spans="1:60" x14ac:dyDescent="0.3">
      <c r="A409">
        <v>406</v>
      </c>
      <c r="C409" s="6" t="str">
        <f>$AF409</f>
        <v>Shaun</v>
      </c>
      <c r="D409" s="6" t="str">
        <f>$AG409</f>
        <v>Allin</v>
      </c>
      <c r="E409" s="7" t="str">
        <f>$AH409</f>
        <v>S</v>
      </c>
      <c r="F409" s="7" t="str">
        <f>$AI409</f>
        <v>NHRR</v>
      </c>
      <c r="G409" s="12">
        <f t="shared" si="119"/>
        <v>266</v>
      </c>
      <c r="H409" s="12">
        <f t="shared" si="120"/>
        <v>0</v>
      </c>
      <c r="I409" s="7">
        <f t="shared" si="121"/>
        <v>253</v>
      </c>
      <c r="J409" s="1">
        <f t="shared" si="122"/>
        <v>0</v>
      </c>
      <c r="K409" s="12">
        <f t="shared" si="123"/>
        <v>248</v>
      </c>
      <c r="L409" s="12">
        <f t="shared" si="124"/>
        <v>0</v>
      </c>
      <c r="M409" s="12">
        <f t="shared" si="125"/>
        <v>242</v>
      </c>
      <c r="N409" s="12">
        <f t="shared" si="126"/>
        <v>0</v>
      </c>
      <c r="O409" s="7">
        <f t="shared" si="127"/>
        <v>1009</v>
      </c>
      <c r="P409" s="7">
        <f t="shared" si="128"/>
        <v>0</v>
      </c>
      <c r="Q409" s="12">
        <f>Q$440</f>
        <v>266</v>
      </c>
      <c r="R409" s="12"/>
      <c r="S409" s="12"/>
      <c r="T409" s="12"/>
      <c r="U409" s="59"/>
      <c r="V409" s="13" t="str">
        <f>$AF409</f>
        <v>Shaun</v>
      </c>
      <c r="W409" s="13" t="str">
        <f>$AG409</f>
        <v>Allin</v>
      </c>
      <c r="X409" s="12" t="str">
        <f>$AH409</f>
        <v>S</v>
      </c>
      <c r="Y409" s="12" t="str">
        <f>$AI409</f>
        <v>NHRR</v>
      </c>
      <c r="Z409" s="7"/>
      <c r="AA409" s="7">
        <v>253</v>
      </c>
      <c r="AB409" s="1"/>
      <c r="AC409" s="1"/>
      <c r="AD409" s="7">
        <v>595</v>
      </c>
      <c r="AE409" s="56">
        <v>3.6307870370370372E-2</v>
      </c>
      <c r="AF409" s="6" t="s">
        <v>640</v>
      </c>
      <c r="AG409" s="6" t="s">
        <v>641</v>
      </c>
      <c r="AH409" s="7" t="s">
        <v>10</v>
      </c>
      <c r="AI409" s="7" t="s">
        <v>550</v>
      </c>
      <c r="AJ409" s="7"/>
      <c r="AK409" s="12">
        <f t="shared" si="133"/>
        <v>248</v>
      </c>
      <c r="AL409" s="12"/>
      <c r="AM409" s="12"/>
      <c r="AN409" s="12"/>
      <c r="AO409" s="59"/>
      <c r="AP409" s="13" t="str">
        <f>$V409</f>
        <v>Shaun</v>
      </c>
      <c r="AQ409" s="13" t="str">
        <f>$W409</f>
        <v>Allin</v>
      </c>
      <c r="AR409" s="12" t="str">
        <f>$X409</f>
        <v>S</v>
      </c>
      <c r="AS409" s="12" t="str">
        <f>$Y409</f>
        <v>NHRR</v>
      </c>
      <c r="AT409" s="7"/>
      <c r="AU409" s="12">
        <f>AU$440</f>
        <v>242</v>
      </c>
      <c r="AV409" s="12"/>
      <c r="AW409" s="12"/>
      <c r="AX409" s="12"/>
      <c r="AY409" s="59"/>
      <c r="AZ409" s="13" t="str">
        <f>$V409</f>
        <v>Shaun</v>
      </c>
      <c r="BA409" s="13" t="str">
        <f>$W409</f>
        <v>Allin</v>
      </c>
      <c r="BB409" s="12" t="str">
        <f>$X409</f>
        <v>S</v>
      </c>
      <c r="BC409" s="12" t="str">
        <f>$Y409</f>
        <v>NHRR</v>
      </c>
      <c r="BD409" s="7"/>
      <c r="BE409" t="b">
        <f t="shared" si="129"/>
        <v>1</v>
      </c>
      <c r="BF409" t="b">
        <f t="shared" si="130"/>
        <v>1</v>
      </c>
      <c r="BG409" t="b">
        <f t="shared" si="131"/>
        <v>1</v>
      </c>
      <c r="BH409" t="b">
        <f t="shared" si="132"/>
        <v>1</v>
      </c>
    </row>
    <row r="410" spans="1:60" x14ac:dyDescent="0.3">
      <c r="A410">
        <v>407</v>
      </c>
      <c r="B410">
        <v>102</v>
      </c>
      <c r="C410" s="6" t="s">
        <v>321</v>
      </c>
      <c r="D410" s="6" t="s">
        <v>54</v>
      </c>
      <c r="E410" s="7" t="s">
        <v>57</v>
      </c>
      <c r="F410" s="7" t="s">
        <v>555</v>
      </c>
      <c r="G410" s="12">
        <f t="shared" si="119"/>
        <v>266</v>
      </c>
      <c r="H410" s="12">
        <f t="shared" si="120"/>
        <v>76</v>
      </c>
      <c r="I410" s="12">
        <f t="shared" si="121"/>
        <v>298</v>
      </c>
      <c r="J410" s="12">
        <f t="shared" si="122"/>
        <v>84</v>
      </c>
      <c r="K410" s="12">
        <f t="shared" si="123"/>
        <v>248</v>
      </c>
      <c r="L410" s="12">
        <f t="shared" si="124"/>
        <v>77</v>
      </c>
      <c r="M410" s="7">
        <f t="shared" si="125"/>
        <v>198</v>
      </c>
      <c r="N410" s="7">
        <f t="shared" si="126"/>
        <v>51</v>
      </c>
      <c r="O410" s="7">
        <f t="shared" si="127"/>
        <v>1010</v>
      </c>
      <c r="P410" s="7">
        <f t="shared" si="128"/>
        <v>288</v>
      </c>
      <c r="Q410" s="12">
        <f>Q$440</f>
        <v>266</v>
      </c>
      <c r="R410" s="12">
        <f>R$442</f>
        <v>76</v>
      </c>
      <c r="S410" s="12"/>
      <c r="T410" s="12"/>
      <c r="U410" s="59"/>
      <c r="V410" s="13" t="str">
        <f>$C410</f>
        <v>Jim</v>
      </c>
      <c r="W410" s="13" t="str">
        <f>$D410</f>
        <v>Hopkins</v>
      </c>
      <c r="X410" s="12" t="str">
        <f>$E410</f>
        <v>V 50</v>
      </c>
      <c r="Y410" s="12" t="str">
        <f>$F410</f>
        <v>SAS</v>
      </c>
      <c r="Z410" s="7"/>
      <c r="AA410" s="12">
        <f>AA$440</f>
        <v>298</v>
      </c>
      <c r="AB410" s="12">
        <f>AB$442</f>
        <v>84</v>
      </c>
      <c r="AC410" s="12"/>
      <c r="AD410" s="12"/>
      <c r="AE410" s="59"/>
      <c r="AF410" s="13" t="str">
        <f>$C410</f>
        <v>Jim</v>
      </c>
      <c r="AG410" s="13" t="str">
        <f>$D410</f>
        <v>Hopkins</v>
      </c>
      <c r="AH410" s="12" t="str">
        <f>$E410</f>
        <v>V 50</v>
      </c>
      <c r="AI410" s="12" t="str">
        <f>$F410</f>
        <v>SAS</v>
      </c>
      <c r="AJ410" s="7"/>
      <c r="AK410" s="12">
        <f t="shared" si="133"/>
        <v>248</v>
      </c>
      <c r="AL410" s="12">
        <f>AL$442</f>
        <v>77</v>
      </c>
      <c r="AM410" s="12"/>
      <c r="AN410" s="12"/>
      <c r="AO410" s="59"/>
      <c r="AP410" s="13" t="str">
        <f>$C410</f>
        <v>Jim</v>
      </c>
      <c r="AQ410" s="13" t="str">
        <f>$D410</f>
        <v>Hopkins</v>
      </c>
      <c r="AR410" s="12" t="str">
        <f>$E410</f>
        <v>V 50</v>
      </c>
      <c r="AS410" s="12" t="str">
        <f>$F410</f>
        <v>SAS</v>
      </c>
      <c r="AT410" s="7"/>
      <c r="AU410" s="7">
        <v>198</v>
      </c>
      <c r="AV410" s="7">
        <v>51</v>
      </c>
      <c r="AW410" s="7">
        <v>140</v>
      </c>
      <c r="AX410" s="7">
        <v>59</v>
      </c>
      <c r="AY410" s="11">
        <v>3.560185185185185E-2</v>
      </c>
      <c r="AZ410" s="6" t="s">
        <v>321</v>
      </c>
      <c r="BA410" s="6" t="s">
        <v>54</v>
      </c>
      <c r="BB410" s="7" t="s">
        <v>57</v>
      </c>
      <c r="BC410" s="7" t="s">
        <v>555</v>
      </c>
      <c r="BD410" s="7"/>
      <c r="BE410" t="b">
        <f t="shared" si="129"/>
        <v>1</v>
      </c>
      <c r="BF410" t="b">
        <f t="shared" si="130"/>
        <v>1</v>
      </c>
      <c r="BG410" t="b">
        <f t="shared" si="131"/>
        <v>1</v>
      </c>
      <c r="BH410" t="b">
        <f t="shared" si="132"/>
        <v>1</v>
      </c>
    </row>
    <row r="411" spans="1:60" x14ac:dyDescent="0.3">
      <c r="A411">
        <v>408</v>
      </c>
      <c r="B411">
        <v>98</v>
      </c>
      <c r="C411" s="6" t="s">
        <v>1094</v>
      </c>
      <c r="D411" s="6" t="s">
        <v>1095</v>
      </c>
      <c r="E411" s="7" t="s">
        <v>57</v>
      </c>
      <c r="F411" s="7" t="s">
        <v>557</v>
      </c>
      <c r="G411" s="7">
        <f t="shared" si="119"/>
        <v>249</v>
      </c>
      <c r="H411" s="7">
        <f t="shared" si="120"/>
        <v>65</v>
      </c>
      <c r="I411" s="7">
        <f t="shared" si="121"/>
        <v>272</v>
      </c>
      <c r="J411" s="1">
        <f t="shared" si="122"/>
        <v>71</v>
      </c>
      <c r="K411" s="12">
        <f t="shared" si="123"/>
        <v>248</v>
      </c>
      <c r="L411" s="12">
        <f t="shared" si="124"/>
        <v>77</v>
      </c>
      <c r="M411" s="12">
        <f t="shared" si="125"/>
        <v>242</v>
      </c>
      <c r="N411" s="12">
        <f t="shared" si="126"/>
        <v>69</v>
      </c>
      <c r="O411" s="7">
        <f t="shared" si="127"/>
        <v>1011</v>
      </c>
      <c r="P411" s="7">
        <f t="shared" si="128"/>
        <v>282</v>
      </c>
      <c r="Q411" s="7">
        <v>249</v>
      </c>
      <c r="R411" s="7">
        <v>65</v>
      </c>
      <c r="S411" s="7">
        <v>173</v>
      </c>
      <c r="T411" s="7">
        <v>724</v>
      </c>
      <c r="U411" s="5"/>
      <c r="V411" s="6" t="s">
        <v>1094</v>
      </c>
      <c r="W411" s="6" t="s">
        <v>1095</v>
      </c>
      <c r="X411" s="7" t="s">
        <v>57</v>
      </c>
      <c r="Y411" s="7" t="s">
        <v>557</v>
      </c>
      <c r="Z411" s="7"/>
      <c r="AA411" s="7">
        <v>272</v>
      </c>
      <c r="AB411" s="1">
        <v>71</v>
      </c>
      <c r="AC411" s="1">
        <v>188</v>
      </c>
      <c r="AD411" s="7">
        <v>724</v>
      </c>
      <c r="AE411" s="56">
        <v>3.9722222222222221E-2</v>
      </c>
      <c r="AF411" s="6" t="s">
        <v>1094</v>
      </c>
      <c r="AG411" s="6" t="s">
        <v>1095</v>
      </c>
      <c r="AH411" s="7" t="s">
        <v>57</v>
      </c>
      <c r="AI411" s="7" t="s">
        <v>557</v>
      </c>
      <c r="AJ411" s="7"/>
      <c r="AK411" s="12">
        <f t="shared" si="133"/>
        <v>248</v>
      </c>
      <c r="AL411" s="12">
        <f>AL$442</f>
        <v>77</v>
      </c>
      <c r="AM411" s="12"/>
      <c r="AN411" s="12"/>
      <c r="AO411" s="59"/>
      <c r="AP411" s="13" t="str">
        <f>$V411</f>
        <v>Dhurmendra</v>
      </c>
      <c r="AQ411" s="13" t="str">
        <f>$W411</f>
        <v>Mistry</v>
      </c>
      <c r="AR411" s="12" t="str">
        <f>$X411</f>
        <v>V 50</v>
      </c>
      <c r="AS411" s="12" t="str">
        <f>$Y411</f>
        <v>ORH</v>
      </c>
      <c r="AT411" s="7"/>
      <c r="AU411" s="12">
        <f>AU$440</f>
        <v>242</v>
      </c>
      <c r="AV411" s="12">
        <f>AV$442</f>
        <v>69</v>
      </c>
      <c r="AW411" s="12"/>
      <c r="AX411" s="12"/>
      <c r="AY411" s="59"/>
      <c r="AZ411" s="13" t="str">
        <f>$V411</f>
        <v>Dhurmendra</v>
      </c>
      <c r="BA411" s="13" t="str">
        <f>$W411</f>
        <v>Mistry</v>
      </c>
      <c r="BB411" s="12" t="str">
        <f>$X411</f>
        <v>V 50</v>
      </c>
      <c r="BC411" s="12" t="str">
        <f>$Y411</f>
        <v>ORH</v>
      </c>
      <c r="BD411" s="7"/>
      <c r="BE411" t="b">
        <f t="shared" si="129"/>
        <v>1</v>
      </c>
      <c r="BF411" t="b">
        <f t="shared" si="130"/>
        <v>1</v>
      </c>
      <c r="BG411" t="b">
        <f t="shared" si="131"/>
        <v>1</v>
      </c>
      <c r="BH411" t="b">
        <f t="shared" si="132"/>
        <v>1</v>
      </c>
    </row>
    <row r="412" spans="1:60" x14ac:dyDescent="0.3">
      <c r="A412">
        <v>409</v>
      </c>
      <c r="B412">
        <v>38</v>
      </c>
      <c r="C412" s="6" t="str">
        <f>$AF412</f>
        <v>Dave</v>
      </c>
      <c r="D412" s="6" t="str">
        <f>$AG412</f>
        <v>de Naeyer</v>
      </c>
      <c r="E412" s="7" t="str">
        <f>$AH412</f>
        <v>V 60</v>
      </c>
      <c r="F412" s="7" t="str">
        <f>$AI412</f>
        <v>GCR</v>
      </c>
      <c r="G412" s="12">
        <f t="shared" si="119"/>
        <v>266</v>
      </c>
      <c r="H412" s="12">
        <f t="shared" si="120"/>
        <v>30</v>
      </c>
      <c r="I412" s="7">
        <f t="shared" si="121"/>
        <v>256</v>
      </c>
      <c r="J412" s="1">
        <f t="shared" si="122"/>
        <v>19</v>
      </c>
      <c r="K412" s="12">
        <f t="shared" si="123"/>
        <v>248</v>
      </c>
      <c r="L412" s="12">
        <f t="shared" si="124"/>
        <v>37</v>
      </c>
      <c r="M412" s="12">
        <f t="shared" si="125"/>
        <v>242</v>
      </c>
      <c r="N412" s="12">
        <f t="shared" si="126"/>
        <v>39</v>
      </c>
      <c r="O412" s="7">
        <f t="shared" si="127"/>
        <v>1012</v>
      </c>
      <c r="P412" s="7">
        <f t="shared" si="128"/>
        <v>125</v>
      </c>
      <c r="Q412" s="12">
        <f>Q$440</f>
        <v>266</v>
      </c>
      <c r="R412" s="12">
        <f>R$443</f>
        <v>30</v>
      </c>
      <c r="S412" s="12"/>
      <c r="T412" s="12"/>
      <c r="U412" s="59"/>
      <c r="V412" s="13" t="str">
        <f>$AF412</f>
        <v>Dave</v>
      </c>
      <c r="W412" s="13" t="str">
        <f>$AG412</f>
        <v>de Naeyer</v>
      </c>
      <c r="X412" s="12" t="str">
        <f>$AH412</f>
        <v>V 60</v>
      </c>
      <c r="Y412" s="12" t="str">
        <f>$AI412</f>
        <v>GCR</v>
      </c>
      <c r="Z412" s="7"/>
      <c r="AA412" s="7">
        <v>256</v>
      </c>
      <c r="AB412" s="1">
        <v>19</v>
      </c>
      <c r="AC412" s="1">
        <v>173</v>
      </c>
      <c r="AD412" s="7">
        <v>891</v>
      </c>
      <c r="AE412" s="56">
        <v>3.666666666666666E-2</v>
      </c>
      <c r="AF412" s="6" t="s">
        <v>632</v>
      </c>
      <c r="AG412" s="6" t="s">
        <v>1545</v>
      </c>
      <c r="AH412" s="7" t="s">
        <v>98</v>
      </c>
      <c r="AI412" s="7" t="s">
        <v>34</v>
      </c>
      <c r="AJ412" s="7"/>
      <c r="AK412" s="12">
        <f t="shared" si="133"/>
        <v>248</v>
      </c>
      <c r="AL412" s="12">
        <f>AL$443</f>
        <v>37</v>
      </c>
      <c r="AM412" s="12"/>
      <c r="AN412" s="12"/>
      <c r="AO412" s="59"/>
      <c r="AP412" s="13" t="str">
        <f>$V412</f>
        <v>Dave</v>
      </c>
      <c r="AQ412" s="13" t="str">
        <f>$W412</f>
        <v>de Naeyer</v>
      </c>
      <c r="AR412" s="12" t="str">
        <f>$X412</f>
        <v>V 60</v>
      </c>
      <c r="AS412" s="12" t="str">
        <f>$Y412</f>
        <v>GCR</v>
      </c>
      <c r="AT412" s="7"/>
      <c r="AU412" s="12">
        <f>AU$440</f>
        <v>242</v>
      </c>
      <c r="AV412" s="12">
        <f>AV$443</f>
        <v>39</v>
      </c>
      <c r="AW412" s="12"/>
      <c r="AX412" s="12"/>
      <c r="AY412" s="59"/>
      <c r="AZ412" s="13" t="str">
        <f>$V412</f>
        <v>Dave</v>
      </c>
      <c r="BA412" s="13" t="str">
        <f>$W412</f>
        <v>de Naeyer</v>
      </c>
      <c r="BB412" s="12" t="str">
        <f>$X412</f>
        <v>V 60</v>
      </c>
      <c r="BC412" s="12" t="str">
        <f>$Y412</f>
        <v>GCR</v>
      </c>
      <c r="BD412" s="7"/>
      <c r="BE412" t="b">
        <f t="shared" si="129"/>
        <v>1</v>
      </c>
      <c r="BF412" t="b">
        <f t="shared" si="130"/>
        <v>1</v>
      </c>
      <c r="BG412" t="b">
        <f t="shared" si="131"/>
        <v>1</v>
      </c>
      <c r="BH412" t="b">
        <f t="shared" si="132"/>
        <v>1</v>
      </c>
    </row>
    <row r="413" spans="1:60" x14ac:dyDescent="0.3">
      <c r="A413">
        <v>410</v>
      </c>
      <c r="B413">
        <v>41</v>
      </c>
      <c r="C413" s="6" t="str">
        <f>$AF413</f>
        <v>Robin</v>
      </c>
      <c r="D413" s="6" t="str">
        <f>$AG413</f>
        <v>Tremaine</v>
      </c>
      <c r="E413" s="7" t="str">
        <f>$AH413</f>
        <v>V 60</v>
      </c>
      <c r="F413" s="7" t="str">
        <f>$AI413</f>
        <v>TPK</v>
      </c>
      <c r="G413" s="12">
        <f t="shared" si="119"/>
        <v>266</v>
      </c>
      <c r="H413" s="12">
        <f t="shared" si="120"/>
        <v>30</v>
      </c>
      <c r="I413" s="7">
        <f t="shared" si="121"/>
        <v>257</v>
      </c>
      <c r="J413" s="1">
        <f t="shared" si="122"/>
        <v>20</v>
      </c>
      <c r="K413" s="12">
        <f t="shared" si="123"/>
        <v>248</v>
      </c>
      <c r="L413" s="12">
        <f t="shared" si="124"/>
        <v>37</v>
      </c>
      <c r="M413" s="12">
        <f t="shared" si="125"/>
        <v>242</v>
      </c>
      <c r="N413" s="12">
        <f t="shared" si="126"/>
        <v>39</v>
      </c>
      <c r="O413" s="7">
        <f t="shared" si="127"/>
        <v>1013</v>
      </c>
      <c r="P413" s="7">
        <f t="shared" si="128"/>
        <v>126</v>
      </c>
      <c r="Q413" s="12">
        <f>Q$440</f>
        <v>266</v>
      </c>
      <c r="R413" s="12">
        <f>R$443</f>
        <v>30</v>
      </c>
      <c r="S413" s="12"/>
      <c r="T413" s="12"/>
      <c r="U413" s="59"/>
      <c r="V413" s="13" t="str">
        <f>$AF413</f>
        <v>Robin</v>
      </c>
      <c r="W413" s="13" t="str">
        <f>$AG413</f>
        <v>Tremaine</v>
      </c>
      <c r="X413" s="12" t="str">
        <f>$AH413</f>
        <v>V 60</v>
      </c>
      <c r="Y413" s="12" t="str">
        <f>$AI413</f>
        <v>TPK</v>
      </c>
      <c r="Z413" s="7"/>
      <c r="AA413" s="7">
        <v>257</v>
      </c>
      <c r="AB413" s="1">
        <v>20</v>
      </c>
      <c r="AC413" s="1">
        <v>174</v>
      </c>
      <c r="AD413" s="7">
        <v>423</v>
      </c>
      <c r="AE413" s="56">
        <v>3.6747685185185189E-2</v>
      </c>
      <c r="AF413" s="6" t="s">
        <v>262</v>
      </c>
      <c r="AG413" s="6" t="s">
        <v>1546</v>
      </c>
      <c r="AH413" s="7" t="s">
        <v>98</v>
      </c>
      <c r="AI413" s="7" t="s">
        <v>552</v>
      </c>
      <c r="AJ413" s="7"/>
      <c r="AK413" s="12">
        <f t="shared" si="133"/>
        <v>248</v>
      </c>
      <c r="AL413" s="12">
        <f>AL$443</f>
        <v>37</v>
      </c>
      <c r="AM413" s="12"/>
      <c r="AN413" s="12"/>
      <c r="AO413" s="59"/>
      <c r="AP413" s="13" t="str">
        <f>$V413</f>
        <v>Robin</v>
      </c>
      <c r="AQ413" s="13" t="str">
        <f>$W413</f>
        <v>Tremaine</v>
      </c>
      <c r="AR413" s="12" t="str">
        <f>$X413</f>
        <v>V 60</v>
      </c>
      <c r="AS413" s="12" t="str">
        <f>$Y413</f>
        <v>TPK</v>
      </c>
      <c r="AT413" s="7"/>
      <c r="AU413" s="12">
        <f>AU$440</f>
        <v>242</v>
      </c>
      <c r="AV413" s="12">
        <f>AV$443</f>
        <v>39</v>
      </c>
      <c r="AW413" s="12"/>
      <c r="AX413" s="12"/>
      <c r="AY413" s="59"/>
      <c r="AZ413" s="13" t="str">
        <f>$V413</f>
        <v>Robin</v>
      </c>
      <c r="BA413" s="13" t="str">
        <f>$W413</f>
        <v>Tremaine</v>
      </c>
      <c r="BB413" s="12" t="str">
        <f>$X413</f>
        <v>V 60</v>
      </c>
      <c r="BC413" s="12" t="str">
        <f>$Y413</f>
        <v>TPK</v>
      </c>
      <c r="BD413" s="7"/>
      <c r="BE413" t="b">
        <f t="shared" si="129"/>
        <v>1</v>
      </c>
      <c r="BF413" t="b">
        <f t="shared" si="130"/>
        <v>1</v>
      </c>
      <c r="BG413" t="b">
        <f t="shared" si="131"/>
        <v>1</v>
      </c>
      <c r="BH413" t="b">
        <f t="shared" si="132"/>
        <v>1</v>
      </c>
    </row>
    <row r="414" spans="1:60" x14ac:dyDescent="0.3">
      <c r="A414">
        <v>411</v>
      </c>
      <c r="B414">
        <v>145</v>
      </c>
      <c r="C414" s="6" t="s">
        <v>84</v>
      </c>
      <c r="D414" s="6" t="s">
        <v>1749</v>
      </c>
      <c r="E414" s="7" t="s">
        <v>17</v>
      </c>
      <c r="F414" s="7" t="s">
        <v>552</v>
      </c>
      <c r="G414" s="12">
        <f t="shared" si="119"/>
        <v>266</v>
      </c>
      <c r="H414" s="12">
        <f t="shared" si="120"/>
        <v>100</v>
      </c>
      <c r="I414" s="12">
        <f t="shared" si="121"/>
        <v>298</v>
      </c>
      <c r="J414" s="12">
        <f t="shared" si="122"/>
        <v>101</v>
      </c>
      <c r="K414" s="7">
        <f t="shared" si="123"/>
        <v>210</v>
      </c>
      <c r="L414" s="7">
        <f t="shared" si="124"/>
        <v>75</v>
      </c>
      <c r="M414" s="12">
        <f t="shared" si="125"/>
        <v>242</v>
      </c>
      <c r="N414" s="12">
        <f t="shared" si="126"/>
        <v>87</v>
      </c>
      <c r="O414" s="7">
        <f t="shared" si="127"/>
        <v>1016</v>
      </c>
      <c r="P414" s="7">
        <f t="shared" si="128"/>
        <v>363</v>
      </c>
      <c r="Q414" s="12">
        <f>Q$440</f>
        <v>266</v>
      </c>
      <c r="R414" s="12">
        <f>R$441</f>
        <v>100</v>
      </c>
      <c r="S414" s="7"/>
      <c r="T414" s="7"/>
      <c r="U414" s="5"/>
      <c r="V414" s="13" t="str">
        <f>$C414</f>
        <v>Mark</v>
      </c>
      <c r="W414" s="13" t="str">
        <f>$D414</f>
        <v>Birri</v>
      </c>
      <c r="X414" s="12" t="str">
        <f>$E414</f>
        <v>V 40</v>
      </c>
      <c r="Y414" s="12" t="str">
        <f>$F414</f>
        <v>TPK</v>
      </c>
      <c r="Z414" s="7"/>
      <c r="AA414" s="12">
        <f>AA$440</f>
        <v>298</v>
      </c>
      <c r="AB414" s="12">
        <f>AB$441</f>
        <v>101</v>
      </c>
      <c r="AC414" s="7"/>
      <c r="AD414" s="7"/>
      <c r="AE414" s="5"/>
      <c r="AF414" s="13" t="str">
        <f>$C414</f>
        <v>Mark</v>
      </c>
      <c r="AG414" s="13" t="str">
        <f>$D414</f>
        <v>Birri</v>
      </c>
      <c r="AH414" s="12" t="str">
        <f>$E414</f>
        <v>V 40</v>
      </c>
      <c r="AI414" s="12" t="str">
        <f>$F414</f>
        <v>TPK</v>
      </c>
      <c r="AJ414" s="7"/>
      <c r="AK414" s="7">
        <v>210</v>
      </c>
      <c r="AL414" s="7">
        <v>75</v>
      </c>
      <c r="AM414" s="7">
        <v>152</v>
      </c>
      <c r="AN414" s="7">
        <v>434</v>
      </c>
      <c r="AO414" s="11">
        <v>3.8738425925925926E-2</v>
      </c>
      <c r="AP414" s="6" t="s">
        <v>84</v>
      </c>
      <c r="AQ414" s="6" t="s">
        <v>1749</v>
      </c>
      <c r="AR414" s="7" t="s">
        <v>17</v>
      </c>
      <c r="AS414" s="7" t="s">
        <v>552</v>
      </c>
      <c r="AT414" s="7"/>
      <c r="AU414" s="12">
        <f>AU$440</f>
        <v>242</v>
      </c>
      <c r="AV414" s="12">
        <f>AV$441</f>
        <v>87</v>
      </c>
      <c r="AW414" s="12"/>
      <c r="AX414" s="12"/>
      <c r="AY414" s="59"/>
      <c r="AZ414" s="13" t="str">
        <f>$V414</f>
        <v>Mark</v>
      </c>
      <c r="BA414" s="13" t="str">
        <f>$W414</f>
        <v>Birri</v>
      </c>
      <c r="BB414" s="12" t="str">
        <f>$X414</f>
        <v>V 40</v>
      </c>
      <c r="BC414" s="12" t="str">
        <f>$Y414</f>
        <v>TPK</v>
      </c>
      <c r="BD414" s="7"/>
      <c r="BE414" t="b">
        <f t="shared" si="129"/>
        <v>1</v>
      </c>
      <c r="BF414" t="b">
        <f t="shared" si="130"/>
        <v>1</v>
      </c>
      <c r="BG414" t="b">
        <f t="shared" si="131"/>
        <v>1</v>
      </c>
      <c r="BH414" t="b">
        <f t="shared" si="132"/>
        <v>1</v>
      </c>
    </row>
    <row r="415" spans="1:60" x14ac:dyDescent="0.3">
      <c r="A415">
        <v>412</v>
      </c>
      <c r="B415">
        <v>37</v>
      </c>
      <c r="C415" s="6" t="s">
        <v>126</v>
      </c>
      <c r="D415" s="6" t="s">
        <v>1849</v>
      </c>
      <c r="E415" s="7" t="s">
        <v>98</v>
      </c>
      <c r="F415" s="7" t="s">
        <v>557</v>
      </c>
      <c r="G415" s="12">
        <f t="shared" si="119"/>
        <v>266</v>
      </c>
      <c r="H415" s="12">
        <f t="shared" si="120"/>
        <v>30</v>
      </c>
      <c r="I415" s="12">
        <f t="shared" si="121"/>
        <v>298</v>
      </c>
      <c r="J415" s="12">
        <f t="shared" si="122"/>
        <v>41</v>
      </c>
      <c r="K415" s="12">
        <f t="shared" si="123"/>
        <v>248</v>
      </c>
      <c r="L415" s="12">
        <f t="shared" si="124"/>
        <v>37</v>
      </c>
      <c r="M415" s="7">
        <f t="shared" si="125"/>
        <v>208</v>
      </c>
      <c r="N415" s="7">
        <f t="shared" si="126"/>
        <v>16</v>
      </c>
      <c r="O415" s="7">
        <f t="shared" si="127"/>
        <v>1020</v>
      </c>
      <c r="P415" s="7">
        <f t="shared" si="128"/>
        <v>124</v>
      </c>
      <c r="Q415" s="12">
        <f>Q$440</f>
        <v>266</v>
      </c>
      <c r="R415" s="12">
        <f>R$443</f>
        <v>30</v>
      </c>
      <c r="S415" s="12"/>
      <c r="T415" s="12"/>
      <c r="U415" s="59"/>
      <c r="V415" s="13" t="str">
        <f>$C415</f>
        <v>Grant</v>
      </c>
      <c r="W415" s="13" t="str">
        <f>$D415</f>
        <v>Corton</v>
      </c>
      <c r="X415" s="12" t="str">
        <f>$E415</f>
        <v>V 60</v>
      </c>
      <c r="Y415" s="12" t="str">
        <f>$F415</f>
        <v>ORH</v>
      </c>
      <c r="Z415" s="7"/>
      <c r="AA415" s="12">
        <f>AA$440</f>
        <v>298</v>
      </c>
      <c r="AB415" s="12">
        <f>AB$443</f>
        <v>41</v>
      </c>
      <c r="AC415" s="12"/>
      <c r="AD415" s="12"/>
      <c r="AE415" s="59"/>
      <c r="AF415" s="13" t="str">
        <f>$C415</f>
        <v>Grant</v>
      </c>
      <c r="AG415" s="13" t="str">
        <f>$D415</f>
        <v>Corton</v>
      </c>
      <c r="AH415" s="12" t="str">
        <f>$E415</f>
        <v>V 60</v>
      </c>
      <c r="AI415" s="12" t="str">
        <f>$F415</f>
        <v>ORH</v>
      </c>
      <c r="AJ415" s="7"/>
      <c r="AK415" s="12">
        <f>AK$440</f>
        <v>248</v>
      </c>
      <c r="AL415" s="12">
        <f>AL$443</f>
        <v>37</v>
      </c>
      <c r="AM415" s="12"/>
      <c r="AN415" s="12"/>
      <c r="AO415" s="59"/>
      <c r="AP415" s="13" t="str">
        <f>$C415</f>
        <v>Grant</v>
      </c>
      <c r="AQ415" s="13" t="str">
        <f>$D415</f>
        <v>Corton</v>
      </c>
      <c r="AR415" s="12" t="str">
        <f>$E415</f>
        <v>V 60</v>
      </c>
      <c r="AS415" s="12" t="str">
        <f>$F415</f>
        <v>ORH</v>
      </c>
      <c r="AT415" s="7"/>
      <c r="AU415" s="7">
        <v>208</v>
      </c>
      <c r="AV415" s="7">
        <v>16</v>
      </c>
      <c r="AW415" s="7">
        <v>149</v>
      </c>
      <c r="AX415" s="7">
        <v>739</v>
      </c>
      <c r="AY415" s="11">
        <v>3.7025462962962961E-2</v>
      </c>
      <c r="AZ415" s="6" t="s">
        <v>126</v>
      </c>
      <c r="BA415" s="6" t="s">
        <v>1849</v>
      </c>
      <c r="BB415" s="7" t="s">
        <v>98</v>
      </c>
      <c r="BC415" s="7" t="s">
        <v>557</v>
      </c>
      <c r="BD415" s="7"/>
      <c r="BE415" t="b">
        <f t="shared" si="129"/>
        <v>1</v>
      </c>
      <c r="BF415" t="b">
        <f t="shared" si="130"/>
        <v>1</v>
      </c>
      <c r="BG415" t="b">
        <f t="shared" si="131"/>
        <v>1</v>
      </c>
      <c r="BH415" t="b">
        <f t="shared" si="132"/>
        <v>1</v>
      </c>
    </row>
    <row r="416" spans="1:60" x14ac:dyDescent="0.3">
      <c r="A416">
        <v>412</v>
      </c>
      <c r="B416">
        <v>147</v>
      </c>
      <c r="C416" s="6" t="s">
        <v>1096</v>
      </c>
      <c r="D416" s="6" t="s">
        <v>583</v>
      </c>
      <c r="E416" s="7" t="s">
        <v>17</v>
      </c>
      <c r="F416" s="7" t="s">
        <v>552</v>
      </c>
      <c r="G416" s="7">
        <f t="shared" si="119"/>
        <v>232</v>
      </c>
      <c r="H416" s="7">
        <f t="shared" si="120"/>
        <v>87</v>
      </c>
      <c r="I416" s="12">
        <f t="shared" si="121"/>
        <v>298</v>
      </c>
      <c r="J416" s="12">
        <f t="shared" si="122"/>
        <v>101</v>
      </c>
      <c r="K416" s="12">
        <f t="shared" si="123"/>
        <v>248</v>
      </c>
      <c r="L416" s="12">
        <f t="shared" si="124"/>
        <v>89</v>
      </c>
      <c r="M416" s="12">
        <f t="shared" si="125"/>
        <v>242</v>
      </c>
      <c r="N416" s="12">
        <f t="shared" si="126"/>
        <v>87</v>
      </c>
      <c r="O416" s="7">
        <f t="shared" si="127"/>
        <v>1020</v>
      </c>
      <c r="P416" s="7">
        <f t="shared" si="128"/>
        <v>364</v>
      </c>
      <c r="Q416" s="7">
        <v>232</v>
      </c>
      <c r="R416" s="7">
        <v>87</v>
      </c>
      <c r="S416" s="7">
        <v>156</v>
      </c>
      <c r="T416" s="7">
        <v>351</v>
      </c>
      <c r="U416" s="5"/>
      <c r="V416" s="6" t="s">
        <v>1096</v>
      </c>
      <c r="W416" s="6" t="s">
        <v>583</v>
      </c>
      <c r="X416" s="7" t="s">
        <v>17</v>
      </c>
      <c r="Y416" s="7" t="s">
        <v>552</v>
      </c>
      <c r="Z416" s="7"/>
      <c r="AA416" s="12">
        <f>AA$440</f>
        <v>298</v>
      </c>
      <c r="AB416" s="12">
        <f>AB$441</f>
        <v>101</v>
      </c>
      <c r="AC416" s="12"/>
      <c r="AD416" s="12"/>
      <c r="AE416" s="59"/>
      <c r="AF416" s="13" t="str">
        <f>$V416</f>
        <v>Des</v>
      </c>
      <c r="AG416" s="13" t="str">
        <f>$W416</f>
        <v>Moss</v>
      </c>
      <c r="AH416" s="12" t="str">
        <f>$X416</f>
        <v>V 40</v>
      </c>
      <c r="AI416" s="12" t="str">
        <f>$Y416</f>
        <v>TPK</v>
      </c>
      <c r="AJ416" s="7"/>
      <c r="AK416" s="12">
        <f>AK$440</f>
        <v>248</v>
      </c>
      <c r="AL416" s="12">
        <f>AL$441</f>
        <v>89</v>
      </c>
      <c r="AM416" s="12"/>
      <c r="AN416" s="12"/>
      <c r="AO416" s="59"/>
      <c r="AP416" s="13" t="str">
        <f>$V416</f>
        <v>Des</v>
      </c>
      <c r="AQ416" s="13" t="str">
        <f>$W416</f>
        <v>Moss</v>
      </c>
      <c r="AR416" s="12" t="str">
        <f>$X416</f>
        <v>V 40</v>
      </c>
      <c r="AS416" s="12" t="str">
        <f>$Y416</f>
        <v>TPK</v>
      </c>
      <c r="AT416" s="7"/>
      <c r="AU416" s="12">
        <f>AU$440</f>
        <v>242</v>
      </c>
      <c r="AV416" s="12">
        <f>AV$441</f>
        <v>87</v>
      </c>
      <c r="AW416" s="12"/>
      <c r="AX416" s="12"/>
      <c r="AY416" s="59"/>
      <c r="AZ416" s="13" t="str">
        <f>$V416</f>
        <v>Des</v>
      </c>
      <c r="BA416" s="13" t="str">
        <f>$W416</f>
        <v>Moss</v>
      </c>
      <c r="BB416" s="12" t="str">
        <f>$X416</f>
        <v>V 40</v>
      </c>
      <c r="BC416" s="12" t="str">
        <f>$Y416</f>
        <v>TPK</v>
      </c>
      <c r="BD416" s="7"/>
      <c r="BE416" t="b">
        <f t="shared" si="129"/>
        <v>1</v>
      </c>
      <c r="BF416" t="b">
        <f t="shared" si="130"/>
        <v>1</v>
      </c>
      <c r="BG416" t="b">
        <f t="shared" si="131"/>
        <v>1</v>
      </c>
      <c r="BH416" t="b">
        <f t="shared" si="132"/>
        <v>1</v>
      </c>
    </row>
    <row r="417" spans="1:60" x14ac:dyDescent="0.3">
      <c r="A417">
        <v>412</v>
      </c>
      <c r="B417">
        <v>99</v>
      </c>
      <c r="C417" s="6" t="str">
        <f>$AF417</f>
        <v>Andrew</v>
      </c>
      <c r="D417" s="6" t="str">
        <f>$AG417</f>
        <v>Robson</v>
      </c>
      <c r="E417" s="7" t="str">
        <f>$AH417</f>
        <v>V 50</v>
      </c>
      <c r="F417" s="7" t="str">
        <f>$AI417</f>
        <v>NHRR</v>
      </c>
      <c r="G417" s="12">
        <f t="shared" si="119"/>
        <v>266</v>
      </c>
      <c r="H417" s="12">
        <f t="shared" si="120"/>
        <v>76</v>
      </c>
      <c r="I417" s="7">
        <f t="shared" si="121"/>
        <v>281</v>
      </c>
      <c r="J417" s="1">
        <f t="shared" si="122"/>
        <v>72</v>
      </c>
      <c r="K417" s="12">
        <f t="shared" si="123"/>
        <v>248</v>
      </c>
      <c r="L417" s="12">
        <f t="shared" si="124"/>
        <v>77</v>
      </c>
      <c r="M417" s="7">
        <f t="shared" si="125"/>
        <v>225</v>
      </c>
      <c r="N417" s="7">
        <f t="shared" si="126"/>
        <v>59</v>
      </c>
      <c r="O417" s="7">
        <f t="shared" si="127"/>
        <v>1020</v>
      </c>
      <c r="P417" s="7">
        <f t="shared" si="128"/>
        <v>284</v>
      </c>
      <c r="Q417" s="12">
        <f>Q$440</f>
        <v>266</v>
      </c>
      <c r="R417" s="12">
        <f>R$442</f>
        <v>76</v>
      </c>
      <c r="S417" s="12"/>
      <c r="T417" s="12"/>
      <c r="U417" s="59"/>
      <c r="V417" s="13" t="str">
        <f>$AF417</f>
        <v>Andrew</v>
      </c>
      <c r="W417" s="13" t="str">
        <f>$AG417</f>
        <v>Robson</v>
      </c>
      <c r="X417" s="12" t="str">
        <f>$AH417</f>
        <v>V 50</v>
      </c>
      <c r="Y417" s="12" t="str">
        <f>$AI417</f>
        <v>NHRR</v>
      </c>
      <c r="Z417" s="7"/>
      <c r="AA417" s="7">
        <v>281</v>
      </c>
      <c r="AB417" s="1">
        <v>72</v>
      </c>
      <c r="AC417" s="1">
        <v>197</v>
      </c>
      <c r="AD417" s="7">
        <v>572</v>
      </c>
      <c r="AE417" s="57">
        <v>4.296296296296296E-2</v>
      </c>
      <c r="AF417" s="6" t="s">
        <v>134</v>
      </c>
      <c r="AG417" s="6" t="s">
        <v>215</v>
      </c>
      <c r="AH417" s="7" t="s">
        <v>57</v>
      </c>
      <c r="AI417" s="7" t="s">
        <v>550</v>
      </c>
      <c r="AJ417" s="7"/>
      <c r="AK417" s="12">
        <f>AK$440</f>
        <v>248</v>
      </c>
      <c r="AL417" s="12">
        <f>AL$442</f>
        <v>77</v>
      </c>
      <c r="AM417" s="12"/>
      <c r="AN417" s="12"/>
      <c r="AO417" s="59"/>
      <c r="AP417" s="13" t="str">
        <f>$V417</f>
        <v>Andrew</v>
      </c>
      <c r="AQ417" s="13" t="str">
        <f>$W417</f>
        <v>Robson</v>
      </c>
      <c r="AR417" s="12" t="str">
        <f>$X417</f>
        <v>V 50</v>
      </c>
      <c r="AS417" s="12" t="str">
        <f>$Y417</f>
        <v>NHRR</v>
      </c>
      <c r="AT417" s="7"/>
      <c r="AU417" s="7">
        <v>225</v>
      </c>
      <c r="AV417" s="7">
        <v>59</v>
      </c>
      <c r="AW417" s="7">
        <v>165</v>
      </c>
      <c r="AX417" s="7">
        <v>572</v>
      </c>
      <c r="AY417" s="11">
        <v>4.0983796296296296E-2</v>
      </c>
      <c r="AZ417" s="6" t="s">
        <v>134</v>
      </c>
      <c r="BA417" s="6" t="s">
        <v>215</v>
      </c>
      <c r="BB417" s="7" t="s">
        <v>57</v>
      </c>
      <c r="BC417" s="7" t="s">
        <v>550</v>
      </c>
      <c r="BD417" s="7"/>
      <c r="BE417" t="b">
        <f t="shared" si="129"/>
        <v>1</v>
      </c>
      <c r="BF417" t="b">
        <f t="shared" si="130"/>
        <v>1</v>
      </c>
      <c r="BG417" t="b">
        <f t="shared" si="131"/>
        <v>1</v>
      </c>
      <c r="BH417" t="b">
        <f t="shared" si="132"/>
        <v>1</v>
      </c>
    </row>
    <row r="418" spans="1:60" x14ac:dyDescent="0.3">
      <c r="A418">
        <v>415</v>
      </c>
      <c r="B418">
        <v>6</v>
      </c>
      <c r="C418" s="6" t="s">
        <v>19</v>
      </c>
      <c r="D418" s="6" t="s">
        <v>898</v>
      </c>
      <c r="E418" s="7" t="s">
        <v>248</v>
      </c>
      <c r="F418" s="7" t="s">
        <v>557</v>
      </c>
      <c r="G418" s="7">
        <f t="shared" si="119"/>
        <v>256</v>
      </c>
      <c r="H418" s="7">
        <f t="shared" si="120"/>
        <v>4</v>
      </c>
      <c r="I418" s="7">
        <f t="shared" si="121"/>
        <v>288</v>
      </c>
      <c r="J418" s="1">
        <f t="shared" si="122"/>
        <v>7</v>
      </c>
      <c r="K418" s="7">
        <f t="shared" si="123"/>
        <v>235</v>
      </c>
      <c r="L418" s="7">
        <f t="shared" si="124"/>
        <v>5</v>
      </c>
      <c r="M418" s="12">
        <f t="shared" si="125"/>
        <v>242</v>
      </c>
      <c r="N418" s="12">
        <f t="shared" si="126"/>
        <v>17</v>
      </c>
      <c r="O418" s="7">
        <f t="shared" si="127"/>
        <v>1021</v>
      </c>
      <c r="P418" s="7">
        <f t="shared" si="128"/>
        <v>33</v>
      </c>
      <c r="Q418" s="7">
        <v>256</v>
      </c>
      <c r="R418" s="7">
        <v>4</v>
      </c>
      <c r="S418" s="7">
        <v>180</v>
      </c>
      <c r="T418" s="7">
        <v>697</v>
      </c>
      <c r="U418" s="8">
        <v>5.9618055555555556E-2</v>
      </c>
      <c r="V418" s="6" t="s">
        <v>19</v>
      </c>
      <c r="W418" s="6" t="s">
        <v>898</v>
      </c>
      <c r="X418" s="7" t="s">
        <v>248</v>
      </c>
      <c r="Y418" s="7" t="s">
        <v>557</v>
      </c>
      <c r="Z418" s="7"/>
      <c r="AA418" s="7">
        <v>288</v>
      </c>
      <c r="AB418" s="1">
        <v>7</v>
      </c>
      <c r="AC418" s="1">
        <v>204</v>
      </c>
      <c r="AD418" s="7">
        <v>697</v>
      </c>
      <c r="AE418" s="57">
        <v>5.4224537037037036E-2</v>
      </c>
      <c r="AF418" s="6" t="s">
        <v>19</v>
      </c>
      <c r="AG418" s="6" t="s">
        <v>898</v>
      </c>
      <c r="AH418" s="7" t="s">
        <v>248</v>
      </c>
      <c r="AI418" s="7" t="s">
        <v>557</v>
      </c>
      <c r="AJ418" s="7"/>
      <c r="AK418" s="7">
        <v>235</v>
      </c>
      <c r="AL418" s="7">
        <v>5</v>
      </c>
      <c r="AM418" s="7">
        <v>177</v>
      </c>
      <c r="AN418" s="7">
        <v>697</v>
      </c>
      <c r="AO418" s="9">
        <v>4.9594907407407407E-2</v>
      </c>
      <c r="AP418" s="6" t="s">
        <v>19</v>
      </c>
      <c r="AQ418" s="6" t="s">
        <v>898</v>
      </c>
      <c r="AR418" s="7" t="s">
        <v>248</v>
      </c>
      <c r="AS418" s="7" t="s">
        <v>557</v>
      </c>
      <c r="AT418" s="7"/>
      <c r="AU418" s="12">
        <f t="shared" ref="AU418:AU423" si="134">AU$440</f>
        <v>242</v>
      </c>
      <c r="AV418" s="12">
        <f>AV$444</f>
        <v>17</v>
      </c>
      <c r="AW418" s="12"/>
      <c r="AX418" s="12"/>
      <c r="AY418" s="59"/>
      <c r="AZ418" s="13" t="str">
        <f t="shared" ref="AZ418:AZ423" si="135">$V418</f>
        <v>Peter</v>
      </c>
      <c r="BA418" s="13" t="str">
        <f t="shared" ref="BA418:BA423" si="136">$W418</f>
        <v>Spelman</v>
      </c>
      <c r="BB418" s="12" t="str">
        <f t="shared" ref="BB418:BB423" si="137">$X418</f>
        <v>V 70</v>
      </c>
      <c r="BC418" s="12" t="str">
        <f t="shared" ref="BC418:BC423" si="138">$Y418</f>
        <v>ORH</v>
      </c>
      <c r="BD418" s="7"/>
      <c r="BE418" t="b">
        <f t="shared" si="129"/>
        <v>1</v>
      </c>
      <c r="BF418" t="b">
        <f t="shared" si="130"/>
        <v>1</v>
      </c>
      <c r="BG418" t="b">
        <f t="shared" si="131"/>
        <v>1</v>
      </c>
      <c r="BH418" t="b">
        <f t="shared" si="132"/>
        <v>1</v>
      </c>
    </row>
    <row r="419" spans="1:60" x14ac:dyDescent="0.3">
      <c r="A419">
        <v>416</v>
      </c>
      <c r="B419">
        <v>149</v>
      </c>
      <c r="C419" s="6" t="s">
        <v>65</v>
      </c>
      <c r="D419" s="6" t="s">
        <v>257</v>
      </c>
      <c r="E419" s="7" t="s">
        <v>17</v>
      </c>
      <c r="F419" s="7" t="s">
        <v>34</v>
      </c>
      <c r="G419" s="12">
        <f t="shared" si="119"/>
        <v>266</v>
      </c>
      <c r="H419" s="12">
        <f t="shared" si="120"/>
        <v>100</v>
      </c>
      <c r="I419" s="12">
        <f t="shared" si="121"/>
        <v>298</v>
      </c>
      <c r="J419" s="12">
        <f t="shared" si="122"/>
        <v>101</v>
      </c>
      <c r="K419" s="7">
        <f t="shared" si="123"/>
        <v>218</v>
      </c>
      <c r="L419" s="7">
        <f t="shared" si="124"/>
        <v>78</v>
      </c>
      <c r="M419" s="12">
        <f t="shared" si="125"/>
        <v>242</v>
      </c>
      <c r="N419" s="12">
        <f t="shared" si="126"/>
        <v>87</v>
      </c>
      <c r="O419" s="7">
        <f t="shared" si="127"/>
        <v>1024</v>
      </c>
      <c r="P419" s="7">
        <f t="shared" si="128"/>
        <v>366</v>
      </c>
      <c r="Q419" s="12">
        <f>Q$440</f>
        <v>266</v>
      </c>
      <c r="R419" s="12">
        <f>R$441</f>
        <v>100</v>
      </c>
      <c r="S419" s="7"/>
      <c r="T419" s="7"/>
      <c r="U419" s="5"/>
      <c r="V419" s="13" t="str">
        <f>$C419</f>
        <v>Tim</v>
      </c>
      <c r="W419" s="13" t="str">
        <f>$D419</f>
        <v>Thornton</v>
      </c>
      <c r="X419" s="12" t="str">
        <f>$E419</f>
        <v>V 40</v>
      </c>
      <c r="Y419" s="12" t="str">
        <f>$F419</f>
        <v>GCR</v>
      </c>
      <c r="Z419" s="7"/>
      <c r="AA419" s="12">
        <f>AA$440</f>
        <v>298</v>
      </c>
      <c r="AB419" s="12">
        <f>AB$441</f>
        <v>101</v>
      </c>
      <c r="AC419" s="7"/>
      <c r="AD419" s="7"/>
      <c r="AE419" s="5"/>
      <c r="AF419" s="13" t="str">
        <f>$C419</f>
        <v>Tim</v>
      </c>
      <c r="AG419" s="13" t="str">
        <f>$D419</f>
        <v>Thornton</v>
      </c>
      <c r="AH419" s="12" t="str">
        <f>$E419</f>
        <v>V 40</v>
      </c>
      <c r="AI419" s="12" t="str">
        <f>$F419</f>
        <v>GCR</v>
      </c>
      <c r="AJ419" s="7"/>
      <c r="AK419" s="7">
        <v>218</v>
      </c>
      <c r="AL419" s="7">
        <v>78</v>
      </c>
      <c r="AM419" s="7">
        <v>160</v>
      </c>
      <c r="AN419" s="7">
        <v>878</v>
      </c>
      <c r="AO419" s="11">
        <v>3.9930555555555559E-2</v>
      </c>
      <c r="AP419" s="6" t="s">
        <v>65</v>
      </c>
      <c r="AQ419" s="6" t="s">
        <v>257</v>
      </c>
      <c r="AR419" s="7" t="s">
        <v>17</v>
      </c>
      <c r="AS419" s="7" t="s">
        <v>34</v>
      </c>
      <c r="AT419" s="7"/>
      <c r="AU419" s="12">
        <f t="shared" si="134"/>
        <v>242</v>
      </c>
      <c r="AV419" s="12">
        <f>AV$441</f>
        <v>87</v>
      </c>
      <c r="AW419" s="12"/>
      <c r="AX419" s="12"/>
      <c r="AY419" s="59"/>
      <c r="AZ419" s="13" t="str">
        <f t="shared" si="135"/>
        <v>Tim</v>
      </c>
      <c r="BA419" s="13" t="str">
        <f t="shared" si="136"/>
        <v>Thornton</v>
      </c>
      <c r="BB419" s="12" t="str">
        <f t="shared" si="137"/>
        <v>V 40</v>
      </c>
      <c r="BC419" s="12" t="str">
        <f t="shared" si="138"/>
        <v>GCR</v>
      </c>
      <c r="BD419" s="7"/>
      <c r="BE419" t="b">
        <f t="shared" si="129"/>
        <v>1</v>
      </c>
      <c r="BF419" t="b">
        <f t="shared" si="130"/>
        <v>1</v>
      </c>
      <c r="BG419" t="b">
        <f t="shared" si="131"/>
        <v>1</v>
      </c>
      <c r="BH419" t="b">
        <f t="shared" si="132"/>
        <v>1</v>
      </c>
    </row>
    <row r="420" spans="1:60" x14ac:dyDescent="0.3">
      <c r="A420">
        <v>417</v>
      </c>
      <c r="C420" s="6" t="str">
        <f>$AF420</f>
        <v>Ian</v>
      </c>
      <c r="D420" s="6" t="str">
        <f>$AG420</f>
        <v>Barber</v>
      </c>
      <c r="E420" s="7" t="str">
        <f>$AH420</f>
        <v>S</v>
      </c>
      <c r="F420" s="7" t="str">
        <f>$AI420</f>
        <v>TPK</v>
      </c>
      <c r="G420" s="12">
        <f t="shared" si="119"/>
        <v>266</v>
      </c>
      <c r="H420" s="12">
        <f t="shared" si="120"/>
        <v>0</v>
      </c>
      <c r="I420" s="7">
        <f t="shared" si="121"/>
        <v>269</v>
      </c>
      <c r="J420" s="1">
        <f t="shared" si="122"/>
        <v>0</v>
      </c>
      <c r="K420" s="12">
        <f t="shared" si="123"/>
        <v>248</v>
      </c>
      <c r="L420" s="12">
        <f t="shared" si="124"/>
        <v>0</v>
      </c>
      <c r="M420" s="12">
        <f t="shared" si="125"/>
        <v>242</v>
      </c>
      <c r="N420" s="12">
        <f t="shared" si="126"/>
        <v>0</v>
      </c>
      <c r="O420" s="7">
        <f t="shared" si="127"/>
        <v>1025</v>
      </c>
      <c r="P420" s="7">
        <f t="shared" si="128"/>
        <v>0</v>
      </c>
      <c r="Q420" s="12">
        <f>Q$440</f>
        <v>266</v>
      </c>
      <c r="R420" s="12"/>
      <c r="S420" s="12"/>
      <c r="T420" s="12"/>
      <c r="U420" s="59"/>
      <c r="V420" s="13" t="str">
        <f>$AF420</f>
        <v>Ian</v>
      </c>
      <c r="W420" s="13" t="str">
        <f>$AG420</f>
        <v>Barber</v>
      </c>
      <c r="X420" s="12" t="str">
        <f>$AH420</f>
        <v>S</v>
      </c>
      <c r="Y420" s="12" t="str">
        <f>$AI420</f>
        <v>TPK</v>
      </c>
      <c r="Z420" s="7"/>
      <c r="AA420" s="7">
        <v>269</v>
      </c>
      <c r="AB420" s="1"/>
      <c r="AC420" s="1"/>
      <c r="AD420" s="7">
        <v>399</v>
      </c>
      <c r="AE420" s="56">
        <v>3.934027777777778E-2</v>
      </c>
      <c r="AF420" s="6" t="s">
        <v>232</v>
      </c>
      <c r="AG420" s="6" t="s">
        <v>1549</v>
      </c>
      <c r="AH420" s="7" t="s">
        <v>10</v>
      </c>
      <c r="AI420" s="7" t="s">
        <v>552</v>
      </c>
      <c r="AJ420" s="7"/>
      <c r="AK420" s="12">
        <f>AK$440</f>
        <v>248</v>
      </c>
      <c r="AL420" s="12"/>
      <c r="AM420" s="12"/>
      <c r="AN420" s="12"/>
      <c r="AO420" s="59"/>
      <c r="AP420" s="13" t="str">
        <f>$V420</f>
        <v>Ian</v>
      </c>
      <c r="AQ420" s="13" t="str">
        <f>$W420</f>
        <v>Barber</v>
      </c>
      <c r="AR420" s="12" t="str">
        <f>$X420</f>
        <v>S</v>
      </c>
      <c r="AS420" s="12" t="str">
        <f>$Y420</f>
        <v>TPK</v>
      </c>
      <c r="AT420" s="7"/>
      <c r="AU420" s="12">
        <f t="shared" si="134"/>
        <v>242</v>
      </c>
      <c r="AV420" s="12"/>
      <c r="AW420" s="12"/>
      <c r="AX420" s="12"/>
      <c r="AY420" s="59"/>
      <c r="AZ420" s="13" t="str">
        <f t="shared" si="135"/>
        <v>Ian</v>
      </c>
      <c r="BA420" s="13" t="str">
        <f t="shared" si="136"/>
        <v>Barber</v>
      </c>
      <c r="BB420" s="12" t="str">
        <f t="shared" si="137"/>
        <v>S</v>
      </c>
      <c r="BC420" s="12" t="str">
        <f t="shared" si="138"/>
        <v>TPK</v>
      </c>
      <c r="BD420" s="7"/>
      <c r="BE420" t="b">
        <f t="shared" si="129"/>
        <v>1</v>
      </c>
      <c r="BF420" t="b">
        <f t="shared" si="130"/>
        <v>1</v>
      </c>
      <c r="BG420" t="b">
        <f t="shared" si="131"/>
        <v>1</v>
      </c>
      <c r="BH420" t="b">
        <f t="shared" si="132"/>
        <v>1</v>
      </c>
    </row>
    <row r="421" spans="1:60" x14ac:dyDescent="0.3">
      <c r="A421">
        <v>417</v>
      </c>
      <c r="B421">
        <v>7</v>
      </c>
      <c r="C421" s="6" t="s">
        <v>217</v>
      </c>
      <c r="D421" s="6" t="s">
        <v>334</v>
      </c>
      <c r="E421" s="7" t="s">
        <v>248</v>
      </c>
      <c r="F421" s="7" t="s">
        <v>34</v>
      </c>
      <c r="G421" s="7">
        <f t="shared" si="119"/>
        <v>253</v>
      </c>
      <c r="H421" s="7">
        <f t="shared" si="120"/>
        <v>2</v>
      </c>
      <c r="I421" s="7">
        <f t="shared" si="121"/>
        <v>282</v>
      </c>
      <c r="J421" s="1">
        <f t="shared" si="122"/>
        <v>5</v>
      </c>
      <c r="K421" s="12">
        <f t="shared" si="123"/>
        <v>248</v>
      </c>
      <c r="L421" s="12">
        <f t="shared" si="124"/>
        <v>17</v>
      </c>
      <c r="M421" s="12">
        <f t="shared" si="125"/>
        <v>242</v>
      </c>
      <c r="N421" s="12">
        <f t="shared" si="126"/>
        <v>17</v>
      </c>
      <c r="O421" s="7">
        <f t="shared" si="127"/>
        <v>1025</v>
      </c>
      <c r="P421" s="7">
        <f t="shared" si="128"/>
        <v>41</v>
      </c>
      <c r="Q421" s="7">
        <v>253</v>
      </c>
      <c r="R421" s="7">
        <v>2</v>
      </c>
      <c r="S421" s="7">
        <v>177</v>
      </c>
      <c r="T421" s="7">
        <v>872</v>
      </c>
      <c r="U421" s="8">
        <v>4.6342592592592588E-2</v>
      </c>
      <c r="V421" s="6" t="s">
        <v>217</v>
      </c>
      <c r="W421" s="6" t="s">
        <v>334</v>
      </c>
      <c r="X421" s="7" t="s">
        <v>248</v>
      </c>
      <c r="Y421" s="7" t="s">
        <v>34</v>
      </c>
      <c r="Z421" s="7"/>
      <c r="AA421" s="7">
        <v>282</v>
      </c>
      <c r="AB421" s="1">
        <v>5</v>
      </c>
      <c r="AC421" s="1">
        <v>198</v>
      </c>
      <c r="AD421" s="7">
        <v>872</v>
      </c>
      <c r="AE421" s="57">
        <v>4.3252314814814813E-2</v>
      </c>
      <c r="AF421" s="6" t="s">
        <v>217</v>
      </c>
      <c r="AG421" s="6" t="s">
        <v>334</v>
      </c>
      <c r="AH421" s="7" t="s">
        <v>248</v>
      </c>
      <c r="AI421" s="7" t="s">
        <v>34</v>
      </c>
      <c r="AJ421" s="7"/>
      <c r="AK421" s="12">
        <f>AK$440</f>
        <v>248</v>
      </c>
      <c r="AL421" s="12">
        <f>AL$444</f>
        <v>17</v>
      </c>
      <c r="AM421" s="12"/>
      <c r="AN421" s="12"/>
      <c r="AO421" s="59"/>
      <c r="AP421" s="13" t="str">
        <f>$V421</f>
        <v>Alan</v>
      </c>
      <c r="AQ421" s="13" t="str">
        <f>$W421</f>
        <v>Donovan</v>
      </c>
      <c r="AR421" s="12" t="str">
        <f>$X421</f>
        <v>V 70</v>
      </c>
      <c r="AS421" s="12" t="str">
        <f>$Y421</f>
        <v>GCR</v>
      </c>
      <c r="AT421" s="7"/>
      <c r="AU421" s="12">
        <f t="shared" si="134"/>
        <v>242</v>
      </c>
      <c r="AV421" s="12">
        <f>AV$444</f>
        <v>17</v>
      </c>
      <c r="AW421" s="12"/>
      <c r="AX421" s="12"/>
      <c r="AY421" s="59"/>
      <c r="AZ421" s="13" t="str">
        <f t="shared" si="135"/>
        <v>Alan</v>
      </c>
      <c r="BA421" s="13" t="str">
        <f t="shared" si="136"/>
        <v>Donovan</v>
      </c>
      <c r="BB421" s="12" t="str">
        <f t="shared" si="137"/>
        <v>V 70</v>
      </c>
      <c r="BC421" s="12" t="str">
        <f t="shared" si="138"/>
        <v>GCR</v>
      </c>
      <c r="BD421" s="7"/>
      <c r="BE421" t="b">
        <f t="shared" si="129"/>
        <v>1</v>
      </c>
      <c r="BF421" t="b">
        <f t="shared" si="130"/>
        <v>1</v>
      </c>
      <c r="BG421" t="b">
        <f t="shared" si="131"/>
        <v>1</v>
      </c>
      <c r="BH421" t="b">
        <f t="shared" si="132"/>
        <v>1</v>
      </c>
    </row>
    <row r="422" spans="1:60" x14ac:dyDescent="0.3">
      <c r="A422">
        <v>417</v>
      </c>
      <c r="B422">
        <v>103</v>
      </c>
      <c r="C422" s="6" t="s">
        <v>101</v>
      </c>
      <c r="D422" s="6" t="s">
        <v>1750</v>
      </c>
      <c r="E422" s="7" t="s">
        <v>57</v>
      </c>
      <c r="F422" s="7" t="s">
        <v>14</v>
      </c>
      <c r="G422" s="12">
        <f t="shared" si="119"/>
        <v>266</v>
      </c>
      <c r="H422" s="12">
        <f t="shared" si="120"/>
        <v>76</v>
      </c>
      <c r="I422" s="12">
        <f t="shared" si="121"/>
        <v>298</v>
      </c>
      <c r="J422" s="12">
        <f t="shared" si="122"/>
        <v>84</v>
      </c>
      <c r="K422" s="7">
        <f t="shared" si="123"/>
        <v>219</v>
      </c>
      <c r="L422" s="7">
        <f t="shared" si="124"/>
        <v>62</v>
      </c>
      <c r="M422" s="12">
        <f t="shared" si="125"/>
        <v>242</v>
      </c>
      <c r="N422" s="12">
        <f t="shared" si="126"/>
        <v>69</v>
      </c>
      <c r="O422" s="7">
        <f t="shared" si="127"/>
        <v>1025</v>
      </c>
      <c r="P422" s="7">
        <f t="shared" si="128"/>
        <v>291</v>
      </c>
      <c r="Q422" s="12">
        <f t="shared" ref="Q422:Q429" si="139">Q$440</f>
        <v>266</v>
      </c>
      <c r="R422" s="12">
        <f>R$442</f>
        <v>76</v>
      </c>
      <c r="S422" s="7"/>
      <c r="T422" s="7"/>
      <c r="U422" s="5"/>
      <c r="V422" s="13" t="str">
        <f>$C422</f>
        <v>Simon</v>
      </c>
      <c r="W422" s="13" t="str">
        <f>$D422</f>
        <v>Joyce</v>
      </c>
      <c r="X422" s="12" t="str">
        <f>$E422</f>
        <v>V 50</v>
      </c>
      <c r="Y422" s="12" t="str">
        <f>$F422</f>
        <v>WJ</v>
      </c>
      <c r="Z422" s="7"/>
      <c r="AA422" s="12">
        <f>AA$440</f>
        <v>298</v>
      </c>
      <c r="AB422" s="12">
        <f>AB$442</f>
        <v>84</v>
      </c>
      <c r="AC422" s="7"/>
      <c r="AD422" s="7"/>
      <c r="AE422" s="5"/>
      <c r="AF422" s="13" t="str">
        <f>$C422</f>
        <v>Simon</v>
      </c>
      <c r="AG422" s="13" t="str">
        <f>$D422</f>
        <v>Joyce</v>
      </c>
      <c r="AH422" s="12" t="str">
        <f>$E422</f>
        <v>V 50</v>
      </c>
      <c r="AI422" s="12" t="str">
        <f>$F422</f>
        <v>WJ</v>
      </c>
      <c r="AJ422" s="7"/>
      <c r="AK422" s="7">
        <v>219</v>
      </c>
      <c r="AL422" s="7">
        <v>62</v>
      </c>
      <c r="AM422" s="7">
        <v>161</v>
      </c>
      <c r="AN422" s="7">
        <v>955</v>
      </c>
      <c r="AO422" s="11">
        <v>4.0914351851851855E-2</v>
      </c>
      <c r="AP422" s="6" t="s">
        <v>101</v>
      </c>
      <c r="AQ422" s="6" t="s">
        <v>1750</v>
      </c>
      <c r="AR422" s="7" t="s">
        <v>57</v>
      </c>
      <c r="AS422" s="7" t="s">
        <v>14</v>
      </c>
      <c r="AT422" s="7"/>
      <c r="AU422" s="12">
        <f t="shared" si="134"/>
        <v>242</v>
      </c>
      <c r="AV422" s="12">
        <f>AV$442</f>
        <v>69</v>
      </c>
      <c r="AW422" s="12"/>
      <c r="AX422" s="12"/>
      <c r="AY422" s="59"/>
      <c r="AZ422" s="13" t="str">
        <f t="shared" si="135"/>
        <v>Simon</v>
      </c>
      <c r="BA422" s="13" t="str">
        <f t="shared" si="136"/>
        <v>Joyce</v>
      </c>
      <c r="BB422" s="12" t="str">
        <f t="shared" si="137"/>
        <v>V 50</v>
      </c>
      <c r="BC422" s="12" t="str">
        <f t="shared" si="138"/>
        <v>WJ</v>
      </c>
      <c r="BD422" s="7"/>
      <c r="BE422" t="b">
        <f t="shared" si="129"/>
        <v>1</v>
      </c>
      <c r="BF422" t="b">
        <f t="shared" si="130"/>
        <v>1</v>
      </c>
      <c r="BG422" t="b">
        <f t="shared" si="131"/>
        <v>1</v>
      </c>
      <c r="BH422" t="b">
        <f t="shared" si="132"/>
        <v>1</v>
      </c>
    </row>
    <row r="423" spans="1:60" x14ac:dyDescent="0.3">
      <c r="A423">
        <v>420</v>
      </c>
      <c r="B423">
        <v>104</v>
      </c>
      <c r="C423" s="6" t="str">
        <f>$AF423</f>
        <v>David</v>
      </c>
      <c r="D423" s="6" t="str">
        <f>$AG423</f>
        <v>Kerr</v>
      </c>
      <c r="E423" s="7" t="str">
        <f>$AH423</f>
        <v>V 50</v>
      </c>
      <c r="F423" s="7" t="str">
        <f>$AI423</f>
        <v>ORH</v>
      </c>
      <c r="G423" s="12">
        <f t="shared" si="119"/>
        <v>266</v>
      </c>
      <c r="H423" s="12">
        <f t="shared" si="120"/>
        <v>76</v>
      </c>
      <c r="I423" s="7">
        <f t="shared" si="121"/>
        <v>270</v>
      </c>
      <c r="J423" s="1">
        <f t="shared" si="122"/>
        <v>70</v>
      </c>
      <c r="K423" s="12">
        <f t="shared" si="123"/>
        <v>248</v>
      </c>
      <c r="L423" s="12">
        <f t="shared" si="124"/>
        <v>77</v>
      </c>
      <c r="M423" s="12">
        <f t="shared" si="125"/>
        <v>242</v>
      </c>
      <c r="N423" s="12">
        <f t="shared" si="126"/>
        <v>69</v>
      </c>
      <c r="O423" s="7">
        <f t="shared" si="127"/>
        <v>1026</v>
      </c>
      <c r="P423" s="7">
        <f t="shared" si="128"/>
        <v>292</v>
      </c>
      <c r="Q423" s="12">
        <f t="shared" si="139"/>
        <v>266</v>
      </c>
      <c r="R423" s="12">
        <f>R$442</f>
        <v>76</v>
      </c>
      <c r="S423" s="12"/>
      <c r="T423" s="12"/>
      <c r="U423" s="59"/>
      <c r="V423" s="13" t="str">
        <f>$AF423</f>
        <v>David</v>
      </c>
      <c r="W423" s="13" t="str">
        <f>$AG423</f>
        <v>Kerr</v>
      </c>
      <c r="X423" s="12" t="str">
        <f>$AH423</f>
        <v>V 50</v>
      </c>
      <c r="Y423" s="12" t="str">
        <f>$AI423</f>
        <v>ORH</v>
      </c>
      <c r="Z423" s="7"/>
      <c r="AA423" s="7">
        <v>270</v>
      </c>
      <c r="AB423" s="1">
        <v>70</v>
      </c>
      <c r="AC423" s="1">
        <v>186</v>
      </c>
      <c r="AD423" s="7">
        <v>659</v>
      </c>
      <c r="AE423" s="56">
        <v>3.9548611111111111E-2</v>
      </c>
      <c r="AF423" s="6" t="s">
        <v>88</v>
      </c>
      <c r="AG423" s="6" t="s">
        <v>1550</v>
      </c>
      <c r="AH423" s="7" t="s">
        <v>57</v>
      </c>
      <c r="AI423" s="7" t="s">
        <v>557</v>
      </c>
      <c r="AJ423" s="7"/>
      <c r="AK423" s="12">
        <f>AK$440</f>
        <v>248</v>
      </c>
      <c r="AL423" s="12">
        <f>AL$442</f>
        <v>77</v>
      </c>
      <c r="AM423" s="12"/>
      <c r="AN423" s="12"/>
      <c r="AO423" s="59"/>
      <c r="AP423" s="13" t="str">
        <f>$V423</f>
        <v>David</v>
      </c>
      <c r="AQ423" s="13" t="str">
        <f>$W423</f>
        <v>Kerr</v>
      </c>
      <c r="AR423" s="12" t="str">
        <f>$X423</f>
        <v>V 50</v>
      </c>
      <c r="AS423" s="12" t="str">
        <f>$Y423</f>
        <v>ORH</v>
      </c>
      <c r="AT423" s="7"/>
      <c r="AU423" s="12">
        <f t="shared" si="134"/>
        <v>242</v>
      </c>
      <c r="AV423" s="12">
        <f>AV$442</f>
        <v>69</v>
      </c>
      <c r="AW423" s="12"/>
      <c r="AX423" s="12"/>
      <c r="AY423" s="59"/>
      <c r="AZ423" s="13" t="str">
        <f t="shared" si="135"/>
        <v>David</v>
      </c>
      <c r="BA423" s="13" t="str">
        <f t="shared" si="136"/>
        <v>Kerr</v>
      </c>
      <c r="BB423" s="12" t="str">
        <f t="shared" si="137"/>
        <v>V 50</v>
      </c>
      <c r="BC423" s="12" t="str">
        <f t="shared" si="138"/>
        <v>ORH</v>
      </c>
      <c r="BD423" s="7"/>
      <c r="BE423" t="b">
        <f t="shared" si="129"/>
        <v>1</v>
      </c>
      <c r="BF423" t="b">
        <f t="shared" si="130"/>
        <v>1</v>
      </c>
      <c r="BG423" t="b">
        <f t="shared" si="131"/>
        <v>1</v>
      </c>
      <c r="BH423" t="b">
        <f t="shared" si="132"/>
        <v>1</v>
      </c>
    </row>
    <row r="424" spans="1:60" x14ac:dyDescent="0.3">
      <c r="A424">
        <v>421</v>
      </c>
      <c r="B424">
        <v>150</v>
      </c>
      <c r="C424" s="6" t="s">
        <v>134</v>
      </c>
      <c r="D424" s="6" t="s">
        <v>1850</v>
      </c>
      <c r="E424" s="7" t="s">
        <v>17</v>
      </c>
      <c r="F424" s="7" t="s">
        <v>550</v>
      </c>
      <c r="G424" s="12">
        <f t="shared" si="119"/>
        <v>266</v>
      </c>
      <c r="H424" s="12">
        <f t="shared" si="120"/>
        <v>100</v>
      </c>
      <c r="I424" s="12">
        <f t="shared" si="121"/>
        <v>298</v>
      </c>
      <c r="J424" s="12">
        <f t="shared" si="122"/>
        <v>101</v>
      </c>
      <c r="K424" s="12">
        <f t="shared" si="123"/>
        <v>248</v>
      </c>
      <c r="L424" s="12">
        <f t="shared" si="124"/>
        <v>89</v>
      </c>
      <c r="M424" s="7">
        <f t="shared" si="125"/>
        <v>216</v>
      </c>
      <c r="N424" s="7">
        <f t="shared" si="126"/>
        <v>77</v>
      </c>
      <c r="O424" s="7">
        <f t="shared" si="127"/>
        <v>1028</v>
      </c>
      <c r="P424" s="7">
        <f t="shared" si="128"/>
        <v>367</v>
      </c>
      <c r="Q424" s="12">
        <f t="shared" si="139"/>
        <v>266</v>
      </c>
      <c r="R424" s="12">
        <f>R$441</f>
        <v>100</v>
      </c>
      <c r="S424" s="12"/>
      <c r="T424" s="12"/>
      <c r="U424" s="59"/>
      <c r="V424" s="13" t="str">
        <f>$C424</f>
        <v>Andrew</v>
      </c>
      <c r="W424" s="13" t="str">
        <f>$D424</f>
        <v>Grudzinski</v>
      </c>
      <c r="X424" s="12" t="str">
        <f>$E424</f>
        <v>V 40</v>
      </c>
      <c r="Y424" s="12" t="str">
        <f>$F424</f>
        <v>NHRR</v>
      </c>
      <c r="Z424" s="7"/>
      <c r="AA424" s="12">
        <f>AA$440</f>
        <v>298</v>
      </c>
      <c r="AB424" s="12">
        <f>AB$441</f>
        <v>101</v>
      </c>
      <c r="AC424" s="12"/>
      <c r="AD424" s="12"/>
      <c r="AE424" s="59"/>
      <c r="AF424" s="13" t="str">
        <f>$C424</f>
        <v>Andrew</v>
      </c>
      <c r="AG424" s="13" t="str">
        <f>$D424</f>
        <v>Grudzinski</v>
      </c>
      <c r="AH424" s="12" t="str">
        <f>$E424</f>
        <v>V 40</v>
      </c>
      <c r="AI424" s="12" t="str">
        <f>$F424</f>
        <v>NHRR</v>
      </c>
      <c r="AJ424" s="7"/>
      <c r="AK424" s="12">
        <f>AK$440</f>
        <v>248</v>
      </c>
      <c r="AL424" s="12">
        <f>AL$441</f>
        <v>89</v>
      </c>
      <c r="AM424" s="12"/>
      <c r="AN424" s="12"/>
      <c r="AO424" s="59"/>
      <c r="AP424" s="13" t="str">
        <f>$C424</f>
        <v>Andrew</v>
      </c>
      <c r="AQ424" s="13" t="str">
        <f>$D424</f>
        <v>Grudzinski</v>
      </c>
      <c r="AR424" s="12" t="str">
        <f>$E424</f>
        <v>V 40</v>
      </c>
      <c r="AS424" s="12" t="str">
        <f>$F424</f>
        <v>NHRR</v>
      </c>
      <c r="AT424" s="7"/>
      <c r="AU424" s="7">
        <v>216</v>
      </c>
      <c r="AV424" s="7">
        <v>77</v>
      </c>
      <c r="AW424" s="7">
        <v>157</v>
      </c>
      <c r="AX424" s="7">
        <v>621</v>
      </c>
      <c r="AY424" s="11">
        <v>3.7824074074074072E-2</v>
      </c>
      <c r="AZ424" s="6" t="s">
        <v>134</v>
      </c>
      <c r="BA424" s="6" t="s">
        <v>1850</v>
      </c>
      <c r="BB424" s="7" t="s">
        <v>17</v>
      </c>
      <c r="BC424" s="7" t="s">
        <v>550</v>
      </c>
      <c r="BD424" s="7"/>
      <c r="BE424" t="b">
        <f t="shared" si="129"/>
        <v>1</v>
      </c>
      <c r="BF424" t="b">
        <f t="shared" si="130"/>
        <v>1</v>
      </c>
      <c r="BG424" t="b">
        <f t="shared" si="131"/>
        <v>1</v>
      </c>
      <c r="BH424" t="b">
        <f t="shared" si="132"/>
        <v>1</v>
      </c>
    </row>
    <row r="425" spans="1:60" x14ac:dyDescent="0.3">
      <c r="A425">
        <v>422</v>
      </c>
      <c r="B425">
        <v>101</v>
      </c>
      <c r="C425" s="6" t="str">
        <f>$AF425</f>
        <v>Wayne</v>
      </c>
      <c r="D425" s="6" t="str">
        <f>$AG425</f>
        <v>Aylott</v>
      </c>
      <c r="E425" s="7" t="str">
        <f>$AH425</f>
        <v>V 50</v>
      </c>
      <c r="F425" s="7" t="str">
        <f>$AI425</f>
        <v>GCR</v>
      </c>
      <c r="G425" s="12">
        <f t="shared" si="119"/>
        <v>266</v>
      </c>
      <c r="H425" s="12">
        <f t="shared" si="120"/>
        <v>76</v>
      </c>
      <c r="I425" s="7">
        <f t="shared" si="121"/>
        <v>286</v>
      </c>
      <c r="J425" s="1">
        <f t="shared" si="122"/>
        <v>74</v>
      </c>
      <c r="K425" s="7">
        <f t="shared" si="123"/>
        <v>236</v>
      </c>
      <c r="L425" s="7">
        <f t="shared" si="124"/>
        <v>67</v>
      </c>
      <c r="M425" s="12">
        <f t="shared" si="125"/>
        <v>242</v>
      </c>
      <c r="N425" s="12">
        <f t="shared" si="126"/>
        <v>69</v>
      </c>
      <c r="O425" s="7">
        <f t="shared" si="127"/>
        <v>1030</v>
      </c>
      <c r="P425" s="7">
        <f t="shared" si="128"/>
        <v>286</v>
      </c>
      <c r="Q425" s="12">
        <f t="shared" si="139"/>
        <v>266</v>
      </c>
      <c r="R425" s="12">
        <f>R$442</f>
        <v>76</v>
      </c>
      <c r="S425" s="12"/>
      <c r="T425" s="12"/>
      <c r="U425" s="59"/>
      <c r="V425" s="13" t="str">
        <f>$AF425</f>
        <v>Wayne</v>
      </c>
      <c r="W425" s="13" t="str">
        <f>$AG425</f>
        <v>Aylott</v>
      </c>
      <c r="X425" s="12" t="str">
        <f>$AH425</f>
        <v>V 50</v>
      </c>
      <c r="Y425" s="12" t="str">
        <f>$AI425</f>
        <v>GCR</v>
      </c>
      <c r="Z425" s="7"/>
      <c r="AA425" s="7">
        <v>286</v>
      </c>
      <c r="AB425" s="1">
        <v>74</v>
      </c>
      <c r="AC425" s="7">
        <v>202</v>
      </c>
      <c r="AD425" s="7">
        <v>855</v>
      </c>
      <c r="AE425" s="57">
        <v>4.6944444444444441E-2</v>
      </c>
      <c r="AF425" s="6" t="s">
        <v>337</v>
      </c>
      <c r="AG425" s="6" t="s">
        <v>1553</v>
      </c>
      <c r="AH425" s="7" t="s">
        <v>57</v>
      </c>
      <c r="AI425" s="7" t="s">
        <v>34</v>
      </c>
      <c r="AJ425" s="7"/>
      <c r="AK425" s="7">
        <v>236</v>
      </c>
      <c r="AL425" s="7">
        <v>67</v>
      </c>
      <c r="AM425" s="7">
        <v>178</v>
      </c>
      <c r="AN425" s="7">
        <v>855</v>
      </c>
      <c r="AO425" s="9">
        <v>4.9675925925925929E-2</v>
      </c>
      <c r="AP425" s="6" t="s">
        <v>337</v>
      </c>
      <c r="AQ425" s="6" t="s">
        <v>1553</v>
      </c>
      <c r="AR425" s="7" t="s">
        <v>57</v>
      </c>
      <c r="AS425" s="7" t="s">
        <v>34</v>
      </c>
      <c r="AT425" s="7"/>
      <c r="AU425" s="12">
        <f>AU$440</f>
        <v>242</v>
      </c>
      <c r="AV425" s="12">
        <f>AV$442</f>
        <v>69</v>
      </c>
      <c r="AW425" s="12"/>
      <c r="AX425" s="12"/>
      <c r="AY425" s="59"/>
      <c r="AZ425" s="13" t="str">
        <f>$V425</f>
        <v>Wayne</v>
      </c>
      <c r="BA425" s="13" t="str">
        <f>$W425</f>
        <v>Aylott</v>
      </c>
      <c r="BB425" s="12" t="str">
        <f>$X425</f>
        <v>V 50</v>
      </c>
      <c r="BC425" s="12" t="str">
        <f>$Y425</f>
        <v>GCR</v>
      </c>
      <c r="BD425" s="7"/>
      <c r="BE425" t="b">
        <f t="shared" si="129"/>
        <v>1</v>
      </c>
      <c r="BF425" t="b">
        <f t="shared" si="130"/>
        <v>1</v>
      </c>
      <c r="BG425" t="b">
        <f t="shared" si="131"/>
        <v>1</v>
      </c>
      <c r="BH425" t="b">
        <f t="shared" si="132"/>
        <v>1</v>
      </c>
    </row>
    <row r="426" spans="1:60" x14ac:dyDescent="0.3">
      <c r="A426">
        <v>422</v>
      </c>
      <c r="B426">
        <v>43</v>
      </c>
      <c r="C426" s="6" t="s">
        <v>146</v>
      </c>
      <c r="D426" s="6" t="s">
        <v>1851</v>
      </c>
      <c r="E426" s="7" t="s">
        <v>98</v>
      </c>
      <c r="F426" s="7" t="s">
        <v>550</v>
      </c>
      <c r="G426" s="12">
        <f t="shared" si="119"/>
        <v>266</v>
      </c>
      <c r="H426" s="12">
        <f t="shared" si="120"/>
        <v>30</v>
      </c>
      <c r="I426" s="12">
        <f t="shared" si="121"/>
        <v>298</v>
      </c>
      <c r="J426" s="12">
        <f t="shared" si="122"/>
        <v>41</v>
      </c>
      <c r="K426" s="12">
        <f t="shared" si="123"/>
        <v>248</v>
      </c>
      <c r="L426" s="12">
        <f t="shared" si="124"/>
        <v>37</v>
      </c>
      <c r="M426" s="7">
        <f t="shared" si="125"/>
        <v>218</v>
      </c>
      <c r="N426" s="7">
        <f t="shared" si="126"/>
        <v>22</v>
      </c>
      <c r="O426" s="7">
        <f t="shared" si="127"/>
        <v>1030</v>
      </c>
      <c r="P426" s="7">
        <f t="shared" si="128"/>
        <v>130</v>
      </c>
      <c r="Q426" s="12">
        <f t="shared" si="139"/>
        <v>266</v>
      </c>
      <c r="R426" s="12">
        <f>R$443</f>
        <v>30</v>
      </c>
      <c r="S426" s="12"/>
      <c r="T426" s="12"/>
      <c r="U426" s="59"/>
      <c r="V426" s="13" t="str">
        <f>$C426</f>
        <v>Russell</v>
      </c>
      <c r="W426" s="13" t="str">
        <f>$D426</f>
        <v>Hagan</v>
      </c>
      <c r="X426" s="12" t="str">
        <f>$E426</f>
        <v>V 60</v>
      </c>
      <c r="Y426" s="12" t="str">
        <f>$F426</f>
        <v>NHRR</v>
      </c>
      <c r="Z426" s="7"/>
      <c r="AA426" s="12">
        <f>AA$440</f>
        <v>298</v>
      </c>
      <c r="AB426" s="12">
        <f>AB$443</f>
        <v>41</v>
      </c>
      <c r="AC426" s="12"/>
      <c r="AD426" s="12"/>
      <c r="AE426" s="59"/>
      <c r="AF426" s="13" t="str">
        <f>$C426</f>
        <v>Russell</v>
      </c>
      <c r="AG426" s="13" t="str">
        <f>$D426</f>
        <v>Hagan</v>
      </c>
      <c r="AH426" s="12" t="str">
        <f>$E426</f>
        <v>V 60</v>
      </c>
      <c r="AI426" s="12" t="str">
        <f>$F426</f>
        <v>NHRR</v>
      </c>
      <c r="AJ426" s="7"/>
      <c r="AK426" s="12">
        <f t="shared" ref="AK426:AK431" si="140">AK$440</f>
        <v>248</v>
      </c>
      <c r="AL426" s="12">
        <f>AL$443</f>
        <v>37</v>
      </c>
      <c r="AM426" s="12"/>
      <c r="AN426" s="12"/>
      <c r="AO426" s="59"/>
      <c r="AP426" s="13" t="str">
        <f>$C426</f>
        <v>Russell</v>
      </c>
      <c r="AQ426" s="13" t="str">
        <f>$D426</f>
        <v>Hagan</v>
      </c>
      <c r="AR426" s="12" t="str">
        <f>$E426</f>
        <v>V 60</v>
      </c>
      <c r="AS426" s="12" t="str">
        <f>$F426</f>
        <v>NHRR</v>
      </c>
      <c r="AT426" s="7"/>
      <c r="AU426" s="7">
        <v>218</v>
      </c>
      <c r="AV426" s="7">
        <v>22</v>
      </c>
      <c r="AW426" s="7">
        <v>159</v>
      </c>
      <c r="AX426" s="7">
        <v>615</v>
      </c>
      <c r="AY426" s="11">
        <v>3.8356481481481484E-2</v>
      </c>
      <c r="AZ426" s="6" t="s">
        <v>146</v>
      </c>
      <c r="BA426" s="6" t="s">
        <v>1851</v>
      </c>
      <c r="BB426" s="7" t="s">
        <v>98</v>
      </c>
      <c r="BC426" s="7" t="s">
        <v>550</v>
      </c>
      <c r="BD426" s="7"/>
      <c r="BE426" t="b">
        <f t="shared" si="129"/>
        <v>1</v>
      </c>
      <c r="BF426" t="b">
        <f t="shared" si="130"/>
        <v>1</v>
      </c>
      <c r="BG426" t="b">
        <f t="shared" si="131"/>
        <v>1</v>
      </c>
      <c r="BH426" t="b">
        <f t="shared" si="132"/>
        <v>1</v>
      </c>
    </row>
    <row r="427" spans="1:60" x14ac:dyDescent="0.3">
      <c r="A427">
        <v>424</v>
      </c>
      <c r="B427">
        <v>44</v>
      </c>
      <c r="C427" s="6" t="str">
        <f>$AF427</f>
        <v>Nick</v>
      </c>
      <c r="D427" s="6" t="str">
        <f>$AG427</f>
        <v>Atkinson</v>
      </c>
      <c r="E427" s="7" t="str">
        <f>$AH427</f>
        <v>V 60</v>
      </c>
      <c r="F427" s="7" t="str">
        <f>$AI427</f>
        <v>GCR</v>
      </c>
      <c r="G427" s="12">
        <f t="shared" si="119"/>
        <v>266</v>
      </c>
      <c r="H427" s="12">
        <f t="shared" si="120"/>
        <v>30</v>
      </c>
      <c r="I427" s="7">
        <f t="shared" si="121"/>
        <v>275</v>
      </c>
      <c r="J427" s="1">
        <f t="shared" si="122"/>
        <v>27</v>
      </c>
      <c r="K427" s="12">
        <f t="shared" si="123"/>
        <v>248</v>
      </c>
      <c r="L427" s="12">
        <f t="shared" si="124"/>
        <v>37</v>
      </c>
      <c r="M427" s="12">
        <f t="shared" si="125"/>
        <v>242</v>
      </c>
      <c r="N427" s="12">
        <f t="shared" si="126"/>
        <v>39</v>
      </c>
      <c r="O427" s="7">
        <f t="shared" si="127"/>
        <v>1031</v>
      </c>
      <c r="P427" s="7">
        <f t="shared" si="128"/>
        <v>133</v>
      </c>
      <c r="Q427" s="12">
        <f t="shared" si="139"/>
        <v>266</v>
      </c>
      <c r="R427" s="12">
        <f>R$443</f>
        <v>30</v>
      </c>
      <c r="S427" s="12"/>
      <c r="T427" s="12"/>
      <c r="U427" s="59"/>
      <c r="V427" s="13" t="str">
        <f>$AF427</f>
        <v>Nick</v>
      </c>
      <c r="W427" s="13" t="str">
        <f>$AG427</f>
        <v>Atkinson</v>
      </c>
      <c r="X427" s="12" t="str">
        <f>$AH427</f>
        <v>V 60</v>
      </c>
      <c r="Y427" s="12" t="str">
        <f>$AI427</f>
        <v>GCR</v>
      </c>
      <c r="Z427" s="7"/>
      <c r="AA427" s="7">
        <v>275</v>
      </c>
      <c r="AB427" s="1">
        <v>27</v>
      </c>
      <c r="AC427" s="1">
        <v>191</v>
      </c>
      <c r="AD427" s="7">
        <v>854</v>
      </c>
      <c r="AE427" s="56">
        <v>4.0787037037037038E-2</v>
      </c>
      <c r="AF427" s="6" t="s">
        <v>229</v>
      </c>
      <c r="AG427" s="6" t="s">
        <v>325</v>
      </c>
      <c r="AH427" s="7" t="s">
        <v>98</v>
      </c>
      <c r="AI427" s="7" t="s">
        <v>34</v>
      </c>
      <c r="AJ427" s="7"/>
      <c r="AK427" s="12">
        <f t="shared" si="140"/>
        <v>248</v>
      </c>
      <c r="AL427" s="12">
        <f>AL$443</f>
        <v>37</v>
      </c>
      <c r="AM427" s="12"/>
      <c r="AN427" s="12"/>
      <c r="AO427" s="59"/>
      <c r="AP427" s="13" t="str">
        <f>$V427</f>
        <v>Nick</v>
      </c>
      <c r="AQ427" s="13" t="str">
        <f>$W427</f>
        <v>Atkinson</v>
      </c>
      <c r="AR427" s="12" t="str">
        <f>$X427</f>
        <v>V 60</v>
      </c>
      <c r="AS427" s="12" t="str">
        <f>$Y427</f>
        <v>GCR</v>
      </c>
      <c r="AT427" s="7"/>
      <c r="AU427" s="12">
        <f>AU$440</f>
        <v>242</v>
      </c>
      <c r="AV427" s="12">
        <f>AV$443</f>
        <v>39</v>
      </c>
      <c r="AW427" s="12"/>
      <c r="AX427" s="12"/>
      <c r="AY427" s="59"/>
      <c r="AZ427" s="13" t="str">
        <f>$V427</f>
        <v>Nick</v>
      </c>
      <c r="BA427" s="13" t="str">
        <f>$W427</f>
        <v>Atkinson</v>
      </c>
      <c r="BB427" s="12" t="str">
        <f>$X427</f>
        <v>V 60</v>
      </c>
      <c r="BC427" s="12" t="str">
        <f>$Y427</f>
        <v>GCR</v>
      </c>
      <c r="BD427" s="7"/>
      <c r="BE427" t="b">
        <f t="shared" si="129"/>
        <v>1</v>
      </c>
      <c r="BF427" t="b">
        <f t="shared" si="130"/>
        <v>1</v>
      </c>
      <c r="BG427" t="b">
        <f t="shared" si="131"/>
        <v>1</v>
      </c>
      <c r="BH427" t="b">
        <f t="shared" si="132"/>
        <v>1</v>
      </c>
    </row>
    <row r="428" spans="1:60" x14ac:dyDescent="0.3">
      <c r="A428">
        <v>424</v>
      </c>
      <c r="B428">
        <v>106</v>
      </c>
      <c r="C428" s="6" t="s">
        <v>76</v>
      </c>
      <c r="D428" s="6" t="s">
        <v>1852</v>
      </c>
      <c r="E428" s="7" t="s">
        <v>57</v>
      </c>
      <c r="F428" s="7" t="s">
        <v>550</v>
      </c>
      <c r="G428" s="12">
        <f t="shared" si="119"/>
        <v>266</v>
      </c>
      <c r="H428" s="12">
        <f t="shared" si="120"/>
        <v>76</v>
      </c>
      <c r="I428" s="12">
        <f t="shared" si="121"/>
        <v>298</v>
      </c>
      <c r="J428" s="12">
        <f t="shared" si="122"/>
        <v>84</v>
      </c>
      <c r="K428" s="12">
        <f t="shared" si="123"/>
        <v>248</v>
      </c>
      <c r="L428" s="12">
        <f t="shared" si="124"/>
        <v>77</v>
      </c>
      <c r="M428" s="7">
        <f t="shared" si="125"/>
        <v>219</v>
      </c>
      <c r="N428" s="7">
        <f t="shared" si="126"/>
        <v>58</v>
      </c>
      <c r="O428" s="7">
        <f t="shared" si="127"/>
        <v>1031</v>
      </c>
      <c r="P428" s="7">
        <f t="shared" si="128"/>
        <v>295</v>
      </c>
      <c r="Q428" s="12">
        <f t="shared" si="139"/>
        <v>266</v>
      </c>
      <c r="R428" s="12">
        <f>R$442</f>
        <v>76</v>
      </c>
      <c r="S428" s="12"/>
      <c r="T428" s="12"/>
      <c r="U428" s="59"/>
      <c r="V428" s="13" t="str">
        <f>$C428</f>
        <v>Chris</v>
      </c>
      <c r="W428" s="13" t="str">
        <f>$D428</f>
        <v>Cope</v>
      </c>
      <c r="X428" s="12" t="str">
        <f>$E428</f>
        <v>V 50</v>
      </c>
      <c r="Y428" s="12" t="str">
        <f>$F428</f>
        <v>NHRR</v>
      </c>
      <c r="Z428" s="7"/>
      <c r="AA428" s="12">
        <f>AA$440</f>
        <v>298</v>
      </c>
      <c r="AB428" s="12">
        <f>AB$442</f>
        <v>84</v>
      </c>
      <c r="AC428" s="12"/>
      <c r="AD428" s="12"/>
      <c r="AE428" s="59"/>
      <c r="AF428" s="13" t="str">
        <f>$C428</f>
        <v>Chris</v>
      </c>
      <c r="AG428" s="13" t="str">
        <f>$D428</f>
        <v>Cope</v>
      </c>
      <c r="AH428" s="12" t="str">
        <f>$E428</f>
        <v>V 50</v>
      </c>
      <c r="AI428" s="12" t="str">
        <f>$F428</f>
        <v>NHRR</v>
      </c>
      <c r="AJ428" s="7"/>
      <c r="AK428" s="12">
        <f t="shared" si="140"/>
        <v>248</v>
      </c>
      <c r="AL428" s="12">
        <f>AL$442</f>
        <v>77</v>
      </c>
      <c r="AM428" s="12"/>
      <c r="AN428" s="12"/>
      <c r="AO428" s="59"/>
      <c r="AP428" s="13" t="str">
        <f>$C428</f>
        <v>Chris</v>
      </c>
      <c r="AQ428" s="13" t="str">
        <f>$D428</f>
        <v>Cope</v>
      </c>
      <c r="AR428" s="12" t="str">
        <f>$E428</f>
        <v>V 50</v>
      </c>
      <c r="AS428" s="12" t="str">
        <f>$F428</f>
        <v>NHRR</v>
      </c>
      <c r="AT428" s="7"/>
      <c r="AU428" s="7">
        <v>219</v>
      </c>
      <c r="AV428" s="7">
        <v>58</v>
      </c>
      <c r="AW428" s="7">
        <v>160</v>
      </c>
      <c r="AX428" s="7">
        <v>612</v>
      </c>
      <c r="AY428" s="11">
        <v>3.9224537037037037E-2</v>
      </c>
      <c r="AZ428" s="6" t="s">
        <v>76</v>
      </c>
      <c r="BA428" s="6" t="s">
        <v>1852</v>
      </c>
      <c r="BB428" s="7" t="s">
        <v>57</v>
      </c>
      <c r="BC428" s="7" t="s">
        <v>550</v>
      </c>
      <c r="BD428" s="7"/>
      <c r="BE428" t="b">
        <f t="shared" si="129"/>
        <v>1</v>
      </c>
      <c r="BF428" t="b">
        <f t="shared" si="130"/>
        <v>1</v>
      </c>
      <c r="BG428" t="b">
        <f t="shared" si="131"/>
        <v>1</v>
      </c>
      <c r="BH428" t="b">
        <f t="shared" si="132"/>
        <v>1</v>
      </c>
    </row>
    <row r="429" spans="1:60" x14ac:dyDescent="0.3">
      <c r="A429">
        <v>426</v>
      </c>
      <c r="B429">
        <v>42</v>
      </c>
      <c r="C429" s="6" t="str">
        <f>$AF429</f>
        <v>Brian</v>
      </c>
      <c r="D429" s="6" t="str">
        <f>$AG429</f>
        <v>Judkins</v>
      </c>
      <c r="E429" s="7" t="str">
        <f>$AH429</f>
        <v>V 60</v>
      </c>
      <c r="F429" s="7" t="str">
        <f>$AI429</f>
        <v>NHRR</v>
      </c>
      <c r="G429" s="12">
        <f t="shared" si="119"/>
        <v>266</v>
      </c>
      <c r="H429" s="12">
        <f t="shared" si="120"/>
        <v>30</v>
      </c>
      <c r="I429" s="7">
        <f t="shared" si="121"/>
        <v>287</v>
      </c>
      <c r="J429" s="1">
        <f t="shared" si="122"/>
        <v>32</v>
      </c>
      <c r="K429" s="12">
        <f t="shared" si="123"/>
        <v>248</v>
      </c>
      <c r="L429" s="12">
        <f t="shared" si="124"/>
        <v>37</v>
      </c>
      <c r="M429" s="7">
        <f t="shared" si="125"/>
        <v>231</v>
      </c>
      <c r="N429" s="7">
        <f t="shared" si="126"/>
        <v>29</v>
      </c>
      <c r="O429" s="7">
        <f t="shared" si="127"/>
        <v>1032</v>
      </c>
      <c r="P429" s="7">
        <f t="shared" si="128"/>
        <v>128</v>
      </c>
      <c r="Q429" s="12">
        <f t="shared" si="139"/>
        <v>266</v>
      </c>
      <c r="R429" s="12">
        <f>R$443</f>
        <v>30</v>
      </c>
      <c r="S429" s="12"/>
      <c r="T429" s="12"/>
      <c r="U429" s="59"/>
      <c r="V429" s="13" t="str">
        <f>$AF429</f>
        <v>Brian</v>
      </c>
      <c r="W429" s="13" t="str">
        <f>$AG429</f>
        <v>Judkins</v>
      </c>
      <c r="X429" s="12" t="str">
        <f>$AH429</f>
        <v>V 60</v>
      </c>
      <c r="Y429" s="12" t="str">
        <f>$AI429</f>
        <v>NHRR</v>
      </c>
      <c r="Z429" s="7"/>
      <c r="AA429" s="7">
        <v>287</v>
      </c>
      <c r="AB429" s="1">
        <v>32</v>
      </c>
      <c r="AC429" s="1">
        <v>203</v>
      </c>
      <c r="AD429" s="7">
        <v>525</v>
      </c>
      <c r="AE429" s="57">
        <v>4.8784722222222222E-2</v>
      </c>
      <c r="AF429" s="6" t="s">
        <v>15</v>
      </c>
      <c r="AG429" s="6" t="s">
        <v>899</v>
      </c>
      <c r="AH429" s="7" t="s">
        <v>98</v>
      </c>
      <c r="AI429" s="7" t="s">
        <v>550</v>
      </c>
      <c r="AJ429" s="7"/>
      <c r="AK429" s="12">
        <f t="shared" si="140"/>
        <v>248</v>
      </c>
      <c r="AL429" s="12">
        <f>AL$443</f>
        <v>37</v>
      </c>
      <c r="AM429" s="12"/>
      <c r="AN429" s="12"/>
      <c r="AO429" s="59"/>
      <c r="AP429" s="13" t="str">
        <f>$V429</f>
        <v>Brian</v>
      </c>
      <c r="AQ429" s="13" t="str">
        <f>$W429</f>
        <v>Judkins</v>
      </c>
      <c r="AR429" s="12" t="str">
        <f>$X429</f>
        <v>V 60</v>
      </c>
      <c r="AS429" s="12" t="str">
        <f>$Y429</f>
        <v>NHRR</v>
      </c>
      <c r="AT429" s="7"/>
      <c r="AU429" s="7">
        <v>231</v>
      </c>
      <c r="AV429" s="7">
        <v>29</v>
      </c>
      <c r="AW429" s="7">
        <v>171</v>
      </c>
      <c r="AX429" s="7">
        <v>525</v>
      </c>
      <c r="AY429" s="9">
        <v>5.0069444444444444E-2</v>
      </c>
      <c r="AZ429" s="6" t="s">
        <v>15</v>
      </c>
      <c r="BA429" s="6" t="s">
        <v>899</v>
      </c>
      <c r="BB429" s="7" t="s">
        <v>98</v>
      </c>
      <c r="BC429" s="7" t="s">
        <v>550</v>
      </c>
      <c r="BD429" s="7"/>
      <c r="BE429" t="b">
        <f t="shared" si="129"/>
        <v>1</v>
      </c>
      <c r="BF429" t="b">
        <f t="shared" si="130"/>
        <v>1</v>
      </c>
      <c r="BG429" t="b">
        <f t="shared" si="131"/>
        <v>1</v>
      </c>
      <c r="BH429" t="b">
        <f t="shared" si="132"/>
        <v>1</v>
      </c>
    </row>
    <row r="430" spans="1:60" x14ac:dyDescent="0.3">
      <c r="A430">
        <v>427</v>
      </c>
      <c r="B430">
        <v>105</v>
      </c>
      <c r="C430" s="6" t="s">
        <v>90</v>
      </c>
      <c r="D430" s="6" t="s">
        <v>1239</v>
      </c>
      <c r="E430" s="7" t="s">
        <v>57</v>
      </c>
      <c r="F430" s="7" t="s">
        <v>555</v>
      </c>
      <c r="G430" s="7">
        <f t="shared" si="119"/>
        <v>246</v>
      </c>
      <c r="H430" s="7">
        <f t="shared" si="120"/>
        <v>63</v>
      </c>
      <c r="I430" s="12">
        <f t="shared" si="121"/>
        <v>298</v>
      </c>
      <c r="J430" s="12">
        <f t="shared" si="122"/>
        <v>84</v>
      </c>
      <c r="K430" s="12">
        <f t="shared" si="123"/>
        <v>248</v>
      </c>
      <c r="L430" s="12">
        <f t="shared" si="124"/>
        <v>77</v>
      </c>
      <c r="M430" s="12">
        <f t="shared" si="125"/>
        <v>242</v>
      </c>
      <c r="N430" s="12">
        <f t="shared" si="126"/>
        <v>69</v>
      </c>
      <c r="O430" s="7">
        <f t="shared" si="127"/>
        <v>1034</v>
      </c>
      <c r="P430" s="7">
        <f t="shared" si="128"/>
        <v>293</v>
      </c>
      <c r="Q430" s="7">
        <v>246</v>
      </c>
      <c r="R430" s="7">
        <v>63</v>
      </c>
      <c r="S430" s="7">
        <v>170</v>
      </c>
      <c r="T430" s="7">
        <v>116</v>
      </c>
      <c r="U430" s="5">
        <v>4.0405092592592597E-2</v>
      </c>
      <c r="V430" s="6" t="s">
        <v>90</v>
      </c>
      <c r="W430" s="6" t="s">
        <v>1239</v>
      </c>
      <c r="X430" s="7" t="s">
        <v>57</v>
      </c>
      <c r="Y430" s="7" t="s">
        <v>555</v>
      </c>
      <c r="Z430" s="7"/>
      <c r="AA430" s="12">
        <f>AA$440</f>
        <v>298</v>
      </c>
      <c r="AB430" s="12">
        <f>AB$442</f>
        <v>84</v>
      </c>
      <c r="AC430" s="12"/>
      <c r="AD430" s="12"/>
      <c r="AE430" s="59"/>
      <c r="AF430" s="13" t="str">
        <f>$V430</f>
        <v>Matthew</v>
      </c>
      <c r="AG430" s="13" t="str">
        <f>$W430</f>
        <v>Bedford</v>
      </c>
      <c r="AH430" s="12" t="str">
        <f>$X430</f>
        <v>V 50</v>
      </c>
      <c r="AI430" s="12" t="str">
        <f>$Y430</f>
        <v>SAS</v>
      </c>
      <c r="AJ430" s="7"/>
      <c r="AK430" s="12">
        <f t="shared" si="140"/>
        <v>248</v>
      </c>
      <c r="AL430" s="12">
        <f>AL$442</f>
        <v>77</v>
      </c>
      <c r="AM430" s="12"/>
      <c r="AN430" s="12"/>
      <c r="AO430" s="59"/>
      <c r="AP430" s="13" t="str">
        <f>$V430</f>
        <v>Matthew</v>
      </c>
      <c r="AQ430" s="13" t="str">
        <f>$W430</f>
        <v>Bedford</v>
      </c>
      <c r="AR430" s="12" t="str">
        <f>$X430</f>
        <v>V 50</v>
      </c>
      <c r="AS430" s="12" t="str">
        <f>$Y430</f>
        <v>SAS</v>
      </c>
      <c r="AT430" s="7"/>
      <c r="AU430" s="12">
        <f>AU$440</f>
        <v>242</v>
      </c>
      <c r="AV430" s="12">
        <f>AV$442</f>
        <v>69</v>
      </c>
      <c r="AW430" s="12"/>
      <c r="AX430" s="12"/>
      <c r="AY430" s="59"/>
      <c r="AZ430" s="13" t="str">
        <f>$V430</f>
        <v>Matthew</v>
      </c>
      <c r="BA430" s="13" t="str">
        <f>$W430</f>
        <v>Bedford</v>
      </c>
      <c r="BB430" s="12" t="str">
        <f>$X430</f>
        <v>V 50</v>
      </c>
      <c r="BC430" s="12" t="str">
        <f>$Y430</f>
        <v>SAS</v>
      </c>
      <c r="BD430" s="7"/>
      <c r="BE430" t="b">
        <f t="shared" si="129"/>
        <v>1</v>
      </c>
      <c r="BF430" t="b">
        <f t="shared" si="130"/>
        <v>1</v>
      </c>
      <c r="BG430" t="b">
        <f t="shared" si="131"/>
        <v>1</v>
      </c>
      <c r="BH430" t="b">
        <f t="shared" si="132"/>
        <v>1</v>
      </c>
    </row>
    <row r="431" spans="1:60" x14ac:dyDescent="0.3">
      <c r="A431">
        <v>427</v>
      </c>
      <c r="B431">
        <v>47</v>
      </c>
      <c r="C431" s="6" t="str">
        <f>$AF431</f>
        <v xml:space="preserve">Geoff </v>
      </c>
      <c r="D431" s="6" t="str">
        <f>$AG431</f>
        <v>Harris</v>
      </c>
      <c r="E431" s="7" t="str">
        <f>$AH431</f>
        <v>V 60</v>
      </c>
      <c r="F431" s="7" t="str">
        <f>$AI431</f>
        <v>TPK</v>
      </c>
      <c r="G431" s="12">
        <f t="shared" si="119"/>
        <v>266</v>
      </c>
      <c r="H431" s="12">
        <f t="shared" si="120"/>
        <v>30</v>
      </c>
      <c r="I431" s="7">
        <f t="shared" si="121"/>
        <v>278</v>
      </c>
      <c r="J431" s="1">
        <f t="shared" si="122"/>
        <v>29</v>
      </c>
      <c r="K431" s="12">
        <f t="shared" si="123"/>
        <v>248</v>
      </c>
      <c r="L431" s="12">
        <f t="shared" si="124"/>
        <v>37</v>
      </c>
      <c r="M431" s="12">
        <f t="shared" si="125"/>
        <v>242</v>
      </c>
      <c r="N431" s="12">
        <f t="shared" si="126"/>
        <v>39</v>
      </c>
      <c r="O431" s="7">
        <f t="shared" si="127"/>
        <v>1034</v>
      </c>
      <c r="P431" s="7">
        <f t="shared" si="128"/>
        <v>135</v>
      </c>
      <c r="Q431" s="12">
        <f t="shared" ref="Q431:Q437" si="141">Q$440</f>
        <v>266</v>
      </c>
      <c r="R431" s="12">
        <f>R$443</f>
        <v>30</v>
      </c>
      <c r="S431" s="12"/>
      <c r="T431" s="12"/>
      <c r="U431" s="59"/>
      <c r="V431" s="13" t="str">
        <f>$AF431</f>
        <v xml:space="preserve">Geoff </v>
      </c>
      <c r="W431" s="13" t="str">
        <f>$AG431</f>
        <v>Harris</v>
      </c>
      <c r="X431" s="12" t="str">
        <f>$AH431</f>
        <v>V 60</v>
      </c>
      <c r="Y431" s="12" t="str">
        <f>$AI431</f>
        <v>TPK</v>
      </c>
      <c r="Z431" s="7"/>
      <c r="AA431" s="7">
        <v>278</v>
      </c>
      <c r="AB431" s="1">
        <v>29</v>
      </c>
      <c r="AC431" s="1">
        <v>194</v>
      </c>
      <c r="AD431" s="7">
        <v>419</v>
      </c>
      <c r="AE431" s="56">
        <v>4.1446759259259253E-2</v>
      </c>
      <c r="AF431" s="6" t="s">
        <v>897</v>
      </c>
      <c r="AG431" s="6" t="s">
        <v>582</v>
      </c>
      <c r="AH431" s="7" t="s">
        <v>98</v>
      </c>
      <c r="AI431" s="7" t="s">
        <v>552</v>
      </c>
      <c r="AJ431" s="7"/>
      <c r="AK431" s="12">
        <f t="shared" si="140"/>
        <v>248</v>
      </c>
      <c r="AL431" s="12">
        <f>AL$443</f>
        <v>37</v>
      </c>
      <c r="AM431" s="12"/>
      <c r="AN431" s="12"/>
      <c r="AO431" s="59"/>
      <c r="AP431" s="13" t="str">
        <f>$V431</f>
        <v xml:space="preserve">Geoff </v>
      </c>
      <c r="AQ431" s="13" t="str">
        <f>$W431</f>
        <v>Harris</v>
      </c>
      <c r="AR431" s="12" t="str">
        <f>$X431</f>
        <v>V 60</v>
      </c>
      <c r="AS431" s="12" t="str">
        <f>$Y431</f>
        <v>TPK</v>
      </c>
      <c r="AT431" s="7"/>
      <c r="AU431" s="12">
        <f>AU$440</f>
        <v>242</v>
      </c>
      <c r="AV431" s="12">
        <f>AV$443</f>
        <v>39</v>
      </c>
      <c r="AW431" s="12"/>
      <c r="AX431" s="12"/>
      <c r="AY431" s="59"/>
      <c r="AZ431" s="13" t="str">
        <f>$V431</f>
        <v xml:space="preserve">Geoff </v>
      </c>
      <c r="BA431" s="13" t="str">
        <f>$W431</f>
        <v>Harris</v>
      </c>
      <c r="BB431" s="12" t="str">
        <f>$X431</f>
        <v>V 60</v>
      </c>
      <c r="BC431" s="12" t="str">
        <f>$Y431</f>
        <v>TPK</v>
      </c>
      <c r="BD431" s="7"/>
      <c r="BE431" t="b">
        <f t="shared" si="129"/>
        <v>1</v>
      </c>
      <c r="BF431" t="b">
        <f t="shared" si="130"/>
        <v>1</v>
      </c>
      <c r="BG431" t="b">
        <f t="shared" si="131"/>
        <v>1</v>
      </c>
      <c r="BH431" t="b">
        <f t="shared" si="132"/>
        <v>1</v>
      </c>
    </row>
    <row r="432" spans="1:60" x14ac:dyDescent="0.3">
      <c r="A432">
        <v>427</v>
      </c>
      <c r="B432">
        <v>44</v>
      </c>
      <c r="C432" s="6" t="s">
        <v>694</v>
      </c>
      <c r="D432" s="6" t="s">
        <v>209</v>
      </c>
      <c r="E432" s="7" t="s">
        <v>98</v>
      </c>
      <c r="F432" s="7" t="s">
        <v>555</v>
      </c>
      <c r="G432" s="12">
        <f t="shared" si="119"/>
        <v>266</v>
      </c>
      <c r="H432" s="12">
        <f t="shared" si="120"/>
        <v>30</v>
      </c>
      <c r="I432" s="12">
        <f t="shared" si="121"/>
        <v>298</v>
      </c>
      <c r="J432" s="12">
        <f t="shared" si="122"/>
        <v>41</v>
      </c>
      <c r="K432" s="7">
        <f t="shared" si="123"/>
        <v>228</v>
      </c>
      <c r="L432" s="7">
        <f t="shared" si="124"/>
        <v>23</v>
      </c>
      <c r="M432" s="12">
        <f t="shared" si="125"/>
        <v>242</v>
      </c>
      <c r="N432" s="12">
        <f t="shared" si="126"/>
        <v>39</v>
      </c>
      <c r="O432" s="7">
        <f t="shared" si="127"/>
        <v>1034</v>
      </c>
      <c r="P432" s="7">
        <f t="shared" si="128"/>
        <v>133</v>
      </c>
      <c r="Q432" s="12">
        <f t="shared" si="141"/>
        <v>266</v>
      </c>
      <c r="R432" s="12">
        <f>R$443</f>
        <v>30</v>
      </c>
      <c r="S432" s="7"/>
      <c r="T432" s="7"/>
      <c r="U432" s="5"/>
      <c r="V432" s="13" t="str">
        <f>$C432</f>
        <v>Ray</v>
      </c>
      <c r="W432" s="13" t="str">
        <f>$D432</f>
        <v>Marshall</v>
      </c>
      <c r="X432" s="12" t="str">
        <f>$E432</f>
        <v>V 60</v>
      </c>
      <c r="Y432" s="12" t="str">
        <f>$F432</f>
        <v>SAS</v>
      </c>
      <c r="Z432" s="7"/>
      <c r="AA432" s="12">
        <f>AA$440</f>
        <v>298</v>
      </c>
      <c r="AB432" s="12">
        <f>AB$443</f>
        <v>41</v>
      </c>
      <c r="AC432" s="7"/>
      <c r="AD432" s="7"/>
      <c r="AE432" s="5"/>
      <c r="AF432" s="13" t="str">
        <f>$C432</f>
        <v>Ray</v>
      </c>
      <c r="AG432" s="13" t="str">
        <f>$D432</f>
        <v>Marshall</v>
      </c>
      <c r="AH432" s="12" t="str">
        <f>$E432</f>
        <v>V 60</v>
      </c>
      <c r="AI432" s="12" t="str">
        <f>$F432</f>
        <v>SAS</v>
      </c>
      <c r="AJ432" s="7"/>
      <c r="AK432" s="7">
        <v>228</v>
      </c>
      <c r="AL432" s="7">
        <v>23</v>
      </c>
      <c r="AM432" s="7">
        <v>170</v>
      </c>
      <c r="AN432" s="7">
        <v>81</v>
      </c>
      <c r="AO432" s="9">
        <v>4.3831018518518512E-2</v>
      </c>
      <c r="AP432" s="6" t="s">
        <v>694</v>
      </c>
      <c r="AQ432" s="6" t="s">
        <v>209</v>
      </c>
      <c r="AR432" s="7" t="s">
        <v>98</v>
      </c>
      <c r="AS432" s="7" t="s">
        <v>555</v>
      </c>
      <c r="AT432" s="7"/>
      <c r="AU432" s="12">
        <f>AU$440</f>
        <v>242</v>
      </c>
      <c r="AV432" s="12">
        <f>AV$443</f>
        <v>39</v>
      </c>
      <c r="AW432" s="12"/>
      <c r="AX432" s="12"/>
      <c r="AY432" s="59"/>
      <c r="AZ432" s="13" t="str">
        <f>$V432</f>
        <v>Ray</v>
      </c>
      <c r="BA432" s="13" t="str">
        <f>$W432</f>
        <v>Marshall</v>
      </c>
      <c r="BB432" s="12" t="str">
        <f>$X432</f>
        <v>V 60</v>
      </c>
      <c r="BC432" s="12" t="str">
        <f>$Y432</f>
        <v>SAS</v>
      </c>
      <c r="BD432" s="7"/>
      <c r="BE432" t="b">
        <f t="shared" si="129"/>
        <v>1</v>
      </c>
      <c r="BF432" t="b">
        <f t="shared" si="130"/>
        <v>1</v>
      </c>
      <c r="BG432" t="b">
        <f t="shared" si="131"/>
        <v>1</v>
      </c>
      <c r="BH432" t="b">
        <f t="shared" si="132"/>
        <v>1</v>
      </c>
    </row>
    <row r="433" spans="1:60" x14ac:dyDescent="0.3">
      <c r="A433">
        <v>427</v>
      </c>
      <c r="C433" s="6" t="s">
        <v>210</v>
      </c>
      <c r="D433" s="6" t="s">
        <v>1853</v>
      </c>
      <c r="E433" s="7" t="s">
        <v>10</v>
      </c>
      <c r="F433" s="7" t="s">
        <v>555</v>
      </c>
      <c r="G433" s="12">
        <f t="shared" si="119"/>
        <v>266</v>
      </c>
      <c r="H433" s="12">
        <f t="shared" si="120"/>
        <v>0</v>
      </c>
      <c r="I433" s="12">
        <f t="shared" si="121"/>
        <v>298</v>
      </c>
      <c r="J433" s="12">
        <f t="shared" si="122"/>
        <v>0</v>
      </c>
      <c r="K433" s="12">
        <f t="shared" si="123"/>
        <v>248</v>
      </c>
      <c r="L433" s="12">
        <f t="shared" si="124"/>
        <v>0</v>
      </c>
      <c r="M433" s="7">
        <f t="shared" si="125"/>
        <v>222</v>
      </c>
      <c r="N433" s="7">
        <f t="shared" si="126"/>
        <v>0</v>
      </c>
      <c r="O433" s="7">
        <f t="shared" si="127"/>
        <v>1034</v>
      </c>
      <c r="P433" s="7">
        <f t="shared" si="128"/>
        <v>0</v>
      </c>
      <c r="Q433" s="12">
        <f t="shared" si="141"/>
        <v>266</v>
      </c>
      <c r="R433" s="12"/>
      <c r="S433" s="12"/>
      <c r="T433" s="12"/>
      <c r="U433" s="59"/>
      <c r="V433" s="13" t="str">
        <f>$C433</f>
        <v>John</v>
      </c>
      <c r="W433" s="13" t="str">
        <f>$D433</f>
        <v>Selby</v>
      </c>
      <c r="X433" s="12" t="str">
        <f>$E433</f>
        <v>S</v>
      </c>
      <c r="Y433" s="12" t="str">
        <f>$F433</f>
        <v>SAS</v>
      </c>
      <c r="Z433" s="7"/>
      <c r="AA433" s="12">
        <f>AA$440</f>
        <v>298</v>
      </c>
      <c r="AB433" s="12"/>
      <c r="AC433" s="12"/>
      <c r="AD433" s="12"/>
      <c r="AE433" s="59"/>
      <c r="AF433" s="13" t="str">
        <f>$C433</f>
        <v>John</v>
      </c>
      <c r="AG433" s="13" t="str">
        <f>$D433</f>
        <v>Selby</v>
      </c>
      <c r="AH433" s="12" t="str">
        <f>$E433</f>
        <v>S</v>
      </c>
      <c r="AI433" s="12" t="str">
        <f>$F433</f>
        <v>SAS</v>
      </c>
      <c r="AJ433" s="7"/>
      <c r="AK433" s="12">
        <f>AK$440</f>
        <v>248</v>
      </c>
      <c r="AL433" s="12"/>
      <c r="AM433" s="12"/>
      <c r="AN433" s="12"/>
      <c r="AO433" s="59"/>
      <c r="AP433" s="13" t="str">
        <f>$C433</f>
        <v>John</v>
      </c>
      <c r="AQ433" s="13" t="str">
        <f>$D433</f>
        <v>Selby</v>
      </c>
      <c r="AR433" s="12" t="str">
        <f>$E433</f>
        <v>S</v>
      </c>
      <c r="AS433" s="12" t="str">
        <f>$F433</f>
        <v>SAS</v>
      </c>
      <c r="AT433" s="7"/>
      <c r="AU433" s="7">
        <v>222</v>
      </c>
      <c r="AV433" s="7"/>
      <c r="AW433" s="7"/>
      <c r="AX433" s="7">
        <v>240</v>
      </c>
      <c r="AY433" s="11">
        <v>4.0243055555555553E-2</v>
      </c>
      <c r="AZ433" s="6" t="s">
        <v>210</v>
      </c>
      <c r="BA433" s="6" t="s">
        <v>1853</v>
      </c>
      <c r="BB433" s="7" t="s">
        <v>10</v>
      </c>
      <c r="BC433" s="7" t="s">
        <v>555</v>
      </c>
      <c r="BD433" s="7"/>
      <c r="BE433" t="b">
        <f t="shared" si="129"/>
        <v>1</v>
      </c>
      <c r="BF433" t="b">
        <f t="shared" si="130"/>
        <v>1</v>
      </c>
      <c r="BG433" t="b">
        <f t="shared" si="131"/>
        <v>1</v>
      </c>
      <c r="BH433" t="b">
        <f t="shared" si="132"/>
        <v>1</v>
      </c>
    </row>
    <row r="434" spans="1:60" x14ac:dyDescent="0.3">
      <c r="A434">
        <v>427</v>
      </c>
      <c r="B434">
        <v>8</v>
      </c>
      <c r="C434" s="6" t="s">
        <v>671</v>
      </c>
      <c r="D434" s="6" t="s">
        <v>1203</v>
      </c>
      <c r="E434" s="7" t="s">
        <v>248</v>
      </c>
      <c r="F434" s="7" t="s">
        <v>555</v>
      </c>
      <c r="G434" s="12">
        <f t="shared" si="119"/>
        <v>266</v>
      </c>
      <c r="H434" s="12">
        <f t="shared" si="120"/>
        <v>14</v>
      </c>
      <c r="I434" s="12">
        <f t="shared" si="121"/>
        <v>298</v>
      </c>
      <c r="J434" s="12">
        <f t="shared" si="122"/>
        <v>17</v>
      </c>
      <c r="K434" s="7">
        <f t="shared" si="123"/>
        <v>238</v>
      </c>
      <c r="L434" s="7">
        <f t="shared" si="124"/>
        <v>7</v>
      </c>
      <c r="M434" s="7">
        <f t="shared" si="125"/>
        <v>232</v>
      </c>
      <c r="N434" s="7">
        <f t="shared" si="126"/>
        <v>7</v>
      </c>
      <c r="O434" s="7">
        <f t="shared" si="127"/>
        <v>1034</v>
      </c>
      <c r="P434" s="7">
        <f t="shared" si="128"/>
        <v>45</v>
      </c>
      <c r="Q434" s="12">
        <f t="shared" si="141"/>
        <v>266</v>
      </c>
      <c r="R434" s="12">
        <f>R$444</f>
        <v>14</v>
      </c>
      <c r="S434" s="7"/>
      <c r="T434" s="7"/>
      <c r="U434" s="5"/>
      <c r="V434" s="13" t="str">
        <f>$C434</f>
        <v>Anthony</v>
      </c>
      <c r="W434" s="13" t="str">
        <f>$D434</f>
        <v>Thomson</v>
      </c>
      <c r="X434" s="12" t="str">
        <f>$E434</f>
        <v>V 70</v>
      </c>
      <c r="Y434" s="12" t="str">
        <f>$F434</f>
        <v>SAS</v>
      </c>
      <c r="Z434" s="7"/>
      <c r="AA434" s="12">
        <f>AA$440</f>
        <v>298</v>
      </c>
      <c r="AB434" s="12">
        <f>AB$444</f>
        <v>17</v>
      </c>
      <c r="AC434" s="7"/>
      <c r="AD434" s="7"/>
      <c r="AE434" s="5"/>
      <c r="AF434" s="13" t="str">
        <f>$C434</f>
        <v>Anthony</v>
      </c>
      <c r="AG434" s="13" t="str">
        <f>$D434</f>
        <v>Thomson</v>
      </c>
      <c r="AH434" s="12" t="str">
        <f>$E434</f>
        <v>V 70</v>
      </c>
      <c r="AI434" s="12" t="str">
        <f>$F434</f>
        <v>SAS</v>
      </c>
      <c r="AJ434" s="7"/>
      <c r="AK434" s="7">
        <v>238</v>
      </c>
      <c r="AL434" s="7">
        <v>7</v>
      </c>
      <c r="AM434" s="7">
        <v>180</v>
      </c>
      <c r="AN434" s="7">
        <v>103</v>
      </c>
      <c r="AO434" s="9">
        <v>5.5057870370370375E-2</v>
      </c>
      <c r="AP434" s="6" t="s">
        <v>671</v>
      </c>
      <c r="AQ434" s="6" t="s">
        <v>1203</v>
      </c>
      <c r="AR434" s="7" t="s">
        <v>248</v>
      </c>
      <c r="AS434" s="7" t="s">
        <v>555</v>
      </c>
      <c r="AT434" s="7"/>
      <c r="AU434" s="7">
        <v>232</v>
      </c>
      <c r="AV434" s="7">
        <v>7</v>
      </c>
      <c r="AW434" s="7">
        <v>172</v>
      </c>
      <c r="AX434" s="7">
        <v>103</v>
      </c>
      <c r="AY434" s="9">
        <v>5.46875E-2</v>
      </c>
      <c r="AZ434" s="6" t="s">
        <v>671</v>
      </c>
      <c r="BA434" s="6" t="s">
        <v>1203</v>
      </c>
      <c r="BB434" s="7" t="s">
        <v>248</v>
      </c>
      <c r="BC434" s="7" t="s">
        <v>555</v>
      </c>
      <c r="BD434" s="7"/>
      <c r="BE434" t="b">
        <f t="shared" si="129"/>
        <v>1</v>
      </c>
      <c r="BF434" t="b">
        <f t="shared" si="130"/>
        <v>1</v>
      </c>
      <c r="BG434" t="b">
        <f t="shared" si="131"/>
        <v>1</v>
      </c>
      <c r="BH434" t="b">
        <f t="shared" si="132"/>
        <v>1</v>
      </c>
    </row>
    <row r="435" spans="1:60" x14ac:dyDescent="0.3">
      <c r="A435">
        <v>432</v>
      </c>
      <c r="B435">
        <v>150</v>
      </c>
      <c r="C435" s="6" t="str">
        <f>$AF435</f>
        <v>Soong-Kong</v>
      </c>
      <c r="D435" s="6" t="str">
        <f>$AG435</f>
        <v>Au-Yeong</v>
      </c>
      <c r="E435" s="7" t="str">
        <f>$AH435</f>
        <v>V 40</v>
      </c>
      <c r="F435" s="7" t="str">
        <f>$AI435</f>
        <v>SAS</v>
      </c>
      <c r="G435" s="12">
        <f t="shared" si="119"/>
        <v>266</v>
      </c>
      <c r="H435" s="12">
        <f t="shared" si="120"/>
        <v>100</v>
      </c>
      <c r="I435" s="7">
        <f t="shared" si="121"/>
        <v>279</v>
      </c>
      <c r="J435" s="7">
        <f t="shared" si="122"/>
        <v>91</v>
      </c>
      <c r="K435" s="12">
        <f t="shared" si="123"/>
        <v>248</v>
      </c>
      <c r="L435" s="12">
        <f t="shared" si="124"/>
        <v>89</v>
      </c>
      <c r="M435" s="12">
        <f t="shared" si="125"/>
        <v>242</v>
      </c>
      <c r="N435" s="12">
        <f t="shared" si="126"/>
        <v>87</v>
      </c>
      <c r="O435" s="7">
        <f t="shared" si="127"/>
        <v>1035</v>
      </c>
      <c r="P435" s="7">
        <f t="shared" si="128"/>
        <v>367</v>
      </c>
      <c r="Q435" s="12">
        <f t="shared" si="141"/>
        <v>266</v>
      </c>
      <c r="R435" s="12">
        <f>R$441</f>
        <v>100</v>
      </c>
      <c r="S435" s="12"/>
      <c r="T435" s="12"/>
      <c r="U435" s="59"/>
      <c r="V435" s="13" t="str">
        <f>$AF435</f>
        <v>Soong-Kong</v>
      </c>
      <c r="W435" s="13" t="str">
        <f>$AG435</f>
        <v>Au-Yeong</v>
      </c>
      <c r="X435" s="12" t="str">
        <f>$AH435</f>
        <v>V 40</v>
      </c>
      <c r="Y435" s="12" t="str">
        <f>$AI435</f>
        <v>SAS</v>
      </c>
      <c r="Z435" s="7"/>
      <c r="AA435" s="7">
        <v>279</v>
      </c>
      <c r="AB435" s="7">
        <v>91</v>
      </c>
      <c r="AC435" s="1">
        <v>195</v>
      </c>
      <c r="AD435" s="7">
        <v>20</v>
      </c>
      <c r="AE435" s="57">
        <v>4.1747685185185186E-2</v>
      </c>
      <c r="AF435" s="6" t="s">
        <v>705</v>
      </c>
      <c r="AG435" s="6" t="s">
        <v>706</v>
      </c>
      <c r="AH435" s="7" t="s">
        <v>17</v>
      </c>
      <c r="AI435" s="7" t="s">
        <v>555</v>
      </c>
      <c r="AJ435" s="7"/>
      <c r="AK435" s="12">
        <f>AK$440</f>
        <v>248</v>
      </c>
      <c r="AL435" s="12">
        <f>AL$441</f>
        <v>89</v>
      </c>
      <c r="AM435" s="12"/>
      <c r="AN435" s="12"/>
      <c r="AO435" s="59"/>
      <c r="AP435" s="13" t="str">
        <f>$V435</f>
        <v>Soong-Kong</v>
      </c>
      <c r="AQ435" s="13" t="str">
        <f>$W435</f>
        <v>Au-Yeong</v>
      </c>
      <c r="AR435" s="12" t="str">
        <f>$X435</f>
        <v>V 40</v>
      </c>
      <c r="AS435" s="12" t="str">
        <f>$Y435</f>
        <v>SAS</v>
      </c>
      <c r="AT435" s="7"/>
      <c r="AU435" s="12">
        <f>AU$440</f>
        <v>242</v>
      </c>
      <c r="AV435" s="12">
        <f>AV$441</f>
        <v>87</v>
      </c>
      <c r="AW435" s="12"/>
      <c r="AX435" s="12"/>
      <c r="AY435" s="59"/>
      <c r="AZ435" s="13" t="str">
        <f>$V435</f>
        <v>Soong-Kong</v>
      </c>
      <c r="BA435" s="13" t="str">
        <f>$W435</f>
        <v>Au-Yeong</v>
      </c>
      <c r="BB435" s="12" t="str">
        <f>$X435</f>
        <v>V 40</v>
      </c>
      <c r="BC435" s="12" t="str">
        <f>$Y435</f>
        <v>SAS</v>
      </c>
      <c r="BD435" s="7"/>
      <c r="BE435" t="b">
        <f t="shared" si="129"/>
        <v>1</v>
      </c>
      <c r="BF435" t="b">
        <f t="shared" si="130"/>
        <v>1</v>
      </c>
      <c r="BG435" t="b">
        <f t="shared" si="131"/>
        <v>1</v>
      </c>
      <c r="BH435" t="b">
        <f t="shared" si="132"/>
        <v>1</v>
      </c>
    </row>
    <row r="436" spans="1:60" x14ac:dyDescent="0.3">
      <c r="A436">
        <v>433</v>
      </c>
      <c r="B436">
        <v>44</v>
      </c>
      <c r="C436" s="6" t="s">
        <v>45</v>
      </c>
      <c r="D436" s="6" t="s">
        <v>1854</v>
      </c>
      <c r="E436" s="7" t="s">
        <v>98</v>
      </c>
      <c r="F436" s="7" t="s">
        <v>552</v>
      </c>
      <c r="G436" s="12">
        <f t="shared" si="119"/>
        <v>266</v>
      </c>
      <c r="H436" s="12">
        <f t="shared" si="120"/>
        <v>30</v>
      </c>
      <c r="I436" s="12">
        <f t="shared" si="121"/>
        <v>298</v>
      </c>
      <c r="J436" s="12">
        <f t="shared" si="122"/>
        <v>41</v>
      </c>
      <c r="K436" s="12">
        <f t="shared" si="123"/>
        <v>248</v>
      </c>
      <c r="L436" s="12">
        <f t="shared" si="124"/>
        <v>37</v>
      </c>
      <c r="M436" s="7">
        <f t="shared" si="125"/>
        <v>224</v>
      </c>
      <c r="N436" s="7">
        <f t="shared" si="126"/>
        <v>25</v>
      </c>
      <c r="O436" s="7">
        <f t="shared" si="127"/>
        <v>1036</v>
      </c>
      <c r="P436" s="7">
        <f t="shared" si="128"/>
        <v>133</v>
      </c>
      <c r="Q436" s="12">
        <f t="shared" si="141"/>
        <v>266</v>
      </c>
      <c r="R436" s="12">
        <f>R$443</f>
        <v>30</v>
      </c>
      <c r="S436" s="12"/>
      <c r="T436" s="12"/>
      <c r="U436" s="59"/>
      <c r="V436" s="13" t="str">
        <f>$C436</f>
        <v>Christopher</v>
      </c>
      <c r="W436" s="13" t="str">
        <f>$D436</f>
        <v>Thompson</v>
      </c>
      <c r="X436" s="12" t="str">
        <f>$E436</f>
        <v>V 60</v>
      </c>
      <c r="Y436" s="12" t="str">
        <f>$F436</f>
        <v>TPK</v>
      </c>
      <c r="Z436" s="7"/>
      <c r="AA436" s="12">
        <f>AA$440</f>
        <v>298</v>
      </c>
      <c r="AB436" s="12">
        <f>AB$443</f>
        <v>41</v>
      </c>
      <c r="AC436" s="12"/>
      <c r="AD436" s="12"/>
      <c r="AE436" s="59"/>
      <c r="AF436" s="13" t="str">
        <f>$C436</f>
        <v>Christopher</v>
      </c>
      <c r="AG436" s="13" t="str">
        <f>$D436</f>
        <v>Thompson</v>
      </c>
      <c r="AH436" s="12" t="str">
        <f>$E436</f>
        <v>V 60</v>
      </c>
      <c r="AI436" s="12" t="str">
        <f>$F436</f>
        <v>TPK</v>
      </c>
      <c r="AJ436" s="7"/>
      <c r="AK436" s="12">
        <f>AK$440</f>
        <v>248</v>
      </c>
      <c r="AL436" s="12">
        <f>AL$443</f>
        <v>37</v>
      </c>
      <c r="AM436" s="12"/>
      <c r="AN436" s="12"/>
      <c r="AO436" s="59"/>
      <c r="AP436" s="13" t="str">
        <f>$C436</f>
        <v>Christopher</v>
      </c>
      <c r="AQ436" s="13" t="str">
        <f>$D436</f>
        <v>Thompson</v>
      </c>
      <c r="AR436" s="12" t="str">
        <f>$E436</f>
        <v>V 60</v>
      </c>
      <c r="AS436" s="12" t="str">
        <f>$F436</f>
        <v>TPK</v>
      </c>
      <c r="AT436" s="7"/>
      <c r="AU436" s="7">
        <v>224</v>
      </c>
      <c r="AV436" s="7">
        <v>25</v>
      </c>
      <c r="AW436" s="7">
        <v>164</v>
      </c>
      <c r="AX436" s="7">
        <v>450</v>
      </c>
      <c r="AY436" s="11">
        <v>4.0451388888888891E-2</v>
      </c>
      <c r="AZ436" s="6" t="s">
        <v>45</v>
      </c>
      <c r="BA436" s="6" t="s">
        <v>1854</v>
      </c>
      <c r="BB436" s="7" t="s">
        <v>98</v>
      </c>
      <c r="BC436" s="7" t="s">
        <v>552</v>
      </c>
      <c r="BD436" s="7"/>
      <c r="BE436" t="b">
        <f t="shared" si="129"/>
        <v>1</v>
      </c>
      <c r="BF436" t="b">
        <f t="shared" si="130"/>
        <v>1</v>
      </c>
      <c r="BG436" t="b">
        <f t="shared" si="131"/>
        <v>1</v>
      </c>
      <c r="BH436" t="b">
        <f t="shared" si="132"/>
        <v>1</v>
      </c>
    </row>
    <row r="437" spans="1:60" x14ac:dyDescent="0.3">
      <c r="A437">
        <v>434</v>
      </c>
      <c r="B437">
        <v>106</v>
      </c>
      <c r="C437" s="6" t="s">
        <v>210</v>
      </c>
      <c r="D437" s="6" t="s">
        <v>1751</v>
      </c>
      <c r="E437" s="7" t="s">
        <v>57</v>
      </c>
      <c r="F437" s="7" t="s">
        <v>557</v>
      </c>
      <c r="G437" s="12">
        <f t="shared" si="119"/>
        <v>266</v>
      </c>
      <c r="H437" s="12">
        <f t="shared" si="120"/>
        <v>76</v>
      </c>
      <c r="I437" s="12">
        <f t="shared" si="121"/>
        <v>298</v>
      </c>
      <c r="J437" s="12">
        <f t="shared" si="122"/>
        <v>84</v>
      </c>
      <c r="K437" s="7">
        <f t="shared" si="123"/>
        <v>231</v>
      </c>
      <c r="L437" s="7">
        <f t="shared" si="124"/>
        <v>66</v>
      </c>
      <c r="M437" s="12">
        <f t="shared" si="125"/>
        <v>242</v>
      </c>
      <c r="N437" s="12">
        <f t="shared" si="126"/>
        <v>69</v>
      </c>
      <c r="O437" s="7">
        <f t="shared" si="127"/>
        <v>1037</v>
      </c>
      <c r="P437" s="7">
        <f t="shared" si="128"/>
        <v>295</v>
      </c>
      <c r="Q437" s="12">
        <f t="shared" si="141"/>
        <v>266</v>
      </c>
      <c r="R437" s="12">
        <f>R$442</f>
        <v>76</v>
      </c>
      <c r="S437" s="7"/>
      <c r="T437" s="7"/>
      <c r="U437" s="5"/>
      <c r="V437" s="13" t="str">
        <f>$C437</f>
        <v>John</v>
      </c>
      <c r="W437" s="13" t="str">
        <f>$D437</f>
        <v>Gilroy</v>
      </c>
      <c r="X437" s="12" t="str">
        <f>$E437</f>
        <v>V 50</v>
      </c>
      <c r="Y437" s="12" t="str">
        <f>$F437</f>
        <v>ORH</v>
      </c>
      <c r="Z437" s="7"/>
      <c r="AA437" s="12">
        <f>AA$440</f>
        <v>298</v>
      </c>
      <c r="AB437" s="12">
        <f>AB$442</f>
        <v>84</v>
      </c>
      <c r="AC437" s="7"/>
      <c r="AD437" s="7"/>
      <c r="AE437" s="5"/>
      <c r="AF437" s="13" t="str">
        <f>$C437</f>
        <v>John</v>
      </c>
      <c r="AG437" s="13" t="str">
        <f>$D437</f>
        <v>Gilroy</v>
      </c>
      <c r="AH437" s="12" t="str">
        <f>$E437</f>
        <v>V 50</v>
      </c>
      <c r="AI437" s="12" t="str">
        <f>$F437</f>
        <v>ORH</v>
      </c>
      <c r="AJ437" s="7"/>
      <c r="AK437" s="7">
        <v>231</v>
      </c>
      <c r="AL437" s="7">
        <v>66</v>
      </c>
      <c r="AM437" s="7">
        <v>173</v>
      </c>
      <c r="AN437" s="7">
        <v>732</v>
      </c>
      <c r="AO437" s="9">
        <v>4.6527777777777779E-2</v>
      </c>
      <c r="AP437" s="6" t="s">
        <v>210</v>
      </c>
      <c r="AQ437" s="6" t="s">
        <v>1751</v>
      </c>
      <c r="AR437" s="7" t="s">
        <v>57</v>
      </c>
      <c r="AS437" s="7" t="s">
        <v>557</v>
      </c>
      <c r="AT437" s="7"/>
      <c r="AU437" s="12">
        <f>AU$440</f>
        <v>242</v>
      </c>
      <c r="AV437" s="12">
        <f>AV$442</f>
        <v>69</v>
      </c>
      <c r="AW437" s="12"/>
      <c r="AX437" s="12"/>
      <c r="AY437" s="59"/>
      <c r="AZ437" s="13" t="str">
        <f>$V437</f>
        <v>John</v>
      </c>
      <c r="BA437" s="13" t="str">
        <f>$W437</f>
        <v>Gilroy</v>
      </c>
      <c r="BB437" s="12" t="str">
        <f>$X437</f>
        <v>V 50</v>
      </c>
      <c r="BC437" s="12" t="str">
        <f>$Y437</f>
        <v>ORH</v>
      </c>
      <c r="BD437" s="7"/>
      <c r="BE437" t="b">
        <f t="shared" si="129"/>
        <v>1</v>
      </c>
      <c r="BF437" t="b">
        <f t="shared" si="130"/>
        <v>1</v>
      </c>
      <c r="BG437" t="b">
        <f t="shared" si="131"/>
        <v>1</v>
      </c>
      <c r="BH437" t="b">
        <f t="shared" si="132"/>
        <v>1</v>
      </c>
    </row>
    <row r="438" spans="1:60" x14ac:dyDescent="0.3">
      <c r="AJ438" s="7"/>
      <c r="AK438" s="7"/>
      <c r="AL438" s="7"/>
      <c r="AM438" s="7"/>
      <c r="AN438" s="7"/>
      <c r="AO438" s="11"/>
      <c r="AP438" s="6"/>
      <c r="AQ438" s="6"/>
      <c r="AR438" s="7"/>
      <c r="AS438" s="7"/>
      <c r="AT438" s="7"/>
      <c r="AU438" s="7"/>
      <c r="AV438" s="7"/>
      <c r="AW438" s="7"/>
      <c r="AY438" s="45"/>
      <c r="AZ438" s="6"/>
      <c r="BA438" s="6"/>
      <c r="BB438" s="7"/>
      <c r="BC438" s="7"/>
      <c r="BD438" s="7"/>
    </row>
    <row r="439" spans="1:60" x14ac:dyDescent="0.3">
      <c r="C439" s="6"/>
      <c r="D439" s="6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45"/>
      <c r="V439" s="6"/>
      <c r="W439" s="6"/>
      <c r="X439" s="7"/>
      <c r="Y439" s="7"/>
      <c r="Z439" s="7"/>
      <c r="AA439" s="7"/>
      <c r="AB439" s="7"/>
      <c r="AC439" s="7"/>
      <c r="AD439" s="7"/>
      <c r="AE439" s="8"/>
      <c r="AF439" s="6"/>
      <c r="AG439" s="6"/>
      <c r="AH439" s="7"/>
      <c r="AI439" s="7"/>
      <c r="AJ439" s="7"/>
      <c r="AK439" s="7"/>
      <c r="AL439" s="7"/>
      <c r="AM439" s="7"/>
      <c r="AN439" s="7"/>
      <c r="AO439" s="5"/>
      <c r="AP439" s="6"/>
      <c r="AQ439" s="6"/>
      <c r="AR439" s="7"/>
      <c r="AS439" s="7"/>
      <c r="AT439" s="7"/>
      <c r="AU439" s="7"/>
      <c r="AV439" s="7"/>
      <c r="AW439" s="7"/>
      <c r="AX439" s="7"/>
      <c r="AY439" s="45"/>
      <c r="AZ439" s="6"/>
      <c r="BA439" s="6"/>
      <c r="BB439" s="7"/>
      <c r="BC439" s="7"/>
      <c r="BD439" s="7"/>
    </row>
    <row r="440" spans="1:60" x14ac:dyDescent="0.3">
      <c r="C440" s="43" t="s">
        <v>347</v>
      </c>
      <c r="Q440" s="1">
        <v>266</v>
      </c>
      <c r="R440" s="1">
        <v>13</v>
      </c>
      <c r="S440" s="1"/>
      <c r="T440" s="1"/>
      <c r="U440" s="9"/>
      <c r="Z440"/>
      <c r="AA440" s="1">
        <v>298</v>
      </c>
      <c r="AB440" s="1">
        <v>13</v>
      </c>
      <c r="AC440" s="1"/>
      <c r="AH440"/>
      <c r="AI440"/>
      <c r="AJ440"/>
      <c r="AK440" s="1">
        <v>248</v>
      </c>
      <c r="AL440" s="1">
        <v>12</v>
      </c>
      <c r="AM440" s="1"/>
      <c r="AN440" s="1"/>
      <c r="AO440" s="9"/>
      <c r="AU440" s="1">
        <v>242</v>
      </c>
      <c r="AV440" s="1">
        <v>11</v>
      </c>
      <c r="AW440" s="1"/>
    </row>
    <row r="441" spans="1:60" x14ac:dyDescent="0.3">
      <c r="R441" s="7">
        <v>100</v>
      </c>
      <c r="S441" s="7"/>
      <c r="Z441"/>
      <c r="AA441" s="1"/>
      <c r="AB441" s="1">
        <v>101</v>
      </c>
      <c r="AC441" s="7"/>
      <c r="AH441"/>
      <c r="AI441"/>
      <c r="AJ441"/>
      <c r="AK441" s="1"/>
      <c r="AL441" s="7">
        <v>89</v>
      </c>
      <c r="AM441" s="7"/>
      <c r="AU441" s="1"/>
      <c r="AV441" s="7">
        <v>87</v>
      </c>
      <c r="AW441" s="7"/>
    </row>
    <row r="442" spans="1:60" x14ac:dyDescent="0.3">
      <c r="R442" s="7">
        <v>76</v>
      </c>
      <c r="S442" s="7"/>
      <c r="Z442"/>
      <c r="AA442" s="1"/>
      <c r="AB442" s="1">
        <v>84</v>
      </c>
      <c r="AC442" s="7"/>
      <c r="AH442"/>
      <c r="AI442"/>
      <c r="AJ442"/>
      <c r="AK442" s="1"/>
      <c r="AL442" s="7">
        <v>77</v>
      </c>
      <c r="AM442" s="7"/>
      <c r="AU442" s="1"/>
      <c r="AV442" s="7">
        <v>69</v>
      </c>
      <c r="AW442" s="7"/>
    </row>
    <row r="443" spans="1:60" x14ac:dyDescent="0.3">
      <c r="R443" s="7">
        <v>30</v>
      </c>
      <c r="S443" s="7"/>
      <c r="Z443"/>
      <c r="AA443" s="1"/>
      <c r="AB443" s="1">
        <v>41</v>
      </c>
      <c r="AC443" s="7"/>
      <c r="AH443"/>
      <c r="AI443"/>
      <c r="AJ443"/>
      <c r="AK443" s="1"/>
      <c r="AL443" s="7">
        <v>37</v>
      </c>
      <c r="AM443" s="7"/>
      <c r="AU443" s="1"/>
      <c r="AV443" s="7">
        <v>39</v>
      </c>
      <c r="AW443" s="7"/>
    </row>
    <row r="444" spans="1:60" x14ac:dyDescent="0.3">
      <c r="F444" s="44" t="s">
        <v>1171</v>
      </c>
      <c r="G444" s="52"/>
      <c r="H444" s="52"/>
      <c r="I444" s="44"/>
      <c r="J444" s="44" t="s">
        <v>1172</v>
      </c>
      <c r="R444" s="7">
        <v>14</v>
      </c>
      <c r="S444" s="7"/>
      <c r="Z444"/>
      <c r="AA444" s="1"/>
      <c r="AB444" s="1">
        <v>17</v>
      </c>
      <c r="AC444" s="7"/>
      <c r="AH444"/>
      <c r="AI444"/>
      <c r="AJ444"/>
      <c r="AK444" s="1"/>
      <c r="AL444" s="7">
        <v>17</v>
      </c>
      <c r="AM444" s="7"/>
      <c r="AU444" s="1"/>
      <c r="AV444" s="7">
        <v>17</v>
      </c>
      <c r="AW444" s="7"/>
    </row>
    <row r="445" spans="1:60" s="52" customFormat="1" x14ac:dyDescent="0.3">
      <c r="E445" s="44" t="s">
        <v>1173</v>
      </c>
      <c r="F445" s="44" t="s">
        <v>1125</v>
      </c>
      <c r="G445" s="52" t="s">
        <v>1012</v>
      </c>
      <c r="I445" s="44" t="s">
        <v>1173</v>
      </c>
      <c r="J445" s="44" t="s">
        <v>1125</v>
      </c>
      <c r="K445" s="52" t="s">
        <v>1012</v>
      </c>
      <c r="L445" s="44"/>
      <c r="M445" s="44"/>
      <c r="N445" s="44"/>
      <c r="O445" s="44"/>
      <c r="P445" s="44"/>
      <c r="X445" s="44" t="s">
        <v>1173</v>
      </c>
      <c r="Y445" s="44" t="s">
        <v>1125</v>
      </c>
      <c r="Z445" s="44"/>
      <c r="AA445" s="52" t="s">
        <v>1012</v>
      </c>
      <c r="AH445" s="44" t="s">
        <v>1173</v>
      </c>
      <c r="AI445" s="44" t="s">
        <v>1125</v>
      </c>
      <c r="AJ445" s="44"/>
      <c r="AK445" s="52" t="s">
        <v>1012</v>
      </c>
      <c r="AR445" s="44" t="s">
        <v>1173</v>
      </c>
      <c r="AS445" s="44" t="s">
        <v>1125</v>
      </c>
      <c r="AT445" s="44"/>
      <c r="AU445" s="52" t="s">
        <v>1012</v>
      </c>
      <c r="BB445" s="44" t="s">
        <v>1173</v>
      </c>
      <c r="BC445" s="44" t="s">
        <v>1125</v>
      </c>
      <c r="BD445" s="44"/>
      <c r="BE445" s="52" t="s">
        <v>1012</v>
      </c>
    </row>
    <row r="446" spans="1:60" x14ac:dyDescent="0.3">
      <c r="D446" t="s">
        <v>34</v>
      </c>
      <c r="E446" s="1">
        <f t="shared" ref="E446:E451" si="142">COUNTIF(F:F,$D446)</f>
        <v>80</v>
      </c>
      <c r="F446" s="1">
        <f>'1Women'!E296</f>
        <v>65</v>
      </c>
      <c r="G446" s="1">
        <f>E446+F446</f>
        <v>145</v>
      </c>
      <c r="I446" s="1">
        <f t="shared" ref="I446:J451" si="143">SUM(X446,AH446,AR446,BB446)</f>
        <v>320</v>
      </c>
      <c r="J446" s="1">
        <f t="shared" si="143"/>
        <v>133</v>
      </c>
      <c r="K446" s="1">
        <f>I446+J446</f>
        <v>453</v>
      </c>
      <c r="M446" s="1" t="s">
        <v>10</v>
      </c>
      <c r="N446" s="1">
        <f t="shared" ref="N446:N451" si="144">COUNTIF(E:E,M446)</f>
        <v>117</v>
      </c>
      <c r="O446" s="1">
        <f>'1Women'!J296</f>
        <v>58</v>
      </c>
      <c r="P446" s="1">
        <f>N446+O446</f>
        <v>175</v>
      </c>
      <c r="Q446" s="60" t="s">
        <v>10</v>
      </c>
      <c r="R446" s="1"/>
      <c r="S446" s="1"/>
      <c r="X446" s="1">
        <f t="shared" ref="X446:X451" si="145">COUNTIF(Y:Y,$D446)-COUNTIFS(U:U,0,Y:Y,$D446)</f>
        <v>80</v>
      </c>
      <c r="Y446" s="1">
        <f>'1Women'!X296</f>
        <v>19</v>
      </c>
      <c r="AA446" s="1">
        <f t="shared" ref="AA446:AA451" si="146">X446+Y446</f>
        <v>99</v>
      </c>
      <c r="AH446" s="1">
        <f t="shared" ref="AH446:AH451" si="147">COUNTIF(AI:AI,$D446)-COUNTIFS(AE:AE,0,AI:AI,$D446)</f>
        <v>80</v>
      </c>
      <c r="AI446" s="1">
        <f>'1Women'!AH296</f>
        <v>41</v>
      </c>
      <c r="AK446" s="1">
        <f t="shared" ref="AK446:AK451" si="148">AH446+AI446</f>
        <v>121</v>
      </c>
      <c r="AR446" s="1">
        <f t="shared" ref="AR446:AR451" si="149">COUNTIF(AS:AS,$D446)-COUNTIFS(AO:AO,0,AS:AS,$D446)</f>
        <v>80</v>
      </c>
      <c r="AS446" s="1">
        <f>'1Women'!AR296</f>
        <v>38</v>
      </c>
      <c r="AU446" s="1">
        <f t="shared" ref="AU446:AU451" si="150">AR446+AS446</f>
        <v>118</v>
      </c>
      <c r="BB446" s="1">
        <f t="shared" ref="BB446:BB451" si="151">COUNTIF(BC:BC,$D446)-COUNTIFS(AY:AY,0,BC:BC,$D446)</f>
        <v>80</v>
      </c>
      <c r="BC446" s="1">
        <f>'1Women'!BB296</f>
        <v>35</v>
      </c>
      <c r="BE446" s="1">
        <f t="shared" ref="BE446:BE451" si="152">BB446+BC446</f>
        <v>115</v>
      </c>
    </row>
    <row r="447" spans="1:60" x14ac:dyDescent="0.3">
      <c r="D447" t="s">
        <v>550</v>
      </c>
      <c r="E447" s="1">
        <f t="shared" si="142"/>
        <v>62</v>
      </c>
      <c r="F447" s="1">
        <f>'1Women'!E297</f>
        <v>41</v>
      </c>
      <c r="G447" s="1">
        <f t="shared" ref="G447:G451" si="153">E447+F447</f>
        <v>103</v>
      </c>
      <c r="I447" s="1">
        <f t="shared" si="143"/>
        <v>248</v>
      </c>
      <c r="J447" s="1">
        <f t="shared" si="143"/>
        <v>84</v>
      </c>
      <c r="K447" s="1">
        <f t="shared" ref="K447:K451" si="154">I447+J447</f>
        <v>332</v>
      </c>
      <c r="M447" s="1" t="s">
        <v>48</v>
      </c>
      <c r="N447" s="1">
        <f t="shared" si="144"/>
        <v>3</v>
      </c>
      <c r="O447" s="1">
        <f>'1Women'!J297</f>
        <v>2</v>
      </c>
      <c r="P447" s="1">
        <f t="shared" ref="P447:P451" si="155">N447+O447</f>
        <v>5</v>
      </c>
      <c r="Q447" s="60" t="s">
        <v>48</v>
      </c>
      <c r="R447" s="1"/>
      <c r="S447" s="1"/>
      <c r="X447" s="1">
        <f t="shared" si="145"/>
        <v>62</v>
      </c>
      <c r="Y447" s="1">
        <f>'1Women'!X297</f>
        <v>7</v>
      </c>
      <c r="AA447" s="1">
        <f t="shared" si="146"/>
        <v>69</v>
      </c>
      <c r="AH447" s="1">
        <f t="shared" si="147"/>
        <v>62</v>
      </c>
      <c r="AI447" s="1">
        <f>'1Women'!AH297</f>
        <v>30</v>
      </c>
      <c r="AK447" s="1">
        <f t="shared" si="148"/>
        <v>92</v>
      </c>
      <c r="AR447" s="1">
        <f t="shared" si="149"/>
        <v>62</v>
      </c>
      <c r="AS447" s="1">
        <f>'1Women'!AR297</f>
        <v>25</v>
      </c>
      <c r="AU447" s="1">
        <f t="shared" si="150"/>
        <v>87</v>
      </c>
      <c r="BB447" s="1">
        <f t="shared" si="151"/>
        <v>62</v>
      </c>
      <c r="BC447" s="1">
        <f>'1Women'!BB297</f>
        <v>22</v>
      </c>
      <c r="BE447" s="1">
        <f t="shared" si="152"/>
        <v>84</v>
      </c>
    </row>
    <row r="448" spans="1:60" x14ac:dyDescent="0.3">
      <c r="D448" t="s">
        <v>557</v>
      </c>
      <c r="E448" s="1">
        <f t="shared" si="142"/>
        <v>68</v>
      </c>
      <c r="F448" s="1">
        <f>'1Women'!E298</f>
        <v>43</v>
      </c>
      <c r="G448" s="1">
        <f t="shared" si="153"/>
        <v>111</v>
      </c>
      <c r="I448" s="1">
        <f t="shared" si="143"/>
        <v>272</v>
      </c>
      <c r="J448" s="1">
        <f t="shared" si="143"/>
        <v>58</v>
      </c>
      <c r="K448" s="1">
        <f t="shared" si="154"/>
        <v>330</v>
      </c>
      <c r="M448" s="1" t="s">
        <v>17</v>
      </c>
      <c r="N448" s="1">
        <f t="shared" si="144"/>
        <v>151</v>
      </c>
      <c r="O448" s="1">
        <f>'1Women'!J298</f>
        <v>82</v>
      </c>
      <c r="P448" s="1">
        <f t="shared" si="155"/>
        <v>233</v>
      </c>
      <c r="Q448" s="60" t="s">
        <v>350</v>
      </c>
      <c r="R448" s="1"/>
      <c r="S448" s="1"/>
      <c r="X448" s="1">
        <f t="shared" si="145"/>
        <v>68</v>
      </c>
      <c r="Y448" s="1">
        <f>'1Women'!X298</f>
        <v>7</v>
      </c>
      <c r="AA448" s="1">
        <f t="shared" si="146"/>
        <v>75</v>
      </c>
      <c r="AH448" s="1">
        <f t="shared" si="147"/>
        <v>68</v>
      </c>
      <c r="AI448" s="1">
        <f>'1Women'!AH298</f>
        <v>18</v>
      </c>
      <c r="AK448" s="1">
        <f t="shared" si="148"/>
        <v>86</v>
      </c>
      <c r="AR448" s="1">
        <f t="shared" si="149"/>
        <v>68</v>
      </c>
      <c r="AS448" s="1">
        <f>'1Women'!AR298</f>
        <v>23</v>
      </c>
      <c r="AU448" s="1">
        <f t="shared" si="150"/>
        <v>91</v>
      </c>
      <c r="BB448" s="1">
        <f t="shared" si="151"/>
        <v>68</v>
      </c>
      <c r="BC448" s="1">
        <f>'1Women'!BB298</f>
        <v>10</v>
      </c>
      <c r="BE448" s="1">
        <f t="shared" si="152"/>
        <v>78</v>
      </c>
    </row>
    <row r="449" spans="4:57" x14ac:dyDescent="0.3">
      <c r="D449" t="s">
        <v>555</v>
      </c>
      <c r="E449" s="1">
        <f t="shared" si="142"/>
        <v>112</v>
      </c>
      <c r="F449" s="1">
        <f>'1Women'!E299</f>
        <v>69</v>
      </c>
      <c r="G449" s="1">
        <f t="shared" si="153"/>
        <v>181</v>
      </c>
      <c r="I449" s="1">
        <f t="shared" si="143"/>
        <v>448</v>
      </c>
      <c r="J449" s="1">
        <f t="shared" si="143"/>
        <v>111</v>
      </c>
      <c r="K449" s="1">
        <f t="shared" si="154"/>
        <v>559</v>
      </c>
      <c r="M449" s="1" t="s">
        <v>57</v>
      </c>
      <c r="N449" s="1">
        <f t="shared" si="144"/>
        <v>107</v>
      </c>
      <c r="O449" s="1">
        <f>'1Women'!J299</f>
        <v>80</v>
      </c>
      <c r="P449" s="1">
        <f t="shared" si="155"/>
        <v>187</v>
      </c>
      <c r="Q449" s="60" t="s">
        <v>356</v>
      </c>
      <c r="R449" s="1"/>
      <c r="S449" s="1"/>
      <c r="X449" s="1">
        <f t="shared" si="145"/>
        <v>112</v>
      </c>
      <c r="Y449" s="1">
        <f>'1Women'!X299</f>
        <v>14</v>
      </c>
      <c r="AA449" s="1">
        <f t="shared" si="146"/>
        <v>126</v>
      </c>
      <c r="AH449" s="1">
        <f t="shared" si="147"/>
        <v>112</v>
      </c>
      <c r="AI449" s="1">
        <f>'1Women'!AH299</f>
        <v>33</v>
      </c>
      <c r="AK449" s="1">
        <f t="shared" si="148"/>
        <v>145</v>
      </c>
      <c r="AR449" s="1">
        <f t="shared" si="149"/>
        <v>112</v>
      </c>
      <c r="AS449" s="1">
        <f>'1Women'!AR299</f>
        <v>34</v>
      </c>
      <c r="AU449" s="1">
        <f t="shared" si="150"/>
        <v>146</v>
      </c>
      <c r="BB449" s="1">
        <f t="shared" si="151"/>
        <v>112</v>
      </c>
      <c r="BC449" s="1">
        <f>'1Women'!BB299</f>
        <v>30</v>
      </c>
      <c r="BE449" s="1">
        <f t="shared" si="152"/>
        <v>142</v>
      </c>
    </row>
    <row r="450" spans="4:57" x14ac:dyDescent="0.3">
      <c r="D450" t="s">
        <v>552</v>
      </c>
      <c r="E450" s="1">
        <f t="shared" si="142"/>
        <v>71</v>
      </c>
      <c r="F450" s="1">
        <f>'1Women'!E300</f>
        <v>49</v>
      </c>
      <c r="G450" s="1">
        <f t="shared" si="153"/>
        <v>120</v>
      </c>
      <c r="I450" s="1">
        <f t="shared" si="143"/>
        <v>284</v>
      </c>
      <c r="J450" s="1">
        <f t="shared" si="143"/>
        <v>89</v>
      </c>
      <c r="K450" s="1">
        <f t="shared" si="154"/>
        <v>373</v>
      </c>
      <c r="M450" s="1" t="s">
        <v>98</v>
      </c>
      <c r="N450" s="1">
        <f t="shared" si="144"/>
        <v>47</v>
      </c>
      <c r="O450" s="1">
        <f>'1Women'!J300</f>
        <v>53</v>
      </c>
      <c r="P450" s="1">
        <f t="shared" si="155"/>
        <v>100</v>
      </c>
      <c r="Q450" s="60" t="s">
        <v>366</v>
      </c>
      <c r="R450" s="1"/>
      <c r="S450" s="1"/>
      <c r="X450" s="1">
        <f t="shared" si="145"/>
        <v>71</v>
      </c>
      <c r="Y450" s="1">
        <f>'1Women'!X300</f>
        <v>7</v>
      </c>
      <c r="AA450" s="1">
        <f t="shared" si="146"/>
        <v>78</v>
      </c>
      <c r="AH450" s="1">
        <f t="shared" si="147"/>
        <v>71</v>
      </c>
      <c r="AI450" s="1">
        <f>'1Women'!AH300</f>
        <v>30</v>
      </c>
      <c r="AK450" s="1">
        <f t="shared" si="148"/>
        <v>101</v>
      </c>
      <c r="AR450" s="1">
        <f t="shared" si="149"/>
        <v>71</v>
      </c>
      <c r="AS450" s="1">
        <f>'1Women'!AR300</f>
        <v>34</v>
      </c>
      <c r="AU450" s="1">
        <f t="shared" si="150"/>
        <v>105</v>
      </c>
      <c r="BB450" s="1">
        <f t="shared" si="151"/>
        <v>71</v>
      </c>
      <c r="BC450" s="1">
        <f>'1Women'!BB300</f>
        <v>18</v>
      </c>
      <c r="BE450" s="1">
        <f t="shared" si="152"/>
        <v>89</v>
      </c>
    </row>
    <row r="451" spans="4:57" x14ac:dyDescent="0.3">
      <c r="D451" t="s">
        <v>14</v>
      </c>
      <c r="E451" s="1">
        <f t="shared" si="142"/>
        <v>41</v>
      </c>
      <c r="F451" s="1">
        <f>'1Women'!E301</f>
        <v>19</v>
      </c>
      <c r="G451" s="1">
        <f t="shared" si="153"/>
        <v>60</v>
      </c>
      <c r="I451" s="1">
        <f t="shared" si="143"/>
        <v>164</v>
      </c>
      <c r="J451" s="1">
        <f t="shared" si="143"/>
        <v>40</v>
      </c>
      <c r="K451" s="1">
        <f t="shared" si="154"/>
        <v>204</v>
      </c>
      <c r="M451" s="1" t="s">
        <v>248</v>
      </c>
      <c r="N451" s="1">
        <f t="shared" si="144"/>
        <v>9</v>
      </c>
      <c r="O451" s="1">
        <f>'1Women'!J301</f>
        <v>11</v>
      </c>
      <c r="P451" s="1">
        <f t="shared" si="155"/>
        <v>20</v>
      </c>
      <c r="Q451" s="60" t="s">
        <v>423</v>
      </c>
      <c r="R451" s="1"/>
      <c r="S451" s="1"/>
      <c r="X451" s="1">
        <f t="shared" si="145"/>
        <v>41</v>
      </c>
      <c r="Y451" s="1">
        <f>'1Women'!X301</f>
        <v>3</v>
      </c>
      <c r="AA451" s="1">
        <f t="shared" si="146"/>
        <v>44</v>
      </c>
      <c r="AH451" s="1">
        <f t="shared" si="147"/>
        <v>41</v>
      </c>
      <c r="AI451" s="1">
        <f>'1Women'!AH301</f>
        <v>15</v>
      </c>
      <c r="AK451" s="1">
        <f t="shared" si="148"/>
        <v>56</v>
      </c>
      <c r="AR451" s="1">
        <f t="shared" si="149"/>
        <v>41</v>
      </c>
      <c r="AS451" s="1">
        <f>'1Women'!AR301</f>
        <v>12</v>
      </c>
      <c r="AU451" s="1">
        <f t="shared" si="150"/>
        <v>53</v>
      </c>
      <c r="BB451" s="1">
        <f t="shared" si="151"/>
        <v>41</v>
      </c>
      <c r="BC451" s="1">
        <f>'1Women'!BB301</f>
        <v>10</v>
      </c>
      <c r="BE451" s="1">
        <f t="shared" si="152"/>
        <v>51</v>
      </c>
    </row>
    <row r="452" spans="4:57" x14ac:dyDescent="0.3">
      <c r="E452" s="44">
        <f>SUM(E446:E451)</f>
        <v>434</v>
      </c>
      <c r="F452" s="44">
        <f t="shared" ref="F452:G452" si="156">SUM(F446:F451)</f>
        <v>286</v>
      </c>
      <c r="G452" s="44">
        <f t="shared" si="156"/>
        <v>720</v>
      </c>
      <c r="I452" s="53">
        <f t="shared" ref="I452:K452" si="157">SUM(I446:I451)</f>
        <v>1736</v>
      </c>
      <c r="J452" s="53">
        <f t="shared" si="157"/>
        <v>515</v>
      </c>
      <c r="K452" s="53">
        <f t="shared" si="157"/>
        <v>2251</v>
      </c>
      <c r="N452" s="44">
        <f>SUM(N446:N451)</f>
        <v>434</v>
      </c>
      <c r="O452" s="44">
        <f t="shared" ref="O452:P452" si="158">SUM(O446:O451)</f>
        <v>286</v>
      </c>
      <c r="P452" s="44">
        <f t="shared" si="158"/>
        <v>720</v>
      </c>
      <c r="R452" s="44"/>
      <c r="S452" s="44"/>
      <c r="X452" s="44">
        <f>SUM(X446:X451)</f>
        <v>434</v>
      </c>
      <c r="Y452" s="44">
        <f>SUM(Y446:Y451)</f>
        <v>57</v>
      </c>
      <c r="Z452" s="44"/>
      <c r="AA452" s="44">
        <f t="shared" ref="AA452" si="159">SUM(AA446:AA451)</f>
        <v>491</v>
      </c>
      <c r="AH452" s="44">
        <f>SUM(AH446:AH451)</f>
        <v>434</v>
      </c>
      <c r="AI452" s="44">
        <f>SUM(AI446:AI451)</f>
        <v>167</v>
      </c>
      <c r="AJ452" s="44"/>
      <c r="AK452" s="44">
        <f t="shared" ref="AK452" si="160">SUM(AK446:AK451)</f>
        <v>601</v>
      </c>
      <c r="AR452" s="44">
        <f>SUM(AR446:AR451)</f>
        <v>434</v>
      </c>
      <c r="AS452" s="44">
        <f>SUM(AS446:AS451)</f>
        <v>166</v>
      </c>
      <c r="AT452" s="44"/>
      <c r="AU452" s="44">
        <f t="shared" ref="AU452" si="161">SUM(AU446:AU451)</f>
        <v>600</v>
      </c>
      <c r="BB452" s="44">
        <f>SUM(BB446:BB451)</f>
        <v>434</v>
      </c>
      <c r="BC452" s="44">
        <f>SUM(BC446:BC451)</f>
        <v>125</v>
      </c>
      <c r="BD452" s="44"/>
      <c r="BE452" s="44">
        <f t="shared" ref="BE452" si="162">SUM(BE446:BE451)</f>
        <v>559</v>
      </c>
    </row>
    <row r="453" spans="4:57" x14ac:dyDescent="0.3">
      <c r="G453" s="1"/>
      <c r="J453" s="1"/>
      <c r="AA453" s="1"/>
      <c r="AK453" s="1"/>
      <c r="AU453" s="1"/>
      <c r="BE453" s="1"/>
    </row>
    <row r="454" spans="4:57" x14ac:dyDescent="0.3">
      <c r="D454" t="s">
        <v>11</v>
      </c>
      <c r="E454" s="1">
        <f>'2Men'!E289</f>
        <v>41</v>
      </c>
      <c r="F454" s="1">
        <f>'2Women'!E214</f>
        <v>45</v>
      </c>
      <c r="G454" s="1">
        <f t="shared" ref="G454:G459" si="163">E454+F454</f>
        <v>86</v>
      </c>
      <c r="I454" s="1">
        <f t="shared" ref="I454:J459" si="164">SUM(X454,AH454,AR454,BB454)</f>
        <v>96</v>
      </c>
      <c r="J454" s="1">
        <f t="shared" si="164"/>
        <v>105</v>
      </c>
      <c r="K454" s="1">
        <f t="shared" ref="K454:K459" si="165">I454+J454</f>
        <v>201</v>
      </c>
      <c r="M454" s="1" t="s">
        <v>10</v>
      </c>
      <c r="N454" s="1">
        <f>'2Men'!N289</f>
        <v>72</v>
      </c>
      <c r="O454" s="1">
        <f>'1Women'!J304</f>
        <v>45</v>
      </c>
      <c r="P454" s="1">
        <f>N454+O454</f>
        <v>117</v>
      </c>
      <c r="Q454" s="60" t="s">
        <v>10</v>
      </c>
      <c r="X454" s="1">
        <f>'2Men'!X289</f>
        <v>26</v>
      </c>
      <c r="Y454" s="1">
        <f>'2Men'!Y289</f>
        <v>27</v>
      </c>
      <c r="AA454" s="1">
        <f t="shared" ref="AA454:AA459" si="166">X454+Y454</f>
        <v>53</v>
      </c>
      <c r="AH454" s="1">
        <f>'2Men'!AH289</f>
        <v>22</v>
      </c>
      <c r="AI454" s="1">
        <f>'2Men'!AI289</f>
        <v>28</v>
      </c>
      <c r="AK454" s="1">
        <f t="shared" ref="AK454:AK459" si="167">AH454+AI454</f>
        <v>50</v>
      </c>
      <c r="AR454" s="1">
        <f>'2Men'!AR289</f>
        <v>21</v>
      </c>
      <c r="AS454" s="1">
        <f>'2Men'!AS289</f>
        <v>25</v>
      </c>
      <c r="AU454" s="1">
        <f t="shared" ref="AU454:AU459" si="168">AR454+AS454</f>
        <v>46</v>
      </c>
      <c r="BB454" s="1">
        <f>'2Men'!BB289</f>
        <v>27</v>
      </c>
      <c r="BC454" s="1">
        <f>'2Men'!BC289</f>
        <v>25</v>
      </c>
      <c r="BE454" s="1">
        <f t="shared" ref="BE454:BE459" si="169">BB454+BC454</f>
        <v>52</v>
      </c>
    </row>
    <row r="455" spans="4:57" x14ac:dyDescent="0.3">
      <c r="D455" t="s">
        <v>23</v>
      </c>
      <c r="E455" s="1">
        <f>'2Men'!E290</f>
        <v>39</v>
      </c>
      <c r="F455" s="1">
        <f>'2Women'!E215</f>
        <v>28</v>
      </c>
      <c r="G455" s="1">
        <f t="shared" si="163"/>
        <v>67</v>
      </c>
      <c r="I455" s="1">
        <f t="shared" si="164"/>
        <v>77</v>
      </c>
      <c r="J455" s="1">
        <f t="shared" si="164"/>
        <v>58</v>
      </c>
      <c r="K455" s="1">
        <f t="shared" si="165"/>
        <v>135</v>
      </c>
      <c r="M455" s="1" t="s">
        <v>48</v>
      </c>
      <c r="N455" s="1">
        <f>'2Men'!N290</f>
        <v>3</v>
      </c>
      <c r="O455" s="1">
        <f>'1Women'!J305</f>
        <v>3</v>
      </c>
      <c r="P455" s="1">
        <f t="shared" ref="P455:P459" si="170">N455+O455</f>
        <v>6</v>
      </c>
      <c r="Q455" s="60" t="s">
        <v>48</v>
      </c>
      <c r="X455" s="1">
        <f>'2Men'!X290</f>
        <v>25</v>
      </c>
      <c r="Y455" s="1">
        <f>'2Men'!Y290</f>
        <v>16</v>
      </c>
      <c r="AA455" s="1">
        <f t="shared" si="166"/>
        <v>41</v>
      </c>
      <c r="AH455" s="1">
        <f>'2Men'!AH290</f>
        <v>11</v>
      </c>
      <c r="AI455" s="1">
        <f>'2Men'!AI290</f>
        <v>10</v>
      </c>
      <c r="AK455" s="1">
        <f t="shared" si="167"/>
        <v>21</v>
      </c>
      <c r="AR455" s="1">
        <f>'2Men'!AR290</f>
        <v>22</v>
      </c>
      <c r="AS455" s="1">
        <f>'2Men'!AS290</f>
        <v>17</v>
      </c>
      <c r="AU455" s="1">
        <f t="shared" si="168"/>
        <v>39</v>
      </c>
      <c r="BB455" s="1">
        <f>'2Men'!BB290</f>
        <v>19</v>
      </c>
      <c r="BC455" s="1">
        <f>'2Men'!BC290</f>
        <v>15</v>
      </c>
      <c r="BE455" s="1">
        <f t="shared" si="169"/>
        <v>34</v>
      </c>
    </row>
    <row r="456" spans="4:57" x14ac:dyDescent="0.3">
      <c r="D456" t="s">
        <v>564</v>
      </c>
      <c r="E456" s="1">
        <f>'2Men'!E291</f>
        <v>49</v>
      </c>
      <c r="F456" s="1">
        <f>'2Women'!E216</f>
        <v>37</v>
      </c>
      <c r="G456" s="1">
        <f t="shared" si="163"/>
        <v>86</v>
      </c>
      <c r="I456" s="1">
        <f t="shared" si="164"/>
        <v>122</v>
      </c>
      <c r="J456" s="1">
        <f t="shared" si="164"/>
        <v>86</v>
      </c>
      <c r="K456" s="1">
        <f t="shared" si="165"/>
        <v>208</v>
      </c>
      <c r="M456" s="1" t="s">
        <v>17</v>
      </c>
      <c r="N456" s="1">
        <f>'2Men'!N291</f>
        <v>85</v>
      </c>
      <c r="O456" s="1">
        <f>'1Women'!J306</f>
        <v>45</v>
      </c>
      <c r="P456" s="1">
        <f t="shared" si="170"/>
        <v>130</v>
      </c>
      <c r="Q456" s="60" t="s">
        <v>350</v>
      </c>
      <c r="X456" s="1">
        <f>'2Men'!X291</f>
        <v>38</v>
      </c>
      <c r="Y456" s="1">
        <f>'2Men'!Y291</f>
        <v>29</v>
      </c>
      <c r="AA456" s="1">
        <f t="shared" si="166"/>
        <v>67</v>
      </c>
      <c r="AH456" s="1">
        <f>'2Men'!AH291</f>
        <v>25</v>
      </c>
      <c r="AI456" s="1">
        <f>'2Men'!AI291</f>
        <v>16</v>
      </c>
      <c r="AK456" s="1">
        <f t="shared" si="167"/>
        <v>41</v>
      </c>
      <c r="AR456" s="1">
        <f>'2Men'!AR291</f>
        <v>31</v>
      </c>
      <c r="AS456" s="1">
        <f>'2Men'!AS291</f>
        <v>26</v>
      </c>
      <c r="AU456" s="1">
        <f t="shared" si="168"/>
        <v>57</v>
      </c>
      <c r="BB456" s="1">
        <f>'2Men'!BB291</f>
        <v>28</v>
      </c>
      <c r="BC456" s="1">
        <f>'2Men'!BC291</f>
        <v>15</v>
      </c>
      <c r="BE456" s="1">
        <f t="shared" si="169"/>
        <v>43</v>
      </c>
    </row>
    <row r="457" spans="4:57" x14ac:dyDescent="0.3">
      <c r="D457" t="s">
        <v>937</v>
      </c>
      <c r="E457" s="1">
        <f>'2Men'!E292</f>
        <v>31</v>
      </c>
      <c r="F457" s="1">
        <f>'2Women'!E217</f>
        <v>26</v>
      </c>
      <c r="G457" s="1">
        <f t="shared" si="163"/>
        <v>57</v>
      </c>
      <c r="I457" s="1">
        <f t="shared" si="164"/>
        <v>79</v>
      </c>
      <c r="J457" s="1">
        <f t="shared" si="164"/>
        <v>52</v>
      </c>
      <c r="K457" s="1">
        <f t="shared" si="165"/>
        <v>131</v>
      </c>
      <c r="M457" s="1" t="s">
        <v>57</v>
      </c>
      <c r="N457" s="1">
        <f>'2Men'!N292</f>
        <v>73</v>
      </c>
      <c r="O457" s="1">
        <f>'1Women'!J307</f>
        <v>64</v>
      </c>
      <c r="P457" s="1">
        <f t="shared" si="170"/>
        <v>137</v>
      </c>
      <c r="Q457" s="60" t="s">
        <v>356</v>
      </c>
      <c r="X457" s="1">
        <f>'2Men'!X292</f>
        <v>24</v>
      </c>
      <c r="Y457" s="1">
        <f>'2Men'!Y292</f>
        <v>15</v>
      </c>
      <c r="AA457" s="1">
        <f t="shared" si="166"/>
        <v>39</v>
      </c>
      <c r="AH457" s="1">
        <f>'2Men'!AH292</f>
        <v>17</v>
      </c>
      <c r="AI457" s="1">
        <f>'2Men'!AI292</f>
        <v>9</v>
      </c>
      <c r="AK457" s="1">
        <f t="shared" si="167"/>
        <v>26</v>
      </c>
      <c r="AR457" s="1">
        <f>'2Men'!AR292</f>
        <v>19</v>
      </c>
      <c r="AS457" s="1">
        <f>'2Men'!AS292</f>
        <v>16</v>
      </c>
      <c r="AU457" s="1">
        <f t="shared" si="168"/>
        <v>35</v>
      </c>
      <c r="BB457" s="1">
        <f>'2Men'!BB292</f>
        <v>19</v>
      </c>
      <c r="BC457" s="1">
        <f>'2Men'!BC292</f>
        <v>12</v>
      </c>
      <c r="BE457" s="1">
        <f t="shared" si="169"/>
        <v>31</v>
      </c>
    </row>
    <row r="458" spans="4:57" x14ac:dyDescent="0.3">
      <c r="D458" t="s">
        <v>18</v>
      </c>
      <c r="E458" s="1">
        <f>'2Men'!E293</f>
        <v>63</v>
      </c>
      <c r="F458" s="1">
        <f>'2Women'!E218</f>
        <v>43</v>
      </c>
      <c r="G458" s="1">
        <f t="shared" si="163"/>
        <v>106</v>
      </c>
      <c r="I458" s="1">
        <f t="shared" si="164"/>
        <v>154</v>
      </c>
      <c r="J458" s="1">
        <f t="shared" si="164"/>
        <v>104</v>
      </c>
      <c r="K458" s="1">
        <f t="shared" si="165"/>
        <v>258</v>
      </c>
      <c r="M458" s="1" t="s">
        <v>98</v>
      </c>
      <c r="N458" s="1">
        <f>'2Men'!N293</f>
        <v>30</v>
      </c>
      <c r="O458" s="1">
        <f>'1Women'!J308</f>
        <v>41</v>
      </c>
      <c r="P458" s="1">
        <f t="shared" si="170"/>
        <v>71</v>
      </c>
      <c r="Q458" s="60" t="s">
        <v>366</v>
      </c>
      <c r="X458" s="1">
        <f>'2Men'!X293</f>
        <v>41</v>
      </c>
      <c r="Y458" s="1">
        <f>'2Men'!Y293</f>
        <v>24</v>
      </c>
      <c r="AA458" s="1">
        <f t="shared" si="166"/>
        <v>65</v>
      </c>
      <c r="AH458" s="1">
        <f>'2Men'!AH293</f>
        <v>31</v>
      </c>
      <c r="AI458" s="1">
        <f>'2Men'!AI293</f>
        <v>23</v>
      </c>
      <c r="AK458" s="1">
        <f t="shared" si="167"/>
        <v>54</v>
      </c>
      <c r="AR458" s="1">
        <f>'2Men'!AR293</f>
        <v>47</v>
      </c>
      <c r="AS458" s="1">
        <f>'2Men'!AS293</f>
        <v>31</v>
      </c>
      <c r="AU458" s="1">
        <f t="shared" si="168"/>
        <v>78</v>
      </c>
      <c r="BB458" s="1">
        <f>'2Men'!BB293</f>
        <v>35</v>
      </c>
      <c r="BC458" s="1">
        <f>'2Men'!BC293</f>
        <v>26</v>
      </c>
      <c r="BE458" s="1">
        <f t="shared" si="169"/>
        <v>61</v>
      </c>
    </row>
    <row r="459" spans="4:57" x14ac:dyDescent="0.3">
      <c r="D459" t="s">
        <v>551</v>
      </c>
      <c r="E459" s="1">
        <f>'2Men'!E294</f>
        <v>51</v>
      </c>
      <c r="F459" s="1">
        <f>'2Women'!E219</f>
        <v>28</v>
      </c>
      <c r="G459" s="1">
        <f t="shared" si="163"/>
        <v>79</v>
      </c>
      <c r="I459" s="1">
        <f t="shared" si="164"/>
        <v>122</v>
      </c>
      <c r="J459" s="1">
        <f t="shared" si="164"/>
        <v>60</v>
      </c>
      <c r="K459" s="1">
        <f t="shared" si="165"/>
        <v>182</v>
      </c>
      <c r="M459" s="1" t="s">
        <v>248</v>
      </c>
      <c r="N459" s="1">
        <f>'2Men'!N294</f>
        <v>11</v>
      </c>
      <c r="O459" s="1">
        <f>'1Women'!J309</f>
        <v>9</v>
      </c>
      <c r="P459" s="1">
        <f t="shared" si="170"/>
        <v>20</v>
      </c>
      <c r="Q459" s="60" t="s">
        <v>423</v>
      </c>
      <c r="X459" s="1">
        <f>'2Men'!X294</f>
        <v>32</v>
      </c>
      <c r="Y459" s="1">
        <f>'2Men'!Y294</f>
        <v>19</v>
      </c>
      <c r="AA459" s="1">
        <f t="shared" si="166"/>
        <v>51</v>
      </c>
      <c r="AH459" s="1">
        <f>'2Men'!AH294</f>
        <v>37</v>
      </c>
      <c r="AI459" s="1">
        <f>'2Men'!AI294</f>
        <v>19</v>
      </c>
      <c r="AK459" s="1">
        <f t="shared" si="167"/>
        <v>56</v>
      </c>
      <c r="AR459" s="1">
        <f>'2Men'!AR294</f>
        <v>23</v>
      </c>
      <c r="AS459" s="1">
        <f>'2Men'!AS294</f>
        <v>12</v>
      </c>
      <c r="AU459" s="1">
        <f t="shared" si="168"/>
        <v>35</v>
      </c>
      <c r="BB459" s="1">
        <f>'2Men'!BB294</f>
        <v>30</v>
      </c>
      <c r="BC459" s="1">
        <f>'2Men'!BC294</f>
        <v>10</v>
      </c>
      <c r="BE459" s="1">
        <f t="shared" si="169"/>
        <v>40</v>
      </c>
    </row>
    <row r="460" spans="4:57" x14ac:dyDescent="0.3">
      <c r="E460" s="44">
        <f>SUM(E454:E459)</f>
        <v>274</v>
      </c>
      <c r="F460" s="44">
        <f>SUM(F454:F459)</f>
        <v>207</v>
      </c>
      <c r="G460" s="44">
        <f t="shared" ref="G460" si="171">SUM(G454:G459)</f>
        <v>481</v>
      </c>
      <c r="I460" s="53">
        <f t="shared" ref="I460:K460" si="172">SUM(I454:I459)</f>
        <v>650</v>
      </c>
      <c r="J460" s="53">
        <f t="shared" si="172"/>
        <v>465</v>
      </c>
      <c r="K460" s="53">
        <f t="shared" si="172"/>
        <v>1115</v>
      </c>
      <c r="N460" s="44">
        <f>SUM(N454:N459)</f>
        <v>274</v>
      </c>
      <c r="O460" s="44">
        <f t="shared" ref="O460" si="173">SUM(O454:O459)</f>
        <v>207</v>
      </c>
      <c r="P460" s="44">
        <f t="shared" ref="P460" si="174">SUM(P454:P459)</f>
        <v>481</v>
      </c>
      <c r="X460" s="44">
        <f t="shared" ref="X460:AA460" si="175">SUM(X454:X459)</f>
        <v>186</v>
      </c>
      <c r="Y460" s="44">
        <f t="shared" si="175"/>
        <v>130</v>
      </c>
      <c r="Z460" s="44"/>
      <c r="AA460" s="44">
        <f t="shared" si="175"/>
        <v>316</v>
      </c>
      <c r="AH460" s="44">
        <f t="shared" ref="AH460:AK460" si="176">SUM(AH454:AH459)</f>
        <v>143</v>
      </c>
      <c r="AI460" s="44">
        <f t="shared" si="176"/>
        <v>105</v>
      </c>
      <c r="AJ460" s="44"/>
      <c r="AK460" s="44">
        <f t="shared" si="176"/>
        <v>248</v>
      </c>
      <c r="AR460" s="44">
        <f t="shared" ref="AR460:AU460" si="177">SUM(AR454:AR459)</f>
        <v>163</v>
      </c>
      <c r="AS460" s="44">
        <f t="shared" si="177"/>
        <v>127</v>
      </c>
      <c r="AT460" s="44"/>
      <c r="AU460" s="44">
        <f t="shared" si="177"/>
        <v>290</v>
      </c>
      <c r="BB460" s="44">
        <f t="shared" ref="BB460:BE460" si="178">SUM(BB454:BB459)</f>
        <v>158</v>
      </c>
      <c r="BC460" s="44">
        <f t="shared" si="178"/>
        <v>103</v>
      </c>
      <c r="BD460" s="44"/>
      <c r="BE460" s="44">
        <f t="shared" si="178"/>
        <v>261</v>
      </c>
    </row>
    <row r="461" spans="4:57" x14ac:dyDescent="0.3">
      <c r="G461" s="1"/>
      <c r="J461" s="1"/>
      <c r="AA461" s="1"/>
      <c r="AK461" s="1"/>
      <c r="AU461" s="1"/>
      <c r="BE461" s="1"/>
    </row>
    <row r="462" spans="4:57" x14ac:dyDescent="0.3">
      <c r="D462" t="s">
        <v>39</v>
      </c>
      <c r="E462" s="1">
        <f>'3Men'!E237</f>
        <v>17</v>
      </c>
      <c r="F462" s="1">
        <f>'3Women'!E156</f>
        <v>16</v>
      </c>
      <c r="G462" s="1">
        <f t="shared" ref="G462:G470" si="179">E462+F462</f>
        <v>33</v>
      </c>
      <c r="I462" s="1">
        <f t="shared" ref="I462:I470" si="180">SUM(X462,AH462,AR462,BB462)</f>
        <v>39</v>
      </c>
      <c r="J462" s="1">
        <f t="shared" ref="J462:J470" si="181">SUM(Y462,AI462,AS462,BC462)</f>
        <v>45</v>
      </c>
      <c r="K462" s="1">
        <f t="shared" ref="K462:K470" si="182">I462+J462</f>
        <v>84</v>
      </c>
      <c r="M462" s="1" t="s">
        <v>10</v>
      </c>
      <c r="N462" s="1">
        <f>'3Men'!N237</f>
        <v>61</v>
      </c>
      <c r="O462" s="1">
        <f>'1Women'!J312</f>
        <v>33</v>
      </c>
      <c r="P462" s="1">
        <f>N462+O462</f>
        <v>94</v>
      </c>
      <c r="Q462" s="60" t="s">
        <v>10</v>
      </c>
      <c r="X462" s="1">
        <f>'3Men'!X237</f>
        <v>8</v>
      </c>
      <c r="Y462" s="1">
        <f>'3Men'!Y237</f>
        <v>13</v>
      </c>
      <c r="AA462" s="1">
        <f t="shared" ref="AA462:AA470" si="183">X462+Y462</f>
        <v>21</v>
      </c>
      <c r="AH462" s="1">
        <f>'3Men'!X237</f>
        <v>8</v>
      </c>
      <c r="AI462" s="1">
        <f>'3Men'!Y237</f>
        <v>13</v>
      </c>
      <c r="AK462" s="1">
        <f t="shared" ref="AK462:AK470" si="184">AH462+AI462</f>
        <v>21</v>
      </c>
      <c r="AR462" s="1">
        <f>'3Men'!AR237</f>
        <v>12</v>
      </c>
      <c r="AS462" s="1">
        <f>'3Men'!AS237</f>
        <v>11</v>
      </c>
      <c r="AU462" s="1">
        <f t="shared" ref="AU462:AU470" si="185">AR462+AS462</f>
        <v>23</v>
      </c>
      <c r="BB462" s="1">
        <f>'3Men'!BB237</f>
        <v>11</v>
      </c>
      <c r="BC462" s="1">
        <f>'3Men'!BC237</f>
        <v>8</v>
      </c>
      <c r="BE462" s="1">
        <f t="shared" ref="BE462:BE470" si="186">BB462+BC462</f>
        <v>19</v>
      </c>
    </row>
    <row r="463" spans="4:57" x14ac:dyDescent="0.3">
      <c r="D463" t="s">
        <v>1348</v>
      </c>
      <c r="E463" s="1">
        <f>'3Men'!E238</f>
        <v>49</v>
      </c>
      <c r="F463" s="1">
        <f>'3Women'!E157</f>
        <v>38</v>
      </c>
      <c r="G463" s="1">
        <f t="shared" si="179"/>
        <v>87</v>
      </c>
      <c r="I463" s="1">
        <f t="shared" si="180"/>
        <v>88</v>
      </c>
      <c r="J463" s="1">
        <f t="shared" si="181"/>
        <v>71</v>
      </c>
      <c r="K463" s="1">
        <f t="shared" si="182"/>
        <v>159</v>
      </c>
      <c r="M463" s="1" t="s">
        <v>48</v>
      </c>
      <c r="N463" s="1">
        <f>'3Men'!N238</f>
        <v>5</v>
      </c>
      <c r="O463" s="1">
        <f>'1Women'!J313</f>
        <v>6</v>
      </c>
      <c r="P463" s="1">
        <f t="shared" ref="P463:P467" si="187">N463+O463</f>
        <v>11</v>
      </c>
      <c r="Q463" s="60" t="s">
        <v>48</v>
      </c>
      <c r="X463" s="1">
        <f>'3Men'!X238</f>
        <v>17</v>
      </c>
      <c r="Y463" s="1">
        <f>'3Men'!Y238</f>
        <v>18</v>
      </c>
      <c r="AA463" s="1">
        <f t="shared" si="183"/>
        <v>35</v>
      </c>
      <c r="AH463" s="1">
        <f>'3Men'!X238</f>
        <v>17</v>
      </c>
      <c r="AI463" s="1">
        <f>'3Men'!Y238</f>
        <v>18</v>
      </c>
      <c r="AK463" s="1">
        <f t="shared" si="184"/>
        <v>35</v>
      </c>
      <c r="AR463" s="1">
        <f>'3Men'!AR238</f>
        <v>22</v>
      </c>
      <c r="AS463" s="1">
        <f>'3Men'!AS238</f>
        <v>12</v>
      </c>
      <c r="AU463" s="1">
        <f t="shared" si="185"/>
        <v>34</v>
      </c>
      <c r="BB463" s="1">
        <f>'3Men'!BB238</f>
        <v>32</v>
      </c>
      <c r="BC463" s="1">
        <f>'3Men'!BC238</f>
        <v>23</v>
      </c>
      <c r="BE463" s="1">
        <f t="shared" si="186"/>
        <v>55</v>
      </c>
    </row>
    <row r="464" spans="4:57" x14ac:dyDescent="0.3">
      <c r="D464" t="s">
        <v>21</v>
      </c>
      <c r="E464" s="1">
        <f>'3Men'!E239</f>
        <v>22</v>
      </c>
      <c r="F464" s="1">
        <f>'3Women'!E158</f>
        <v>12</v>
      </c>
      <c r="G464" s="1">
        <f t="shared" si="179"/>
        <v>34</v>
      </c>
      <c r="I464" s="1">
        <f t="shared" si="180"/>
        <v>55</v>
      </c>
      <c r="J464" s="1">
        <f t="shared" si="181"/>
        <v>18</v>
      </c>
      <c r="K464" s="1">
        <f t="shared" si="182"/>
        <v>73</v>
      </c>
      <c r="M464" s="1" t="s">
        <v>17</v>
      </c>
      <c r="N464" s="1">
        <f>'3Men'!N239</f>
        <v>62</v>
      </c>
      <c r="O464" s="1">
        <f>'1Women'!J314</f>
        <v>43</v>
      </c>
      <c r="P464" s="1">
        <f t="shared" si="187"/>
        <v>105</v>
      </c>
      <c r="Q464" s="60" t="s">
        <v>350</v>
      </c>
      <c r="X464" s="1">
        <f>'3Men'!X239</f>
        <v>18</v>
      </c>
      <c r="Y464" s="1">
        <f>'3Men'!Y239</f>
        <v>5</v>
      </c>
      <c r="AA464" s="1">
        <f t="shared" si="183"/>
        <v>23</v>
      </c>
      <c r="AH464" s="1">
        <f>'3Men'!X239</f>
        <v>18</v>
      </c>
      <c r="AI464" s="1">
        <f>'3Men'!Y239</f>
        <v>5</v>
      </c>
      <c r="AK464" s="1">
        <f t="shared" si="184"/>
        <v>23</v>
      </c>
      <c r="AR464" s="1">
        <f>'3Men'!AR239</f>
        <v>11</v>
      </c>
      <c r="AS464" s="1">
        <f>'3Men'!AS239</f>
        <v>4</v>
      </c>
      <c r="AU464" s="1">
        <f t="shared" si="185"/>
        <v>15</v>
      </c>
      <c r="BB464" s="1">
        <f>'3Men'!BB239</f>
        <v>8</v>
      </c>
      <c r="BC464" s="1">
        <f>'3Men'!BC239</f>
        <v>4</v>
      </c>
      <c r="BE464" s="1">
        <f t="shared" si="186"/>
        <v>12</v>
      </c>
    </row>
    <row r="465" spans="4:57" x14ac:dyDescent="0.3">
      <c r="D465" t="s">
        <v>153</v>
      </c>
      <c r="E465" s="1">
        <f>'3Men'!E240</f>
        <v>6</v>
      </c>
      <c r="F465" s="1">
        <f>'3Women'!E159</f>
        <v>3</v>
      </c>
      <c r="G465" s="1">
        <f t="shared" si="179"/>
        <v>9</v>
      </c>
      <c r="I465" s="1">
        <f t="shared" si="180"/>
        <v>14</v>
      </c>
      <c r="J465" s="1">
        <f t="shared" si="181"/>
        <v>9</v>
      </c>
      <c r="K465" s="1">
        <f t="shared" si="182"/>
        <v>23</v>
      </c>
      <c r="M465" s="1" t="s">
        <v>57</v>
      </c>
      <c r="N465" s="1">
        <f>'3Men'!N240</f>
        <v>69</v>
      </c>
      <c r="O465" s="1">
        <f>'1Women'!J315</f>
        <v>42</v>
      </c>
      <c r="P465" s="1">
        <f t="shared" si="187"/>
        <v>111</v>
      </c>
      <c r="Q465" s="60" t="s">
        <v>356</v>
      </c>
      <c r="X465" s="1">
        <f>'3Men'!X240</f>
        <v>6</v>
      </c>
      <c r="Y465" s="1">
        <f>'3Men'!Y240</f>
        <v>3</v>
      </c>
      <c r="AA465" s="1">
        <f t="shared" si="183"/>
        <v>9</v>
      </c>
      <c r="AH465" s="1">
        <f>'3Men'!X240</f>
        <v>6</v>
      </c>
      <c r="AI465" s="1">
        <f>'3Men'!Y240</f>
        <v>3</v>
      </c>
      <c r="AK465" s="1">
        <f t="shared" si="184"/>
        <v>9</v>
      </c>
      <c r="AR465" s="1">
        <f>'3Men'!AR240</f>
        <v>1</v>
      </c>
      <c r="AS465" s="1">
        <f>'3Men'!AS240</f>
        <v>3</v>
      </c>
      <c r="AU465" s="1">
        <f t="shared" si="185"/>
        <v>4</v>
      </c>
      <c r="BB465" s="1">
        <f>'3Men'!BB240</f>
        <v>1</v>
      </c>
      <c r="BC465" s="1">
        <f>'3Men'!BC240</f>
        <v>0</v>
      </c>
      <c r="BE465" s="1">
        <f t="shared" si="186"/>
        <v>1</v>
      </c>
    </row>
    <row r="466" spans="4:57" x14ac:dyDescent="0.3">
      <c r="D466" t="s">
        <v>188</v>
      </c>
      <c r="E466" s="1">
        <f>'3Men'!E241</f>
        <v>7</v>
      </c>
      <c r="F466" s="1">
        <f>'3Women'!E160</f>
        <v>4</v>
      </c>
      <c r="G466" s="1">
        <f t="shared" si="179"/>
        <v>11</v>
      </c>
      <c r="I466" s="1">
        <f t="shared" si="180"/>
        <v>18</v>
      </c>
      <c r="J466" s="1">
        <f t="shared" si="181"/>
        <v>5</v>
      </c>
      <c r="K466" s="1">
        <f t="shared" si="182"/>
        <v>23</v>
      </c>
      <c r="M466" s="1" t="s">
        <v>98</v>
      </c>
      <c r="N466" s="1">
        <f>'3Men'!N241</f>
        <v>23</v>
      </c>
      <c r="O466" s="1">
        <f>'1Women'!J316</f>
        <v>19</v>
      </c>
      <c r="P466" s="1">
        <f t="shared" si="187"/>
        <v>42</v>
      </c>
      <c r="Q466" s="60" t="s">
        <v>366</v>
      </c>
      <c r="X466" s="1">
        <f>'3Men'!X241</f>
        <v>4</v>
      </c>
      <c r="Y466" s="1">
        <f>'3Men'!Y241</f>
        <v>0</v>
      </c>
      <c r="AA466" s="1">
        <f t="shared" si="183"/>
        <v>4</v>
      </c>
      <c r="AH466" s="1">
        <f>'3Men'!X241</f>
        <v>4</v>
      </c>
      <c r="AI466" s="1">
        <f>'3Men'!Y241</f>
        <v>0</v>
      </c>
      <c r="AK466" s="1">
        <f t="shared" si="184"/>
        <v>4</v>
      </c>
      <c r="AR466" s="1">
        <f>'3Men'!AR241</f>
        <v>6</v>
      </c>
      <c r="AS466" s="1">
        <f>'3Men'!AS241</f>
        <v>4</v>
      </c>
      <c r="AU466" s="1">
        <f t="shared" si="185"/>
        <v>10</v>
      </c>
      <c r="BB466" s="1">
        <f>'3Men'!BB241</f>
        <v>4</v>
      </c>
      <c r="BC466" s="1">
        <f>'3Men'!BC241</f>
        <v>1</v>
      </c>
      <c r="BE466" s="1">
        <f t="shared" si="186"/>
        <v>5</v>
      </c>
    </row>
    <row r="467" spans="4:57" x14ac:dyDescent="0.3">
      <c r="D467" t="s">
        <v>49</v>
      </c>
      <c r="E467" s="1">
        <f>'3Men'!E242</f>
        <v>39</v>
      </c>
      <c r="F467" s="1">
        <f>'3Women'!E161</f>
        <v>17</v>
      </c>
      <c r="G467" s="1">
        <f t="shared" si="179"/>
        <v>56</v>
      </c>
      <c r="I467" s="1">
        <f t="shared" si="180"/>
        <v>96</v>
      </c>
      <c r="J467" s="1">
        <f t="shared" si="181"/>
        <v>38</v>
      </c>
      <c r="K467" s="1">
        <f t="shared" si="182"/>
        <v>134</v>
      </c>
      <c r="M467" s="1" t="s">
        <v>248</v>
      </c>
      <c r="N467" s="1">
        <f>'3Men'!N242</f>
        <v>9</v>
      </c>
      <c r="O467" s="1">
        <f>'1Women'!J317</f>
        <v>5</v>
      </c>
      <c r="P467" s="1">
        <f t="shared" si="187"/>
        <v>14</v>
      </c>
      <c r="Q467" s="60" t="s">
        <v>423</v>
      </c>
      <c r="X467" s="1">
        <f>'3Men'!X242</f>
        <v>27</v>
      </c>
      <c r="Y467" s="1">
        <f>'3Men'!Y242</f>
        <v>11</v>
      </c>
      <c r="AA467" s="1">
        <f t="shared" si="183"/>
        <v>38</v>
      </c>
      <c r="AH467" s="1">
        <f>'3Men'!X242</f>
        <v>27</v>
      </c>
      <c r="AI467" s="1">
        <f>'3Men'!Y242</f>
        <v>11</v>
      </c>
      <c r="AK467" s="1">
        <f t="shared" si="184"/>
        <v>38</v>
      </c>
      <c r="AR467" s="1">
        <f>'3Men'!AR242</f>
        <v>25</v>
      </c>
      <c r="AS467" s="1">
        <f>'3Men'!AS242</f>
        <v>9</v>
      </c>
      <c r="AU467" s="1">
        <f t="shared" si="185"/>
        <v>34</v>
      </c>
      <c r="BB467" s="1">
        <f>'3Men'!BB242</f>
        <v>17</v>
      </c>
      <c r="BC467" s="1">
        <f>'3Men'!BC242</f>
        <v>7</v>
      </c>
      <c r="BE467" s="1">
        <f t="shared" si="186"/>
        <v>24</v>
      </c>
    </row>
    <row r="468" spans="4:57" x14ac:dyDescent="0.3">
      <c r="D468" t="s">
        <v>42</v>
      </c>
      <c r="E468" s="1">
        <f>'3Men'!E243</f>
        <v>34</v>
      </c>
      <c r="F468" s="1">
        <f>'3Women'!E162</f>
        <v>15</v>
      </c>
      <c r="G468" s="1">
        <f t="shared" si="179"/>
        <v>49</v>
      </c>
      <c r="I468" s="1">
        <f t="shared" si="180"/>
        <v>58</v>
      </c>
      <c r="J468" s="1">
        <f t="shared" si="181"/>
        <v>28</v>
      </c>
      <c r="K468" s="1">
        <f t="shared" si="182"/>
        <v>86</v>
      </c>
      <c r="N468" s="44">
        <f>SUM(N462:N467)</f>
        <v>229</v>
      </c>
      <c r="O468" s="44">
        <f t="shared" ref="O468" si="188">SUM(O462:O467)</f>
        <v>148</v>
      </c>
      <c r="P468" s="44">
        <f t="shared" ref="P468" si="189">SUM(P462:P467)</f>
        <v>377</v>
      </c>
      <c r="X468" s="1">
        <f>'3Men'!X243</f>
        <v>18</v>
      </c>
      <c r="Y468" s="1">
        <f>'3Men'!Y243</f>
        <v>8</v>
      </c>
      <c r="AA468" s="1">
        <f t="shared" si="183"/>
        <v>26</v>
      </c>
      <c r="AH468" s="1">
        <f>'3Men'!X243</f>
        <v>18</v>
      </c>
      <c r="AI468" s="1">
        <f>'3Men'!Y243</f>
        <v>8</v>
      </c>
      <c r="AK468" s="1">
        <f t="shared" si="184"/>
        <v>26</v>
      </c>
      <c r="AR468" s="1">
        <f>'3Men'!AR243</f>
        <v>13</v>
      </c>
      <c r="AS468" s="1">
        <f>'3Men'!AS243</f>
        <v>5</v>
      </c>
      <c r="AU468" s="1">
        <f t="shared" si="185"/>
        <v>18</v>
      </c>
      <c r="BB468" s="1">
        <f>'3Men'!BB243</f>
        <v>9</v>
      </c>
      <c r="BC468" s="1">
        <f>'3Men'!BC243</f>
        <v>7</v>
      </c>
      <c r="BE468" s="1">
        <f t="shared" si="186"/>
        <v>16</v>
      </c>
    </row>
    <row r="469" spans="4:57" x14ac:dyDescent="0.3">
      <c r="D469" t="s">
        <v>47</v>
      </c>
      <c r="E469" s="1">
        <f>'3Men'!E244</f>
        <v>13</v>
      </c>
      <c r="F469" s="1">
        <f>'3Women'!E163</f>
        <v>6</v>
      </c>
      <c r="G469" s="1">
        <f t="shared" si="179"/>
        <v>19</v>
      </c>
      <c r="I469" s="1">
        <f t="shared" si="180"/>
        <v>35</v>
      </c>
      <c r="J469" s="1">
        <f t="shared" si="181"/>
        <v>12</v>
      </c>
      <c r="K469" s="1">
        <f t="shared" si="182"/>
        <v>47</v>
      </c>
      <c r="X469" s="1">
        <f>'3Men'!X244</f>
        <v>12</v>
      </c>
      <c r="Y469" s="1">
        <f>'3Men'!Y244</f>
        <v>4</v>
      </c>
      <c r="AA469" s="1">
        <f t="shared" si="183"/>
        <v>16</v>
      </c>
      <c r="AH469" s="1">
        <f>'3Men'!X244</f>
        <v>12</v>
      </c>
      <c r="AI469" s="1">
        <f>'3Men'!Y244</f>
        <v>4</v>
      </c>
      <c r="AK469" s="1">
        <f t="shared" si="184"/>
        <v>16</v>
      </c>
      <c r="AR469" s="1">
        <f>'3Men'!AR244</f>
        <v>4</v>
      </c>
      <c r="AS469" s="1">
        <f>'3Men'!AS244</f>
        <v>1</v>
      </c>
      <c r="AU469" s="1">
        <f t="shared" si="185"/>
        <v>5</v>
      </c>
      <c r="BB469" s="1">
        <f>'3Men'!BB244</f>
        <v>7</v>
      </c>
      <c r="BC469" s="1">
        <f>'3Men'!BC244</f>
        <v>3</v>
      </c>
      <c r="BE469" s="1">
        <f t="shared" si="186"/>
        <v>10</v>
      </c>
    </row>
    <row r="470" spans="4:57" x14ac:dyDescent="0.3">
      <c r="D470" t="s">
        <v>30</v>
      </c>
      <c r="E470" s="1">
        <f>'3Men'!E245</f>
        <v>42</v>
      </c>
      <c r="F470" s="1">
        <f>'3Women'!E164</f>
        <v>37</v>
      </c>
      <c r="G470" s="1">
        <f t="shared" si="179"/>
        <v>79</v>
      </c>
      <c r="I470" s="1">
        <f t="shared" si="180"/>
        <v>111</v>
      </c>
      <c r="J470" s="1">
        <f t="shared" si="181"/>
        <v>71</v>
      </c>
      <c r="K470" s="1">
        <f t="shared" si="182"/>
        <v>182</v>
      </c>
      <c r="M470" s="1" t="s">
        <v>10</v>
      </c>
      <c r="N470" s="1">
        <f t="shared" ref="N470" si="190">N446+N454+N462</f>
        <v>250</v>
      </c>
      <c r="O470" s="1">
        <f>'1Women'!J320</f>
        <v>136</v>
      </c>
      <c r="P470" s="1">
        <f>N470+O470</f>
        <v>386</v>
      </c>
      <c r="Q470" s="60" t="s">
        <v>10</v>
      </c>
      <c r="X470" s="1">
        <f>'3Men'!X245</f>
        <v>32</v>
      </c>
      <c r="Y470" s="1">
        <f>'3Men'!Y245</f>
        <v>17</v>
      </c>
      <c r="AA470" s="1">
        <f t="shared" si="183"/>
        <v>49</v>
      </c>
      <c r="AH470" s="1">
        <f>'3Men'!X245</f>
        <v>32</v>
      </c>
      <c r="AI470" s="1">
        <f>'3Men'!Y245</f>
        <v>17</v>
      </c>
      <c r="AK470" s="1">
        <f t="shared" si="184"/>
        <v>49</v>
      </c>
      <c r="AR470" s="1">
        <f>'3Men'!AR245</f>
        <v>19</v>
      </c>
      <c r="AS470" s="1">
        <f>'3Men'!AS245</f>
        <v>20</v>
      </c>
      <c r="AU470" s="1">
        <f t="shared" si="185"/>
        <v>39</v>
      </c>
      <c r="BB470" s="1">
        <f>'3Men'!BB245</f>
        <v>28</v>
      </c>
      <c r="BC470" s="1">
        <f>'3Men'!BC245</f>
        <v>17</v>
      </c>
      <c r="BE470" s="1">
        <f t="shared" si="186"/>
        <v>45</v>
      </c>
    </row>
    <row r="471" spans="4:57" x14ac:dyDescent="0.3">
      <c r="E471" s="44">
        <f>SUM(E462:E470)</f>
        <v>229</v>
      </c>
      <c r="F471" s="44">
        <f t="shared" ref="F471:G471" si="191">SUM(F462:F470)</f>
        <v>148</v>
      </c>
      <c r="G471" s="44">
        <f t="shared" si="191"/>
        <v>377</v>
      </c>
      <c r="I471" s="53">
        <f t="shared" ref="I471:K471" si="192">SUM(I462:I470)</f>
        <v>514</v>
      </c>
      <c r="J471" s="53">
        <f t="shared" si="192"/>
        <v>297</v>
      </c>
      <c r="K471" s="53">
        <f t="shared" si="192"/>
        <v>811</v>
      </c>
      <c r="M471" s="1" t="s">
        <v>48</v>
      </c>
      <c r="N471" s="1">
        <f>N447+N455+N463</f>
        <v>11</v>
      </c>
      <c r="O471" s="1">
        <f>'1Women'!J321</f>
        <v>11</v>
      </c>
      <c r="P471" s="1">
        <f t="shared" ref="P471:P475" si="193">N471+O471</f>
        <v>22</v>
      </c>
      <c r="Q471" s="60" t="s">
        <v>48</v>
      </c>
      <c r="X471" s="44">
        <f t="shared" ref="X471:AA471" si="194">SUM(X462:X470)</f>
        <v>142</v>
      </c>
      <c r="Y471" s="44">
        <f t="shared" si="194"/>
        <v>79</v>
      </c>
      <c r="Z471" s="44"/>
      <c r="AA471" s="44">
        <f t="shared" si="194"/>
        <v>221</v>
      </c>
      <c r="AH471" s="44">
        <f t="shared" ref="AH471:AK471" si="195">SUM(AH462:AH470)</f>
        <v>142</v>
      </c>
      <c r="AI471" s="44">
        <f t="shared" si="195"/>
        <v>79</v>
      </c>
      <c r="AJ471" s="44"/>
      <c r="AK471" s="44">
        <f t="shared" si="195"/>
        <v>221</v>
      </c>
      <c r="AR471" s="44">
        <f t="shared" ref="AR471:AU471" si="196">SUM(AR462:AR470)</f>
        <v>113</v>
      </c>
      <c r="AS471" s="44">
        <f t="shared" si="196"/>
        <v>69</v>
      </c>
      <c r="AT471" s="44"/>
      <c r="AU471" s="44">
        <f t="shared" si="196"/>
        <v>182</v>
      </c>
      <c r="BB471" s="44">
        <f t="shared" ref="BB471:BE471" si="197">SUM(BB462:BB470)</f>
        <v>117</v>
      </c>
      <c r="BC471" s="44">
        <f t="shared" si="197"/>
        <v>70</v>
      </c>
      <c r="BD471" s="44"/>
      <c r="BE471" s="44">
        <f t="shared" si="197"/>
        <v>187</v>
      </c>
    </row>
    <row r="472" spans="4:57" x14ac:dyDescent="0.3">
      <c r="G472" s="1"/>
      <c r="J472" s="1"/>
      <c r="M472" s="1" t="s">
        <v>17</v>
      </c>
      <c r="N472" s="1">
        <f t="shared" ref="N472:N475" si="198">N448+N456+N464</f>
        <v>298</v>
      </c>
      <c r="O472" s="1">
        <f>'1Women'!J322</f>
        <v>170</v>
      </c>
      <c r="P472" s="1">
        <f t="shared" si="193"/>
        <v>468</v>
      </c>
      <c r="Q472" s="60" t="s">
        <v>350</v>
      </c>
      <c r="AA472" s="1"/>
      <c r="AK472" s="1"/>
      <c r="AU472" s="1"/>
      <c r="BE472" s="1"/>
    </row>
    <row r="473" spans="4:57" x14ac:dyDescent="0.3">
      <c r="E473" s="44">
        <f>E452+E460+E471</f>
        <v>937</v>
      </c>
      <c r="F473" s="44">
        <f t="shared" ref="F473:G473" si="199">F452+F460+F471</f>
        <v>641</v>
      </c>
      <c r="G473" s="53">
        <f t="shared" si="199"/>
        <v>1578</v>
      </c>
      <c r="I473" s="53">
        <f t="shared" ref="I473:K473" si="200">I452+I460+I471</f>
        <v>2900</v>
      </c>
      <c r="J473" s="53">
        <f t="shared" si="200"/>
        <v>1277</v>
      </c>
      <c r="K473" s="53">
        <f t="shared" si="200"/>
        <v>4177</v>
      </c>
      <c r="M473" s="1" t="s">
        <v>57</v>
      </c>
      <c r="N473" s="1">
        <f t="shared" si="198"/>
        <v>249</v>
      </c>
      <c r="O473" s="1">
        <f>'1Women'!J323</f>
        <v>186</v>
      </c>
      <c r="P473" s="1">
        <f t="shared" si="193"/>
        <v>435</v>
      </c>
      <c r="Q473" s="60" t="s">
        <v>356</v>
      </c>
      <c r="X473" s="53">
        <f t="shared" ref="X473:AA473" si="201">X452+X460+X471</f>
        <v>762</v>
      </c>
      <c r="Y473" s="53">
        <f t="shared" si="201"/>
        <v>266</v>
      </c>
      <c r="Z473" s="53"/>
      <c r="AA473" s="53">
        <f t="shared" si="201"/>
        <v>1028</v>
      </c>
      <c r="AH473" s="53">
        <f t="shared" ref="AH473:AK473" si="202">AH452+AH460+AH471</f>
        <v>719</v>
      </c>
      <c r="AI473" s="53">
        <f t="shared" si="202"/>
        <v>351</v>
      </c>
      <c r="AJ473" s="53"/>
      <c r="AK473" s="53">
        <f t="shared" si="202"/>
        <v>1070</v>
      </c>
      <c r="AR473" s="53">
        <f t="shared" ref="AR473:AU473" si="203">AR452+AR460+AR471</f>
        <v>710</v>
      </c>
      <c r="AS473" s="53">
        <f t="shared" si="203"/>
        <v>362</v>
      </c>
      <c r="AT473" s="53"/>
      <c r="AU473" s="53">
        <f t="shared" si="203"/>
        <v>1072</v>
      </c>
      <c r="BB473" s="53">
        <f t="shared" ref="BB473:BE473" si="204">BB452+BB460+BB471</f>
        <v>709</v>
      </c>
      <c r="BC473" s="53">
        <f t="shared" si="204"/>
        <v>298</v>
      </c>
      <c r="BD473" s="53"/>
      <c r="BE473" s="53">
        <f t="shared" si="204"/>
        <v>1007</v>
      </c>
    </row>
    <row r="474" spans="4:57" x14ac:dyDescent="0.3">
      <c r="M474" s="1" t="s">
        <v>98</v>
      </c>
      <c r="N474" s="1">
        <f t="shared" si="198"/>
        <v>100</v>
      </c>
      <c r="O474" s="1">
        <f>'1Women'!J324</f>
        <v>113</v>
      </c>
      <c r="P474" s="1">
        <f t="shared" si="193"/>
        <v>213</v>
      </c>
      <c r="Q474" s="60" t="s">
        <v>366</v>
      </c>
    </row>
    <row r="475" spans="4:57" x14ac:dyDescent="0.3">
      <c r="M475" s="1" t="s">
        <v>248</v>
      </c>
      <c r="N475" s="1">
        <f t="shared" si="198"/>
        <v>29</v>
      </c>
      <c r="O475" s="1">
        <f>'1Women'!J325</f>
        <v>25</v>
      </c>
      <c r="P475" s="1">
        <f t="shared" si="193"/>
        <v>54</v>
      </c>
      <c r="Q475" s="60" t="s">
        <v>423</v>
      </c>
    </row>
    <row r="476" spans="4:57" x14ac:dyDescent="0.3">
      <c r="N476" s="44">
        <f>SUM(N470:N475)</f>
        <v>937</v>
      </c>
      <c r="O476" s="44">
        <f t="shared" ref="O476" si="205">SUM(O470:O475)</f>
        <v>641</v>
      </c>
      <c r="P476" s="53">
        <f t="shared" ref="P476" si="206">SUM(P470:P475)</f>
        <v>1578</v>
      </c>
    </row>
  </sheetData>
  <sortState xmlns:xlrd2="http://schemas.microsoft.com/office/spreadsheetml/2017/richdata2" ref="A4:BH437">
    <sortCondition ref="O4:O437"/>
    <sortCondition ref="D4:D437"/>
    <sortCondition ref="AZ4:AZ437"/>
  </sortState>
  <conditionalFormatting sqref="T4:T11 T13:T54 T94:T127 T63:T92 T219:T223 T246:T254 T256:T438 T129:T192 T194:T210 T229:T234 T236:T244">
    <cfRule type="duplicateValues" dxfId="629" priority="8541"/>
  </conditionalFormatting>
  <conditionalFormatting sqref="T12">
    <cfRule type="duplicateValues" dxfId="628" priority="60"/>
    <cfRule type="duplicateValues" dxfId="627" priority="61"/>
  </conditionalFormatting>
  <conditionalFormatting sqref="T55:T62 AD58:AD62 AN58:AN62">
    <cfRule type="duplicateValues" dxfId="626" priority="38"/>
  </conditionalFormatting>
  <conditionalFormatting sqref="T128:T140 AD128:AD140 AN128:AN140">
    <cfRule type="duplicateValues" dxfId="625" priority="24"/>
  </conditionalFormatting>
  <conditionalFormatting sqref="T193:T199 AD193:AD199 AN193:AN199">
    <cfRule type="duplicateValues" dxfId="624" priority="22"/>
  </conditionalFormatting>
  <conditionalFormatting sqref="T211:T218">
    <cfRule type="duplicateValues" dxfId="623" priority="35"/>
  </conditionalFormatting>
  <conditionalFormatting sqref="T224:T228 AD224:AD228 AN224:AN228">
    <cfRule type="duplicateValues" dxfId="622" priority="20"/>
  </conditionalFormatting>
  <conditionalFormatting sqref="T235 AD235 AN235">
    <cfRule type="duplicateValues" dxfId="621" priority="18"/>
  </conditionalFormatting>
  <conditionalFormatting sqref="T245:T248">
    <cfRule type="duplicateValues" dxfId="620" priority="33"/>
  </conditionalFormatting>
  <conditionalFormatting sqref="T255">
    <cfRule type="duplicateValues" dxfId="619" priority="29"/>
  </conditionalFormatting>
  <conditionalFormatting sqref="T439">
    <cfRule type="duplicateValues" dxfId="618" priority="4978"/>
  </conditionalFormatting>
  <conditionalFormatting sqref="AD58:AD62">
    <cfRule type="duplicateValues" dxfId="617" priority="25"/>
  </conditionalFormatting>
  <conditionalFormatting sqref="AD63:AD83">
    <cfRule type="duplicateValues" dxfId="616" priority="58"/>
    <cfRule type="duplicateValues" dxfId="615" priority="59"/>
  </conditionalFormatting>
  <conditionalFormatting sqref="AD94:AD127 AD156:AD192 AD250:AD254 AD289:AD437 AD4:AD57 AD150:AD154 AD212:AD223 AD256:AD285 AD59:AD92 AD129:AD137 AD194:AD210 AD229:AD234 AD236:AD244">
    <cfRule type="duplicateValues" dxfId="614" priority="4482"/>
  </conditionalFormatting>
  <conditionalFormatting sqref="AD128:AD140">
    <cfRule type="duplicateValues" dxfId="613" priority="23"/>
  </conditionalFormatting>
  <conditionalFormatting sqref="AD138:AD149">
    <cfRule type="duplicateValues" dxfId="612" priority="37"/>
  </conditionalFormatting>
  <conditionalFormatting sqref="AD155:AD190">
    <cfRule type="duplicateValues" dxfId="611" priority="56"/>
    <cfRule type="duplicateValues" dxfId="610" priority="57"/>
  </conditionalFormatting>
  <conditionalFormatting sqref="AD193:AD199">
    <cfRule type="duplicateValues" dxfId="609" priority="21"/>
  </conditionalFormatting>
  <conditionalFormatting sqref="AD211:AD218">
    <cfRule type="duplicateValues" dxfId="608" priority="36"/>
  </conditionalFormatting>
  <conditionalFormatting sqref="AD224:AD228">
    <cfRule type="duplicateValues" dxfId="607" priority="19"/>
  </conditionalFormatting>
  <conditionalFormatting sqref="AD235">
    <cfRule type="duplicateValues" dxfId="606" priority="17"/>
  </conditionalFormatting>
  <conditionalFormatting sqref="AD245:AD248">
    <cfRule type="duplicateValues" dxfId="605" priority="32"/>
  </conditionalFormatting>
  <conditionalFormatting sqref="AD249:AD254 AD256:AD271">
    <cfRule type="duplicateValues" dxfId="604" priority="54"/>
    <cfRule type="duplicateValues" dxfId="603" priority="55"/>
  </conditionalFormatting>
  <conditionalFormatting sqref="AD255">
    <cfRule type="duplicateValues" dxfId="602" priority="30"/>
  </conditionalFormatting>
  <conditionalFormatting sqref="AD286:AD296">
    <cfRule type="duplicateValues" dxfId="601" priority="52"/>
    <cfRule type="duplicateValues" dxfId="600" priority="53"/>
  </conditionalFormatting>
  <conditionalFormatting sqref="AD438:AD439">
    <cfRule type="duplicateValues" dxfId="599" priority="4979"/>
  </conditionalFormatting>
  <conditionalFormatting sqref="AM428 AM422:AM424 AM417:AM419 AM410:AM413 AM121 AM95:AM96 AM100 AM103 AM109:AM110 AM116:AM118 AM127 AM133 AM143:AM149 AM156:AM157 AM161 AM166:AM168 AM171 AM176 AM181:AM182 AM191 AM197:AM198 AM202 AM205:AM212 AM215 AM233 AM238:AM239 AM242 AM245 AM249 AM389:AM390 AM394 AM397:AM399 AM405:AM408 AM431 AM434 AM437">
    <cfRule type="duplicateValues" dxfId="598" priority="13868"/>
    <cfRule type="duplicateValues" dxfId="597" priority="13869"/>
  </conditionalFormatting>
  <conditionalFormatting sqref="AN137">
    <cfRule type="duplicateValues" dxfId="596" priority="47"/>
  </conditionalFormatting>
  <conditionalFormatting sqref="AN251:AN255 AN108:AN121 AN4:AN29 AN373 AN386:AN401 AN405:AN434 AN31:AN105 AN124:AN249 AN436:AN438">
    <cfRule type="duplicateValues" dxfId="595" priority="19443"/>
    <cfRule type="duplicateValues" dxfId="594" priority="19444"/>
  </conditionalFormatting>
  <conditionalFormatting sqref="AN256:AN320">
    <cfRule type="duplicateValues" dxfId="593" priority="44"/>
    <cfRule type="duplicateValues" dxfId="592" priority="45"/>
    <cfRule type="duplicateValues" dxfId="591" priority="46"/>
  </conditionalFormatting>
  <conditionalFormatting sqref="AN321">
    <cfRule type="duplicateValues" dxfId="590" priority="41"/>
    <cfRule type="duplicateValues" dxfId="589" priority="42"/>
    <cfRule type="duplicateValues" dxfId="588" priority="43"/>
  </conditionalFormatting>
  <conditionalFormatting sqref="AN322:AN368 AN370:AN372">
    <cfRule type="duplicateValues" dxfId="587" priority="40"/>
  </conditionalFormatting>
  <conditionalFormatting sqref="AN369">
    <cfRule type="duplicateValues" dxfId="586" priority="10"/>
  </conditionalFormatting>
  <conditionalFormatting sqref="AN374:AN434 AN436:AN437">
    <cfRule type="duplicateValues" dxfId="585" priority="39"/>
  </conditionalFormatting>
  <conditionalFormatting sqref="AN435">
    <cfRule type="duplicateValues" dxfId="584" priority="11"/>
  </conditionalFormatting>
  <conditionalFormatting sqref="AN439">
    <cfRule type="duplicateValues" dxfId="583" priority="19445"/>
    <cfRule type="duplicateValues" dxfId="582" priority="19446"/>
  </conditionalFormatting>
  <conditionalFormatting sqref="AW418:AW435">
    <cfRule type="duplicateValues" dxfId="581" priority="5"/>
    <cfRule type="duplicateValues" dxfId="580" priority="6"/>
  </conditionalFormatting>
  <conditionalFormatting sqref="AX96:AX103 AX109:AX129 AX198:AX219 AX221:AX235 AX131:AX196 AX105:AX107 AX6:AX30 AX33:AX88">
    <cfRule type="duplicateValues" dxfId="579" priority="22208"/>
  </conditionalFormatting>
  <conditionalFormatting sqref="AX236:AX294">
    <cfRule type="duplicateValues" dxfId="578" priority="15"/>
    <cfRule type="duplicateValues" dxfId="577" priority="16"/>
  </conditionalFormatting>
  <conditionalFormatting sqref="AX295:AX369">
    <cfRule type="duplicateValues" dxfId="576" priority="12"/>
    <cfRule type="duplicateValues" dxfId="575" priority="13"/>
    <cfRule type="duplicateValues" dxfId="574" priority="14"/>
  </conditionalFormatting>
  <conditionalFormatting sqref="AX370:AX417">
    <cfRule type="duplicateValues" dxfId="573" priority="9"/>
  </conditionalFormatting>
  <conditionalFormatting sqref="AX418:AX435">
    <cfRule type="duplicateValues" dxfId="572" priority="4"/>
    <cfRule type="duplicateValues" dxfId="571" priority="7"/>
    <cfRule type="duplicateValues" dxfId="570" priority="8"/>
  </conditionalFormatting>
  <conditionalFormatting sqref="AX436:AX437">
    <cfRule type="duplicateValues" dxfId="569" priority="1"/>
    <cfRule type="duplicateValues" dxfId="568" priority="2"/>
    <cfRule type="duplicateValues" dxfId="567" priority="3"/>
  </conditionalFormatting>
  <conditionalFormatting sqref="AX438:AX439 AX4:AX5">
    <cfRule type="duplicateValues" dxfId="566" priority="22209"/>
  </conditionalFormatting>
  <conditionalFormatting sqref="AY4">
    <cfRule type="duplicateValues" dxfId="565" priority="26"/>
  </conditionalFormatting>
  <conditionalFormatting sqref="AY96:AY103 AY109:AY129 AY198:AY219 AY221:AY235 AY131:AY196 AY105:AY107 AY6:AY30 AY33:AY88">
    <cfRule type="duplicateValues" dxfId="564" priority="22188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BC836-D287-4203-98E2-0E1CEE2B3D93}">
  <dimension ref="A1:BH350"/>
  <sheetViews>
    <sheetView zoomScale="75" zoomScaleNormal="75" workbookViewId="0">
      <pane xSplit="16" ySplit="3" topLeftCell="Q4" activePane="bottomRight" state="frozen"/>
      <selection activeCell="AV1" sqref="AV1:AV1048576"/>
      <selection pane="topRight" activeCell="AV1" sqref="AV1:AV1048576"/>
      <selection pane="bottomLeft" activeCell="AV1" sqref="AV1:AV1048576"/>
      <selection pane="bottomRight" activeCell="Q4" sqref="Q4"/>
    </sheetView>
  </sheetViews>
  <sheetFormatPr defaultRowHeight="14.4" x14ac:dyDescent="0.3"/>
  <cols>
    <col min="1" max="1" width="4.44140625" bestFit="1" customWidth="1"/>
    <col min="2" max="2" width="4.109375" customWidth="1"/>
    <col min="3" max="3" width="11" customWidth="1"/>
    <col min="4" max="4" width="13.88671875" bestFit="1" customWidth="1"/>
    <col min="5" max="5" width="4.88671875" style="1" bestFit="1" customWidth="1"/>
    <col min="6" max="6" width="6" style="1" bestFit="1" customWidth="1"/>
    <col min="7" max="7" width="6.6640625" bestFit="1" customWidth="1"/>
    <col min="8" max="8" width="6.44140625" bestFit="1" customWidth="1"/>
    <col min="9" max="9" width="6.6640625" style="1" bestFit="1" customWidth="1"/>
    <col min="10" max="10" width="6.44140625" bestFit="1" customWidth="1"/>
    <col min="11" max="11" width="6.6640625" style="1" bestFit="1" customWidth="1"/>
    <col min="12" max="12" width="6.44140625" style="1" customWidth="1"/>
    <col min="13" max="13" width="6.6640625" style="1" bestFit="1" customWidth="1"/>
    <col min="14" max="14" width="6.44140625" style="1" customWidth="1"/>
    <col min="15" max="15" width="5.6640625" style="1" bestFit="1" customWidth="1"/>
    <col min="16" max="16" width="7.109375" style="1" bestFit="1" customWidth="1"/>
    <col min="17" max="17" width="4.44140625" bestFit="1" customWidth="1"/>
    <col min="18" max="18" width="4.109375" bestFit="1" customWidth="1"/>
    <col min="19" max="19" width="4.109375" customWidth="1"/>
    <col min="20" max="20" width="5.109375" bestFit="1" customWidth="1"/>
    <col min="21" max="21" width="7.33203125" bestFit="1" customWidth="1"/>
    <col min="22" max="22" width="10" customWidth="1"/>
    <col min="23" max="23" width="13.88671875" bestFit="1" customWidth="1"/>
    <col min="24" max="24" width="4.88671875" bestFit="1" customWidth="1"/>
    <col min="25" max="25" width="6" bestFit="1" customWidth="1"/>
    <col min="26" max="26" width="2.6640625" customWidth="1"/>
    <col min="27" max="27" width="4.44140625" style="1" bestFit="1" customWidth="1"/>
    <col min="28" max="28" width="4.109375" style="1" bestFit="1" customWidth="1"/>
    <col min="29" max="29" width="5.109375" bestFit="1" customWidth="1"/>
    <col min="30" max="30" width="5.109375" customWidth="1"/>
    <col min="31" max="31" width="7.33203125" bestFit="1" customWidth="1"/>
    <col min="32" max="32" width="10.44140625" bestFit="1" customWidth="1"/>
    <col min="33" max="33" width="13.88671875" bestFit="1" customWidth="1"/>
    <col min="34" max="34" width="4.88671875" bestFit="1" customWidth="1"/>
    <col min="35" max="35" width="6" bestFit="1" customWidth="1"/>
    <col min="36" max="36" width="2.6640625" customWidth="1"/>
    <col min="37" max="37" width="4.44140625" bestFit="1" customWidth="1"/>
    <col min="38" max="38" width="4.109375" bestFit="1" customWidth="1"/>
    <col min="39" max="39" width="4.109375" customWidth="1"/>
    <col min="40" max="40" width="5.109375" bestFit="1" customWidth="1"/>
    <col min="41" max="41" width="7.33203125" bestFit="1" customWidth="1"/>
    <col min="42" max="42" width="10.6640625" bestFit="1" customWidth="1"/>
    <col min="43" max="43" width="13.88671875" customWidth="1"/>
    <col min="44" max="44" width="5.33203125" style="1" bestFit="1" customWidth="1"/>
    <col min="45" max="45" width="6" style="1" bestFit="1" customWidth="1"/>
    <col min="46" max="46" width="2.6640625" customWidth="1"/>
    <col min="47" max="47" width="6.6640625" customWidth="1"/>
    <col min="48" max="48" width="5.33203125" bestFit="1" customWidth="1"/>
    <col min="49" max="49" width="5.33203125" customWidth="1"/>
    <col min="50" max="50" width="5.88671875" bestFit="1" customWidth="1"/>
    <col min="51" max="51" width="8.109375" bestFit="1" customWidth="1"/>
    <col min="52" max="52" width="11.44140625" bestFit="1" customWidth="1"/>
    <col min="53" max="53" width="13.88671875" customWidth="1"/>
    <col min="54" max="54" width="6" style="1" customWidth="1"/>
    <col min="55" max="56" width="6.5546875" style="1" customWidth="1"/>
    <col min="57" max="60" width="5.33203125" customWidth="1"/>
  </cols>
  <sheetData>
    <row r="1" spans="1:60" x14ac:dyDescent="0.3">
      <c r="A1" s="2" t="s">
        <v>547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547</v>
      </c>
      <c r="R1" s="2"/>
      <c r="S1" s="2"/>
      <c r="T1" s="2"/>
      <c r="U1" s="2"/>
      <c r="V1" s="2"/>
      <c r="W1" s="2"/>
      <c r="X1" s="2"/>
      <c r="Y1" s="2"/>
      <c r="Z1" s="2"/>
      <c r="AA1" s="2" t="s">
        <v>547</v>
      </c>
      <c r="AB1" s="2"/>
      <c r="AC1" s="2"/>
      <c r="AD1" s="2"/>
      <c r="AE1" s="2"/>
      <c r="AF1" s="2"/>
      <c r="AG1" s="2"/>
      <c r="AH1" s="2"/>
      <c r="AI1" s="2"/>
      <c r="AJ1" s="2"/>
      <c r="AK1" s="2" t="s">
        <v>547</v>
      </c>
      <c r="AL1" s="2"/>
      <c r="AM1" s="2"/>
      <c r="AN1" s="2"/>
      <c r="AO1" s="2"/>
      <c r="AP1" s="2"/>
      <c r="AQ1" s="2"/>
      <c r="AR1" s="2"/>
      <c r="AS1" s="2"/>
      <c r="AT1" s="2"/>
      <c r="AU1" s="2" t="s">
        <v>547</v>
      </c>
      <c r="AV1" s="2"/>
      <c r="AW1" s="2"/>
      <c r="AX1" s="2"/>
      <c r="AY1" s="2"/>
      <c r="AZ1" s="2"/>
      <c r="BA1" s="2"/>
      <c r="BB1" s="2"/>
      <c r="BC1" s="2"/>
      <c r="BD1" s="2"/>
    </row>
    <row r="2" spans="1:60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1295</v>
      </c>
      <c r="R2" s="2"/>
      <c r="S2" s="2"/>
      <c r="T2" s="2"/>
      <c r="U2" s="2"/>
      <c r="V2" s="2"/>
      <c r="W2" s="2"/>
      <c r="X2" s="2"/>
      <c r="Y2" s="2"/>
      <c r="Z2" s="2"/>
      <c r="AA2" s="2" t="s">
        <v>1484</v>
      </c>
      <c r="AB2" s="2"/>
      <c r="AC2" s="2"/>
      <c r="AD2" s="2"/>
      <c r="AE2" s="2"/>
      <c r="AF2" s="2"/>
      <c r="AG2" s="2"/>
      <c r="AH2" s="2"/>
      <c r="AI2" s="2"/>
      <c r="AJ2" s="2"/>
      <c r="AK2" s="2" t="s">
        <v>1602</v>
      </c>
      <c r="AL2" s="2"/>
      <c r="AM2" s="2"/>
      <c r="AN2" s="2"/>
      <c r="AO2" s="2"/>
      <c r="AP2" s="2"/>
      <c r="AQ2" s="2"/>
      <c r="AR2" s="2"/>
      <c r="AS2" s="2"/>
      <c r="AT2" s="2"/>
      <c r="AU2" s="2" t="s">
        <v>1810</v>
      </c>
      <c r="AV2" s="2"/>
      <c r="AW2" s="2"/>
      <c r="AX2" s="2"/>
      <c r="AY2" s="2"/>
      <c r="AZ2" s="2"/>
      <c r="BA2" s="2"/>
      <c r="BB2" s="2"/>
      <c r="BC2" s="2"/>
      <c r="BD2" s="2"/>
    </row>
    <row r="3" spans="1:60" x14ac:dyDescent="0.3">
      <c r="A3" s="3" t="s">
        <v>548</v>
      </c>
      <c r="B3" s="3" t="s">
        <v>1</v>
      </c>
      <c r="C3" s="4" t="s">
        <v>4</v>
      </c>
      <c r="D3" s="4" t="s">
        <v>5</v>
      </c>
      <c r="E3" s="3" t="s">
        <v>6</v>
      </c>
      <c r="F3" s="3" t="s">
        <v>7</v>
      </c>
      <c r="G3" s="3" t="s">
        <v>1008</v>
      </c>
      <c r="H3" s="3" t="s">
        <v>1014</v>
      </c>
      <c r="I3" s="3" t="s">
        <v>1009</v>
      </c>
      <c r="J3" s="3" t="s">
        <v>1015</v>
      </c>
      <c r="K3" s="3" t="s">
        <v>1010</v>
      </c>
      <c r="L3" s="3" t="s">
        <v>1016</v>
      </c>
      <c r="M3" s="3" t="s">
        <v>1011</v>
      </c>
      <c r="N3" s="3" t="s">
        <v>1017</v>
      </c>
      <c r="O3" s="3" t="s">
        <v>1012</v>
      </c>
      <c r="P3" s="3" t="s">
        <v>1018</v>
      </c>
      <c r="Q3" s="3" t="s">
        <v>548</v>
      </c>
      <c r="R3" s="3" t="s">
        <v>1</v>
      </c>
      <c r="S3" s="3" t="s">
        <v>1174</v>
      </c>
      <c r="T3" s="3" t="s">
        <v>2</v>
      </c>
      <c r="U3" s="3" t="s">
        <v>3</v>
      </c>
      <c r="V3" s="4" t="s">
        <v>4</v>
      </c>
      <c r="W3" s="4" t="s">
        <v>5</v>
      </c>
      <c r="X3" s="3" t="s">
        <v>6</v>
      </c>
      <c r="Y3" s="3" t="s">
        <v>7</v>
      </c>
      <c r="Z3" s="3"/>
      <c r="AA3" s="3" t="s">
        <v>548</v>
      </c>
      <c r="AB3" s="3" t="s">
        <v>1</v>
      </c>
      <c r="AC3" s="3" t="s">
        <v>1174</v>
      </c>
      <c r="AD3" s="3" t="s">
        <v>2</v>
      </c>
      <c r="AE3" s="3" t="s">
        <v>3</v>
      </c>
      <c r="AF3" s="4" t="s">
        <v>4</v>
      </c>
      <c r="AG3" s="4" t="s">
        <v>5</v>
      </c>
      <c r="AH3" s="3" t="s">
        <v>6</v>
      </c>
      <c r="AI3" s="3" t="s">
        <v>7</v>
      </c>
      <c r="AJ3" s="3"/>
      <c r="AK3" s="3" t="s">
        <v>548</v>
      </c>
      <c r="AL3" s="3" t="s">
        <v>1</v>
      </c>
      <c r="AM3" s="3" t="s">
        <v>1174</v>
      </c>
      <c r="AN3" s="3" t="s">
        <v>2</v>
      </c>
      <c r="AO3" s="3" t="s">
        <v>3</v>
      </c>
      <c r="AP3" s="4" t="s">
        <v>4</v>
      </c>
      <c r="AQ3" s="4" t="s">
        <v>5</v>
      </c>
      <c r="AR3" s="3" t="s">
        <v>6</v>
      </c>
      <c r="AS3" s="3" t="s">
        <v>7</v>
      </c>
      <c r="AT3" s="3"/>
      <c r="AU3" s="3" t="s">
        <v>0</v>
      </c>
      <c r="AV3" s="3" t="s">
        <v>1</v>
      </c>
      <c r="AW3" s="3" t="s">
        <v>1174</v>
      </c>
      <c r="AX3" s="3" t="s">
        <v>2</v>
      </c>
      <c r="AY3" s="3" t="s">
        <v>3</v>
      </c>
      <c r="AZ3" s="4" t="s">
        <v>4</v>
      </c>
      <c r="BA3" s="4" t="s">
        <v>5</v>
      </c>
      <c r="BB3" s="3" t="s">
        <v>6</v>
      </c>
      <c r="BC3" s="3" t="s">
        <v>7</v>
      </c>
      <c r="BD3" s="3"/>
    </row>
    <row r="4" spans="1:60" x14ac:dyDescent="0.3">
      <c r="A4">
        <v>1</v>
      </c>
      <c r="C4" s="6" t="s">
        <v>348</v>
      </c>
      <c r="D4" s="6" t="s">
        <v>756</v>
      </c>
      <c r="E4" s="7" t="s">
        <v>10</v>
      </c>
      <c r="F4" s="7" t="s">
        <v>550</v>
      </c>
      <c r="G4" s="7">
        <f>Q4</f>
        <v>1</v>
      </c>
      <c r="H4" s="7">
        <f>R4</f>
        <v>0</v>
      </c>
      <c r="I4" s="7">
        <f>AA4</f>
        <v>1</v>
      </c>
      <c r="J4" s="7">
        <f>AB4</f>
        <v>0</v>
      </c>
      <c r="K4" s="7">
        <f>AK4</f>
        <v>1</v>
      </c>
      <c r="L4" s="7">
        <f>AL4</f>
        <v>0</v>
      </c>
      <c r="M4" s="7">
        <f>AU4</f>
        <v>2</v>
      </c>
      <c r="N4" s="7">
        <f>AV4</f>
        <v>0</v>
      </c>
      <c r="O4" s="7">
        <f>G4+I4+K4+M4</f>
        <v>5</v>
      </c>
      <c r="P4" s="7">
        <f>H4+J4+L4+N4</f>
        <v>0</v>
      </c>
      <c r="Q4" s="7">
        <v>1</v>
      </c>
      <c r="R4" s="7"/>
      <c r="S4" s="7"/>
      <c r="T4" s="7">
        <v>552</v>
      </c>
      <c r="U4" s="5">
        <v>2.5277777777777777E-2</v>
      </c>
      <c r="V4" s="6" t="s">
        <v>348</v>
      </c>
      <c r="W4" s="6" t="s">
        <v>756</v>
      </c>
      <c r="X4" s="7" t="s">
        <v>10</v>
      </c>
      <c r="Y4" s="7" t="s">
        <v>550</v>
      </c>
      <c r="Z4" s="7"/>
      <c r="AA4" s="7">
        <v>1</v>
      </c>
      <c r="AB4" s="7"/>
      <c r="AC4" s="7"/>
      <c r="AD4" s="7">
        <v>552</v>
      </c>
      <c r="AE4" s="56">
        <v>2.4837962962962964E-2</v>
      </c>
      <c r="AF4" s="6" t="s">
        <v>348</v>
      </c>
      <c r="AG4" s="6" t="s">
        <v>756</v>
      </c>
      <c r="AH4" s="7" t="s">
        <v>10</v>
      </c>
      <c r="AI4" s="7" t="s">
        <v>550</v>
      </c>
      <c r="AJ4" s="7"/>
      <c r="AK4" s="7">
        <v>1</v>
      </c>
      <c r="AL4" s="7"/>
      <c r="AM4" s="7"/>
      <c r="AN4" s="7">
        <v>552</v>
      </c>
      <c r="AO4" s="11">
        <v>2.6539351851851852E-2</v>
      </c>
      <c r="AP4" s="6" t="s">
        <v>348</v>
      </c>
      <c r="AQ4" s="6" t="s">
        <v>756</v>
      </c>
      <c r="AR4" s="7" t="s">
        <v>10</v>
      </c>
      <c r="AS4" s="7" t="s">
        <v>550</v>
      </c>
      <c r="AT4" s="7"/>
      <c r="AU4" s="7">
        <v>2</v>
      </c>
      <c r="AV4" s="7"/>
      <c r="AW4" s="7"/>
      <c r="AX4" s="7">
        <v>614</v>
      </c>
      <c r="AY4" s="11">
        <v>2.5578703703703704E-2</v>
      </c>
      <c r="AZ4" s="6" t="s">
        <v>348</v>
      </c>
      <c r="BA4" s="6" t="s">
        <v>756</v>
      </c>
      <c r="BB4" s="7" t="s">
        <v>10</v>
      </c>
      <c r="BC4" s="7" t="s">
        <v>550</v>
      </c>
      <c r="BD4" s="7"/>
      <c r="BE4" t="b">
        <f>EXACT(C4,AZ4)</f>
        <v>1</v>
      </c>
      <c r="BF4" t="b">
        <f>EXACT(D4,BA4)</f>
        <v>1</v>
      </c>
      <c r="BG4" t="b">
        <f>EXACT(E4,BB4)</f>
        <v>1</v>
      </c>
      <c r="BH4" t="b">
        <f>EXACT(F4,BC4)</f>
        <v>1</v>
      </c>
    </row>
    <row r="5" spans="1:60" x14ac:dyDescent="0.3">
      <c r="A5">
        <v>2</v>
      </c>
      <c r="B5">
        <v>1</v>
      </c>
      <c r="C5" s="6" t="s">
        <v>521</v>
      </c>
      <c r="D5" s="6" t="s">
        <v>349</v>
      </c>
      <c r="E5" s="1" t="s">
        <v>350</v>
      </c>
      <c r="F5" s="7" t="s">
        <v>14</v>
      </c>
      <c r="G5" s="1">
        <f t="shared" ref="G5:G67" si="0">Q5</f>
        <v>3</v>
      </c>
      <c r="H5" s="1">
        <f t="shared" ref="H5:H67" si="1">R5</f>
        <v>1</v>
      </c>
      <c r="I5" s="7">
        <f t="shared" ref="I5:I67" si="2">AA5</f>
        <v>2</v>
      </c>
      <c r="J5" s="7">
        <f t="shared" ref="J5:J67" si="3">AB5</f>
        <v>1</v>
      </c>
      <c r="K5" s="7">
        <f t="shared" ref="K5:K67" si="4">AK5</f>
        <v>4</v>
      </c>
      <c r="L5" s="7">
        <f t="shared" ref="L5:L67" si="5">AL5</f>
        <v>2</v>
      </c>
      <c r="M5" s="7">
        <f t="shared" ref="M5:M67" si="6">AU5</f>
        <v>1</v>
      </c>
      <c r="N5" s="7">
        <f t="shared" ref="N5:N67" si="7">AV5</f>
        <v>1</v>
      </c>
      <c r="O5" s="7">
        <f t="shared" ref="O5:O67" si="8">G5+I5+K5+M5</f>
        <v>10</v>
      </c>
      <c r="P5" s="7">
        <f t="shared" ref="P5:P67" si="9">H5+J5+L5+N5</f>
        <v>5</v>
      </c>
      <c r="Q5" s="1">
        <v>3</v>
      </c>
      <c r="R5" s="7">
        <v>1</v>
      </c>
      <c r="S5" s="7">
        <v>1</v>
      </c>
      <c r="T5" s="7">
        <v>950</v>
      </c>
      <c r="U5" s="8"/>
      <c r="V5" s="6" t="s">
        <v>521</v>
      </c>
      <c r="W5" s="6" t="s">
        <v>349</v>
      </c>
      <c r="X5" s="1" t="s">
        <v>350</v>
      </c>
      <c r="Y5" s="7" t="s">
        <v>14</v>
      </c>
      <c r="Z5" s="7"/>
      <c r="AA5" s="7">
        <v>2</v>
      </c>
      <c r="AB5" s="7">
        <v>1</v>
      </c>
      <c r="AC5" s="7">
        <v>1</v>
      </c>
      <c r="AD5" s="7">
        <v>950</v>
      </c>
      <c r="AE5" s="56">
        <v>2.5196759259259256E-2</v>
      </c>
      <c r="AF5" s="6" t="s">
        <v>521</v>
      </c>
      <c r="AG5" s="6" t="s">
        <v>349</v>
      </c>
      <c r="AH5" s="7" t="s">
        <v>350</v>
      </c>
      <c r="AI5" s="7" t="s">
        <v>14</v>
      </c>
      <c r="AJ5" s="7"/>
      <c r="AK5" s="7">
        <v>4</v>
      </c>
      <c r="AL5" s="7">
        <v>2</v>
      </c>
      <c r="AM5" s="7">
        <v>2</v>
      </c>
      <c r="AN5" s="7">
        <v>950</v>
      </c>
      <c r="AO5" s="11">
        <v>2.8761574074074075E-2</v>
      </c>
      <c r="AP5" s="6" t="s">
        <v>521</v>
      </c>
      <c r="AQ5" s="6" t="s">
        <v>349</v>
      </c>
      <c r="AR5" s="7" t="s">
        <v>350</v>
      </c>
      <c r="AS5" s="7" t="s">
        <v>14</v>
      </c>
      <c r="AT5" s="7"/>
      <c r="AU5" s="7">
        <v>1</v>
      </c>
      <c r="AV5" s="7">
        <v>1</v>
      </c>
      <c r="AW5" s="7">
        <v>1</v>
      </c>
      <c r="AX5" s="7">
        <v>950</v>
      </c>
      <c r="AY5" s="11">
        <v>2.5416666666666667E-2</v>
      </c>
      <c r="AZ5" s="6" t="s">
        <v>521</v>
      </c>
      <c r="BA5" s="6" t="s">
        <v>349</v>
      </c>
      <c r="BB5" s="7" t="s">
        <v>350</v>
      </c>
      <c r="BC5" s="7" t="s">
        <v>14</v>
      </c>
      <c r="BD5" s="7"/>
      <c r="BE5" t="b">
        <f t="shared" ref="BE5:BE67" si="10">EXACT(C5,AZ5)</f>
        <v>1</v>
      </c>
      <c r="BF5" t="b">
        <f t="shared" ref="BF5:BF67" si="11">EXACT(D5,BA5)</f>
        <v>1</v>
      </c>
      <c r="BG5" t="b">
        <f t="shared" ref="BG5:BG67" si="12">EXACT(E5,BB5)</f>
        <v>1</v>
      </c>
      <c r="BH5" t="b">
        <f t="shared" ref="BH5:BH67" si="13">EXACT(F5,BC5)</f>
        <v>1</v>
      </c>
    </row>
    <row r="6" spans="1:60" x14ac:dyDescent="0.3">
      <c r="A6">
        <v>3</v>
      </c>
      <c r="B6">
        <v>2</v>
      </c>
      <c r="C6" s="6" t="s">
        <v>351</v>
      </c>
      <c r="D6" s="6" t="s">
        <v>352</v>
      </c>
      <c r="E6" s="7" t="s">
        <v>350</v>
      </c>
      <c r="F6" s="7" t="s">
        <v>34</v>
      </c>
      <c r="G6" s="7">
        <f t="shared" si="0"/>
        <v>4</v>
      </c>
      <c r="H6" s="7">
        <f t="shared" si="1"/>
        <v>2</v>
      </c>
      <c r="I6" s="1">
        <f t="shared" si="2"/>
        <v>3</v>
      </c>
      <c r="J6" s="1">
        <f t="shared" si="3"/>
        <v>2</v>
      </c>
      <c r="K6" s="7">
        <f t="shared" si="4"/>
        <v>2</v>
      </c>
      <c r="L6" s="7">
        <f t="shared" si="5"/>
        <v>1</v>
      </c>
      <c r="M6" s="7">
        <f t="shared" si="6"/>
        <v>3</v>
      </c>
      <c r="N6" s="7">
        <f t="shared" si="7"/>
        <v>2</v>
      </c>
      <c r="O6" s="7">
        <f t="shared" si="8"/>
        <v>12</v>
      </c>
      <c r="P6" s="7">
        <f t="shared" si="9"/>
        <v>7</v>
      </c>
      <c r="Q6" s="7">
        <v>4</v>
      </c>
      <c r="R6" s="7">
        <v>2</v>
      </c>
      <c r="S6" s="7">
        <v>2</v>
      </c>
      <c r="T6" s="7">
        <v>839</v>
      </c>
      <c r="U6" s="5"/>
      <c r="V6" s="6" t="s">
        <v>351</v>
      </c>
      <c r="W6" s="6" t="s">
        <v>352</v>
      </c>
      <c r="X6" s="7" t="s">
        <v>350</v>
      </c>
      <c r="Y6" s="7" t="s">
        <v>34</v>
      </c>
      <c r="Z6" s="7"/>
      <c r="AA6" s="1">
        <v>3</v>
      </c>
      <c r="AB6" s="7">
        <v>2</v>
      </c>
      <c r="AC6" s="7">
        <v>2</v>
      </c>
      <c r="AD6" s="7">
        <v>839</v>
      </c>
      <c r="AE6" s="56">
        <v>2.5914351851851855E-2</v>
      </c>
      <c r="AF6" s="6" t="s">
        <v>351</v>
      </c>
      <c r="AG6" s="6" t="s">
        <v>352</v>
      </c>
      <c r="AH6" s="7" t="s">
        <v>350</v>
      </c>
      <c r="AI6" s="7" t="s">
        <v>34</v>
      </c>
      <c r="AJ6" s="7"/>
      <c r="AK6" s="7">
        <v>2</v>
      </c>
      <c r="AL6" s="7">
        <v>1</v>
      </c>
      <c r="AM6" s="7">
        <v>1</v>
      </c>
      <c r="AN6" s="7">
        <v>839</v>
      </c>
      <c r="AO6" s="11">
        <v>2.7569444444444445E-2</v>
      </c>
      <c r="AP6" s="6" t="s">
        <v>351</v>
      </c>
      <c r="AQ6" s="6" t="s">
        <v>352</v>
      </c>
      <c r="AR6" s="7" t="s">
        <v>350</v>
      </c>
      <c r="AS6" s="7" t="s">
        <v>34</v>
      </c>
      <c r="AT6" s="7"/>
      <c r="AU6" s="7">
        <v>3</v>
      </c>
      <c r="AV6" s="7">
        <v>2</v>
      </c>
      <c r="AW6" s="7">
        <v>2</v>
      </c>
      <c r="AX6" s="7">
        <v>839</v>
      </c>
      <c r="AY6" s="11">
        <v>2.6064814814814815E-2</v>
      </c>
      <c r="AZ6" s="6" t="s">
        <v>351</v>
      </c>
      <c r="BA6" s="6" t="s">
        <v>352</v>
      </c>
      <c r="BB6" s="7" t="s">
        <v>350</v>
      </c>
      <c r="BC6" s="7" t="s">
        <v>34</v>
      </c>
      <c r="BD6" s="7"/>
      <c r="BE6" t="b">
        <f t="shared" si="10"/>
        <v>1</v>
      </c>
      <c r="BF6" t="b">
        <f t="shared" si="11"/>
        <v>1</v>
      </c>
      <c r="BG6" t="b">
        <f t="shared" si="12"/>
        <v>1</v>
      </c>
      <c r="BH6" t="b">
        <f t="shared" si="13"/>
        <v>1</v>
      </c>
    </row>
    <row r="7" spans="1:60" x14ac:dyDescent="0.3">
      <c r="A7">
        <v>4</v>
      </c>
      <c r="B7">
        <v>1</v>
      </c>
      <c r="C7" s="6" t="s">
        <v>369</v>
      </c>
      <c r="D7" s="6" t="s">
        <v>1242</v>
      </c>
      <c r="E7" s="7" t="s">
        <v>356</v>
      </c>
      <c r="F7" s="7" t="s">
        <v>557</v>
      </c>
      <c r="G7" s="7">
        <f t="shared" si="0"/>
        <v>6</v>
      </c>
      <c r="H7" s="7">
        <f t="shared" si="1"/>
        <v>1</v>
      </c>
      <c r="I7" s="7">
        <f t="shared" si="2"/>
        <v>6</v>
      </c>
      <c r="J7" s="7">
        <f t="shared" si="3"/>
        <v>1</v>
      </c>
      <c r="K7" s="7">
        <f t="shared" si="4"/>
        <v>5</v>
      </c>
      <c r="L7" s="7">
        <f t="shared" si="5"/>
        <v>1</v>
      </c>
      <c r="M7" s="7">
        <f t="shared" si="6"/>
        <v>4</v>
      </c>
      <c r="N7" s="7">
        <f t="shared" si="7"/>
        <v>1</v>
      </c>
      <c r="O7" s="7">
        <f t="shared" si="8"/>
        <v>21</v>
      </c>
      <c r="P7" s="7">
        <f t="shared" si="9"/>
        <v>4</v>
      </c>
      <c r="Q7" s="7">
        <v>6</v>
      </c>
      <c r="R7" s="7">
        <v>1</v>
      </c>
      <c r="S7" s="7">
        <v>4</v>
      </c>
      <c r="T7" s="7">
        <v>707</v>
      </c>
      <c r="U7" s="5">
        <v>2.7847222222222221E-2</v>
      </c>
      <c r="V7" s="6" t="s">
        <v>369</v>
      </c>
      <c r="W7" s="6" t="s">
        <v>1242</v>
      </c>
      <c r="X7" s="7" t="s">
        <v>356</v>
      </c>
      <c r="Y7" s="7" t="s">
        <v>557</v>
      </c>
      <c r="Z7" s="7"/>
      <c r="AA7" s="7">
        <v>6</v>
      </c>
      <c r="AB7" s="7">
        <v>1</v>
      </c>
      <c r="AC7" s="7">
        <v>4</v>
      </c>
      <c r="AD7" s="7">
        <v>707</v>
      </c>
      <c r="AE7" s="56">
        <v>2.6493055555555554E-2</v>
      </c>
      <c r="AF7" s="6" t="s">
        <v>369</v>
      </c>
      <c r="AG7" s="6" t="s">
        <v>1242</v>
      </c>
      <c r="AH7" s="7" t="s">
        <v>356</v>
      </c>
      <c r="AI7" s="7" t="s">
        <v>557</v>
      </c>
      <c r="AJ7" s="7"/>
      <c r="AK7" s="7">
        <v>5</v>
      </c>
      <c r="AL7" s="7">
        <v>1</v>
      </c>
      <c r="AM7" s="7">
        <v>3</v>
      </c>
      <c r="AN7" s="7">
        <v>707</v>
      </c>
      <c r="AO7" s="11">
        <v>2.8981481481481483E-2</v>
      </c>
      <c r="AP7" s="6" t="s">
        <v>369</v>
      </c>
      <c r="AQ7" s="6" t="s">
        <v>1242</v>
      </c>
      <c r="AR7" s="7" t="s">
        <v>356</v>
      </c>
      <c r="AS7" s="7" t="s">
        <v>557</v>
      </c>
      <c r="AT7" s="7"/>
      <c r="AU7" s="7">
        <v>4</v>
      </c>
      <c r="AV7" s="7">
        <v>1</v>
      </c>
      <c r="AW7" s="7">
        <v>3</v>
      </c>
      <c r="AX7" s="7">
        <v>707</v>
      </c>
      <c r="AY7" s="11">
        <v>2.673611111111111E-2</v>
      </c>
      <c r="AZ7" s="6" t="s">
        <v>369</v>
      </c>
      <c r="BA7" s="6" t="s">
        <v>1242</v>
      </c>
      <c r="BB7" s="7" t="s">
        <v>356</v>
      </c>
      <c r="BC7" s="7" t="s">
        <v>557</v>
      </c>
      <c r="BD7" s="7"/>
      <c r="BE7" t="b">
        <f t="shared" si="10"/>
        <v>1</v>
      </c>
      <c r="BF7" t="b">
        <f t="shared" si="11"/>
        <v>1</v>
      </c>
      <c r="BG7" t="b">
        <f t="shared" si="12"/>
        <v>1</v>
      </c>
      <c r="BH7" t="b">
        <f t="shared" si="13"/>
        <v>1</v>
      </c>
    </row>
    <row r="8" spans="1:60" x14ac:dyDescent="0.3">
      <c r="A8">
        <v>5</v>
      </c>
      <c r="B8">
        <v>3</v>
      </c>
      <c r="C8" s="6" t="s">
        <v>722</v>
      </c>
      <c r="D8" s="6" t="s">
        <v>723</v>
      </c>
      <c r="E8" s="7" t="s">
        <v>350</v>
      </c>
      <c r="F8" s="7" t="s">
        <v>552</v>
      </c>
      <c r="G8" s="7">
        <f t="shared" si="0"/>
        <v>5</v>
      </c>
      <c r="H8" s="7">
        <f t="shared" si="1"/>
        <v>3</v>
      </c>
      <c r="I8" s="7">
        <f t="shared" si="2"/>
        <v>5</v>
      </c>
      <c r="J8" s="7">
        <f t="shared" si="3"/>
        <v>3</v>
      </c>
      <c r="K8" s="7">
        <f t="shared" si="4"/>
        <v>10</v>
      </c>
      <c r="L8" s="7">
        <f t="shared" si="5"/>
        <v>5</v>
      </c>
      <c r="M8" s="7">
        <f t="shared" si="6"/>
        <v>6</v>
      </c>
      <c r="N8" s="7">
        <f t="shared" si="7"/>
        <v>4</v>
      </c>
      <c r="O8" s="7">
        <f t="shared" si="8"/>
        <v>26</v>
      </c>
      <c r="P8" s="7">
        <f t="shared" si="9"/>
        <v>15</v>
      </c>
      <c r="Q8" s="7">
        <v>5</v>
      </c>
      <c r="R8" s="7">
        <v>3</v>
      </c>
      <c r="S8" s="7">
        <v>3</v>
      </c>
      <c r="T8" s="7">
        <v>382</v>
      </c>
      <c r="U8" s="8"/>
      <c r="V8" s="6" t="s">
        <v>722</v>
      </c>
      <c r="W8" s="6" t="s">
        <v>723</v>
      </c>
      <c r="X8" s="7" t="s">
        <v>350</v>
      </c>
      <c r="Y8" s="7" t="s">
        <v>552</v>
      </c>
      <c r="Z8" s="7"/>
      <c r="AA8" s="7">
        <v>5</v>
      </c>
      <c r="AB8" s="7">
        <v>3</v>
      </c>
      <c r="AC8" s="7">
        <v>3</v>
      </c>
      <c r="AD8" s="7">
        <v>382</v>
      </c>
      <c r="AE8" s="56">
        <v>2.6296296296296297E-2</v>
      </c>
      <c r="AF8" s="6" t="s">
        <v>722</v>
      </c>
      <c r="AG8" s="6" t="s">
        <v>723</v>
      </c>
      <c r="AH8" s="7" t="s">
        <v>350</v>
      </c>
      <c r="AI8" s="7" t="s">
        <v>552</v>
      </c>
      <c r="AJ8" s="7"/>
      <c r="AK8" s="7">
        <v>10</v>
      </c>
      <c r="AL8" s="7">
        <v>5</v>
      </c>
      <c r="AM8" s="7">
        <v>6</v>
      </c>
      <c r="AN8" s="7">
        <v>382</v>
      </c>
      <c r="AO8" s="11">
        <v>3.0127314814814812E-2</v>
      </c>
      <c r="AP8" s="6" t="s">
        <v>722</v>
      </c>
      <c r="AQ8" s="6" t="s">
        <v>723</v>
      </c>
      <c r="AR8" s="7" t="s">
        <v>350</v>
      </c>
      <c r="AS8" s="7" t="s">
        <v>552</v>
      </c>
      <c r="AT8" s="7"/>
      <c r="AU8" s="7">
        <v>6</v>
      </c>
      <c r="AV8" s="7">
        <v>4</v>
      </c>
      <c r="AW8" s="7">
        <v>5</v>
      </c>
      <c r="AX8" s="7">
        <v>382</v>
      </c>
      <c r="AY8" s="11">
        <v>2.6875E-2</v>
      </c>
      <c r="AZ8" s="6" t="s">
        <v>722</v>
      </c>
      <c r="BA8" s="6" t="s">
        <v>723</v>
      </c>
      <c r="BB8" s="7" t="s">
        <v>350</v>
      </c>
      <c r="BC8" s="7" t="s">
        <v>552</v>
      </c>
      <c r="BD8" s="7"/>
      <c r="BE8" t="b">
        <f t="shared" si="10"/>
        <v>1</v>
      </c>
      <c r="BF8" t="b">
        <f t="shared" si="11"/>
        <v>1</v>
      </c>
      <c r="BG8" t="b">
        <f t="shared" si="12"/>
        <v>1</v>
      </c>
      <c r="BH8" t="b">
        <f t="shared" si="13"/>
        <v>1</v>
      </c>
    </row>
    <row r="9" spans="1:60" x14ac:dyDescent="0.3">
      <c r="A9">
        <v>6</v>
      </c>
      <c r="C9" s="6" t="s">
        <v>1243</v>
      </c>
      <c r="D9" s="6" t="s">
        <v>1244</v>
      </c>
      <c r="E9" s="7" t="s">
        <v>10</v>
      </c>
      <c r="F9" s="7" t="s">
        <v>555</v>
      </c>
      <c r="G9" s="7">
        <f t="shared" si="0"/>
        <v>10</v>
      </c>
      <c r="H9" s="7">
        <f t="shared" si="1"/>
        <v>0</v>
      </c>
      <c r="I9" s="1">
        <f t="shared" si="2"/>
        <v>8</v>
      </c>
      <c r="J9" s="1">
        <f t="shared" si="3"/>
        <v>0</v>
      </c>
      <c r="K9" s="7">
        <f t="shared" si="4"/>
        <v>8</v>
      </c>
      <c r="L9" s="7">
        <f t="shared" si="5"/>
        <v>0</v>
      </c>
      <c r="M9" s="7">
        <f t="shared" si="6"/>
        <v>10</v>
      </c>
      <c r="N9" s="7">
        <f t="shared" si="7"/>
        <v>0</v>
      </c>
      <c r="O9" s="7">
        <f t="shared" si="8"/>
        <v>36</v>
      </c>
      <c r="P9" s="7">
        <f t="shared" si="9"/>
        <v>0</v>
      </c>
      <c r="Q9" s="7">
        <v>10</v>
      </c>
      <c r="R9" s="7"/>
      <c r="S9" s="7"/>
      <c r="T9" s="7">
        <v>199</v>
      </c>
      <c r="U9" s="5">
        <v>2.8912037037037038E-2</v>
      </c>
      <c r="V9" s="6" t="s">
        <v>1243</v>
      </c>
      <c r="W9" s="6" t="s">
        <v>1244</v>
      </c>
      <c r="X9" s="7" t="s">
        <v>10</v>
      </c>
      <c r="Y9" s="7" t="s">
        <v>555</v>
      </c>
      <c r="Z9" s="7"/>
      <c r="AA9" s="1">
        <v>8</v>
      </c>
      <c r="AB9" s="7"/>
      <c r="AC9" s="7"/>
      <c r="AD9" s="7">
        <v>199</v>
      </c>
      <c r="AE9" s="56">
        <v>2.6979166666666669E-2</v>
      </c>
      <c r="AF9" s="6" t="s">
        <v>1243</v>
      </c>
      <c r="AG9" s="6" t="s">
        <v>1244</v>
      </c>
      <c r="AH9" s="1" t="s">
        <v>10</v>
      </c>
      <c r="AI9" s="7" t="s">
        <v>555</v>
      </c>
      <c r="AJ9" s="7"/>
      <c r="AK9" s="7">
        <v>8</v>
      </c>
      <c r="AL9" s="7"/>
      <c r="AM9" s="7"/>
      <c r="AN9" s="7">
        <v>199</v>
      </c>
      <c r="AO9" s="11">
        <v>2.9849537037037036E-2</v>
      </c>
      <c r="AP9" s="6" t="s">
        <v>1243</v>
      </c>
      <c r="AQ9" s="6" t="s">
        <v>1244</v>
      </c>
      <c r="AR9" s="7" t="s">
        <v>10</v>
      </c>
      <c r="AS9" s="7" t="s">
        <v>555</v>
      </c>
      <c r="AT9" s="7"/>
      <c r="AU9" s="7">
        <v>10</v>
      </c>
      <c r="AV9" s="7"/>
      <c r="AW9" s="7"/>
      <c r="AX9" s="7">
        <v>199</v>
      </c>
      <c r="AY9" s="11">
        <v>2.7303240740740743E-2</v>
      </c>
      <c r="AZ9" s="6" t="s">
        <v>1243</v>
      </c>
      <c r="BA9" s="6" t="s">
        <v>1244</v>
      </c>
      <c r="BB9" s="7" t="s">
        <v>10</v>
      </c>
      <c r="BC9" s="7" t="s">
        <v>555</v>
      </c>
      <c r="BD9" s="7"/>
      <c r="BE9" t="b">
        <f t="shared" si="10"/>
        <v>1</v>
      </c>
      <c r="BF9" t="b">
        <f t="shared" si="11"/>
        <v>1</v>
      </c>
      <c r="BG9" t="b">
        <f t="shared" si="12"/>
        <v>1</v>
      </c>
      <c r="BH9" t="b">
        <f t="shared" si="13"/>
        <v>1</v>
      </c>
    </row>
    <row r="10" spans="1:60" x14ac:dyDescent="0.3">
      <c r="A10">
        <v>7</v>
      </c>
      <c r="C10" s="6" t="s">
        <v>357</v>
      </c>
      <c r="D10" s="6" t="s">
        <v>100</v>
      </c>
      <c r="E10" s="7" t="s">
        <v>10</v>
      </c>
      <c r="F10" s="7" t="s">
        <v>557</v>
      </c>
      <c r="G10" s="7">
        <f t="shared" si="0"/>
        <v>8</v>
      </c>
      <c r="H10" s="7">
        <f t="shared" si="1"/>
        <v>0</v>
      </c>
      <c r="I10" s="7">
        <f t="shared" si="2"/>
        <v>10</v>
      </c>
      <c r="J10" s="7">
        <f t="shared" si="3"/>
        <v>0</v>
      </c>
      <c r="K10" s="7">
        <f t="shared" si="4"/>
        <v>9</v>
      </c>
      <c r="L10" s="7">
        <f t="shared" si="5"/>
        <v>0</v>
      </c>
      <c r="M10" s="7">
        <f t="shared" si="6"/>
        <v>12</v>
      </c>
      <c r="N10" s="7">
        <f t="shared" si="7"/>
        <v>0</v>
      </c>
      <c r="O10" s="7">
        <f t="shared" si="8"/>
        <v>39</v>
      </c>
      <c r="P10" s="7">
        <f t="shared" si="9"/>
        <v>0</v>
      </c>
      <c r="Q10" s="7">
        <v>8</v>
      </c>
      <c r="R10" s="7"/>
      <c r="S10" s="7"/>
      <c r="T10" s="7">
        <v>660</v>
      </c>
      <c r="U10" s="5"/>
      <c r="V10" s="6" t="s">
        <v>357</v>
      </c>
      <c r="W10" s="6" t="s">
        <v>100</v>
      </c>
      <c r="X10" s="7" t="s">
        <v>10</v>
      </c>
      <c r="Y10" s="7" t="s">
        <v>557</v>
      </c>
      <c r="Z10" s="7"/>
      <c r="AA10" s="7">
        <v>10</v>
      </c>
      <c r="AB10" s="7"/>
      <c r="AC10" s="7"/>
      <c r="AD10" s="7">
        <v>660</v>
      </c>
      <c r="AE10" s="56">
        <v>2.7627314814814816E-2</v>
      </c>
      <c r="AF10" s="6" t="s">
        <v>357</v>
      </c>
      <c r="AG10" s="6" t="s">
        <v>100</v>
      </c>
      <c r="AH10" s="7" t="s">
        <v>10</v>
      </c>
      <c r="AI10" s="7" t="s">
        <v>557</v>
      </c>
      <c r="AJ10" s="7"/>
      <c r="AK10" s="7">
        <v>9</v>
      </c>
      <c r="AL10" s="7"/>
      <c r="AM10" s="7"/>
      <c r="AN10" s="7">
        <v>660</v>
      </c>
      <c r="AO10" s="11">
        <v>2.9965277777777778E-2</v>
      </c>
      <c r="AP10" s="6" t="s">
        <v>357</v>
      </c>
      <c r="AQ10" s="6" t="s">
        <v>100</v>
      </c>
      <c r="AR10" s="7" t="s">
        <v>10</v>
      </c>
      <c r="AS10" s="7" t="s">
        <v>557</v>
      </c>
      <c r="AT10" s="7"/>
      <c r="AU10" s="7">
        <v>12</v>
      </c>
      <c r="AV10" s="7"/>
      <c r="AW10" s="7"/>
      <c r="AX10" s="7">
        <v>660</v>
      </c>
      <c r="AY10" s="11">
        <v>2.778935185185185E-2</v>
      </c>
      <c r="AZ10" s="6" t="s">
        <v>357</v>
      </c>
      <c r="BA10" s="6" t="s">
        <v>100</v>
      </c>
      <c r="BB10" s="7" t="s">
        <v>10</v>
      </c>
      <c r="BC10" s="7" t="s">
        <v>557</v>
      </c>
      <c r="BD10" s="7"/>
      <c r="BE10" t="b">
        <f t="shared" si="10"/>
        <v>1</v>
      </c>
      <c r="BF10" t="b">
        <f t="shared" si="11"/>
        <v>1</v>
      </c>
      <c r="BG10" t="b">
        <f t="shared" si="12"/>
        <v>1</v>
      </c>
      <c r="BH10" t="b">
        <f t="shared" si="13"/>
        <v>1</v>
      </c>
    </row>
    <row r="11" spans="1:60" x14ac:dyDescent="0.3">
      <c r="A11">
        <v>8</v>
      </c>
      <c r="B11">
        <v>2</v>
      </c>
      <c r="C11" s="6" t="s">
        <v>728</v>
      </c>
      <c r="D11" s="6" t="s">
        <v>729</v>
      </c>
      <c r="E11" s="7" t="s">
        <v>356</v>
      </c>
      <c r="F11" s="7" t="s">
        <v>552</v>
      </c>
      <c r="G11" s="7">
        <f t="shared" si="0"/>
        <v>12</v>
      </c>
      <c r="H11" s="7">
        <f t="shared" si="1"/>
        <v>3</v>
      </c>
      <c r="I11" s="7">
        <f t="shared" si="2"/>
        <v>16</v>
      </c>
      <c r="J11" s="7">
        <f t="shared" si="3"/>
        <v>3</v>
      </c>
      <c r="K11" s="7">
        <f t="shared" si="4"/>
        <v>15</v>
      </c>
      <c r="L11" s="7">
        <f t="shared" si="5"/>
        <v>3</v>
      </c>
      <c r="M11" s="7">
        <f t="shared" si="6"/>
        <v>16</v>
      </c>
      <c r="N11" s="7">
        <f t="shared" si="7"/>
        <v>3</v>
      </c>
      <c r="O11" s="7">
        <f t="shared" si="8"/>
        <v>59</v>
      </c>
      <c r="P11" s="7">
        <f t="shared" si="9"/>
        <v>12</v>
      </c>
      <c r="Q11" s="7">
        <v>12</v>
      </c>
      <c r="R11" s="7">
        <v>3</v>
      </c>
      <c r="S11" s="7">
        <v>8</v>
      </c>
      <c r="T11" s="7">
        <v>383</v>
      </c>
      <c r="U11" s="5">
        <v>2.9027777777777777E-2</v>
      </c>
      <c r="V11" s="6" t="s">
        <v>728</v>
      </c>
      <c r="W11" s="6" t="s">
        <v>729</v>
      </c>
      <c r="X11" s="7" t="s">
        <v>356</v>
      </c>
      <c r="Y11" s="7" t="s">
        <v>552</v>
      </c>
      <c r="Z11" s="7"/>
      <c r="AA11" s="7">
        <v>16</v>
      </c>
      <c r="AB11" s="7">
        <v>3</v>
      </c>
      <c r="AC11" s="7">
        <v>8</v>
      </c>
      <c r="AD11" s="7">
        <v>383</v>
      </c>
      <c r="AE11" s="56">
        <v>2.8564814814814814E-2</v>
      </c>
      <c r="AF11" s="6" t="s">
        <v>728</v>
      </c>
      <c r="AG11" s="6" t="s">
        <v>729</v>
      </c>
      <c r="AH11" s="7" t="s">
        <v>356</v>
      </c>
      <c r="AI11" s="7" t="s">
        <v>552</v>
      </c>
      <c r="AJ11" s="7"/>
      <c r="AK11" s="7">
        <v>15</v>
      </c>
      <c r="AL11" s="7">
        <v>3</v>
      </c>
      <c r="AM11" s="7">
        <v>9</v>
      </c>
      <c r="AN11" s="7">
        <v>383</v>
      </c>
      <c r="AO11" s="11">
        <v>3.0694444444444448E-2</v>
      </c>
      <c r="AP11" s="6" t="s">
        <v>728</v>
      </c>
      <c r="AQ11" s="6" t="s">
        <v>729</v>
      </c>
      <c r="AR11" s="7" t="s">
        <v>356</v>
      </c>
      <c r="AS11" s="7" t="s">
        <v>552</v>
      </c>
      <c r="AT11" s="7"/>
      <c r="AU11" s="7">
        <v>16</v>
      </c>
      <c r="AV11" s="7">
        <v>3</v>
      </c>
      <c r="AW11" s="7">
        <v>9</v>
      </c>
      <c r="AX11" s="7">
        <v>457</v>
      </c>
      <c r="AY11" s="11">
        <v>2.9108796296296296E-2</v>
      </c>
      <c r="AZ11" s="6" t="s">
        <v>728</v>
      </c>
      <c r="BA11" s="6" t="s">
        <v>729</v>
      </c>
      <c r="BB11" s="7" t="s">
        <v>356</v>
      </c>
      <c r="BC11" s="7" t="s">
        <v>552</v>
      </c>
      <c r="BD11" s="7"/>
      <c r="BE11" t="b">
        <f t="shared" si="10"/>
        <v>1</v>
      </c>
      <c r="BF11" t="b">
        <f t="shared" si="11"/>
        <v>1</v>
      </c>
      <c r="BG11" t="b">
        <f t="shared" si="12"/>
        <v>1</v>
      </c>
      <c r="BH11" t="b">
        <f t="shared" si="13"/>
        <v>1</v>
      </c>
    </row>
    <row r="12" spans="1:60" x14ac:dyDescent="0.3">
      <c r="A12">
        <v>9</v>
      </c>
      <c r="B12">
        <v>4</v>
      </c>
      <c r="C12" s="6" t="s">
        <v>743</v>
      </c>
      <c r="D12" s="6" t="s">
        <v>744</v>
      </c>
      <c r="E12" s="7" t="s">
        <v>350</v>
      </c>
      <c r="F12" s="7" t="s">
        <v>550</v>
      </c>
      <c r="G12" s="7">
        <f t="shared" si="0"/>
        <v>16</v>
      </c>
      <c r="H12" s="7">
        <f t="shared" si="1"/>
        <v>7</v>
      </c>
      <c r="I12" s="7">
        <f t="shared" si="2"/>
        <v>20</v>
      </c>
      <c r="J12" s="7">
        <f t="shared" si="3"/>
        <v>7</v>
      </c>
      <c r="K12" s="7">
        <f t="shared" si="4"/>
        <v>13</v>
      </c>
      <c r="L12" s="7">
        <f t="shared" si="5"/>
        <v>6</v>
      </c>
      <c r="M12" s="7">
        <f t="shared" si="6"/>
        <v>15</v>
      </c>
      <c r="N12" s="7">
        <f t="shared" si="7"/>
        <v>6</v>
      </c>
      <c r="O12" s="7">
        <f t="shared" si="8"/>
        <v>64</v>
      </c>
      <c r="P12" s="7">
        <f t="shared" si="9"/>
        <v>26</v>
      </c>
      <c r="Q12" s="7">
        <v>16</v>
      </c>
      <c r="R12" s="7">
        <v>7</v>
      </c>
      <c r="S12" s="7">
        <v>11</v>
      </c>
      <c r="T12" s="7">
        <v>540</v>
      </c>
      <c r="U12" s="5">
        <v>2.9872685185185186E-2</v>
      </c>
      <c r="V12" s="6" t="s">
        <v>743</v>
      </c>
      <c r="W12" s="6" t="s">
        <v>744</v>
      </c>
      <c r="X12" s="7" t="s">
        <v>350</v>
      </c>
      <c r="Y12" s="7" t="s">
        <v>550</v>
      </c>
      <c r="Z12" s="7"/>
      <c r="AA12" s="7">
        <v>20</v>
      </c>
      <c r="AB12" s="7">
        <v>7</v>
      </c>
      <c r="AC12" s="7">
        <v>11</v>
      </c>
      <c r="AD12" s="7">
        <v>540</v>
      </c>
      <c r="AE12" s="56">
        <v>2.8935185185185182E-2</v>
      </c>
      <c r="AF12" s="6" t="s">
        <v>743</v>
      </c>
      <c r="AG12" s="6" t="s">
        <v>744</v>
      </c>
      <c r="AH12" s="7" t="s">
        <v>350</v>
      </c>
      <c r="AI12" s="7" t="s">
        <v>550</v>
      </c>
      <c r="AJ12" s="7"/>
      <c r="AK12" s="7">
        <v>13</v>
      </c>
      <c r="AL12" s="7">
        <v>6</v>
      </c>
      <c r="AM12" s="7">
        <v>8</v>
      </c>
      <c r="AN12" s="7">
        <v>540</v>
      </c>
      <c r="AO12" s="11">
        <v>3.048611111111111E-2</v>
      </c>
      <c r="AP12" s="6" t="s">
        <v>743</v>
      </c>
      <c r="AQ12" s="6" t="s">
        <v>744</v>
      </c>
      <c r="AR12" s="7" t="s">
        <v>350</v>
      </c>
      <c r="AS12" s="7" t="s">
        <v>550</v>
      </c>
      <c r="AT12" s="7"/>
      <c r="AU12" s="7">
        <v>15</v>
      </c>
      <c r="AV12" s="7">
        <v>6</v>
      </c>
      <c r="AW12" s="7">
        <v>8</v>
      </c>
      <c r="AX12" s="7">
        <v>540</v>
      </c>
      <c r="AY12" s="11">
        <v>2.8726851851851851E-2</v>
      </c>
      <c r="AZ12" s="6" t="s">
        <v>743</v>
      </c>
      <c r="BA12" s="6" t="s">
        <v>744</v>
      </c>
      <c r="BB12" s="7" t="s">
        <v>350</v>
      </c>
      <c r="BC12" s="7" t="s">
        <v>550</v>
      </c>
      <c r="BD12" s="7"/>
      <c r="BE12" t="b">
        <f t="shared" si="10"/>
        <v>1</v>
      </c>
      <c r="BF12" t="b">
        <f t="shared" si="11"/>
        <v>1</v>
      </c>
      <c r="BG12" t="b">
        <f t="shared" si="12"/>
        <v>1</v>
      </c>
      <c r="BH12" t="b">
        <f t="shared" si="13"/>
        <v>1</v>
      </c>
    </row>
    <row r="13" spans="1:60" x14ac:dyDescent="0.3">
      <c r="A13">
        <v>10</v>
      </c>
      <c r="B13">
        <v>3</v>
      </c>
      <c r="C13" s="6" t="s">
        <v>741</v>
      </c>
      <c r="D13" s="6" t="s">
        <v>742</v>
      </c>
      <c r="E13" s="7" t="s">
        <v>356</v>
      </c>
      <c r="F13" s="7" t="s">
        <v>550</v>
      </c>
      <c r="G13" s="7">
        <f t="shared" si="0"/>
        <v>20</v>
      </c>
      <c r="H13" s="7">
        <f t="shared" si="1"/>
        <v>6</v>
      </c>
      <c r="I13" s="7">
        <f t="shared" si="2"/>
        <v>19</v>
      </c>
      <c r="J13" s="7">
        <f t="shared" si="3"/>
        <v>4</v>
      </c>
      <c r="K13" s="7">
        <f t="shared" si="4"/>
        <v>17</v>
      </c>
      <c r="L13" s="7">
        <f t="shared" si="5"/>
        <v>5</v>
      </c>
      <c r="M13" s="7">
        <f t="shared" si="6"/>
        <v>17</v>
      </c>
      <c r="N13" s="7">
        <f t="shared" si="7"/>
        <v>4</v>
      </c>
      <c r="O13" s="7">
        <f t="shared" si="8"/>
        <v>73</v>
      </c>
      <c r="P13" s="7">
        <f t="shared" si="9"/>
        <v>19</v>
      </c>
      <c r="Q13" s="7">
        <v>20</v>
      </c>
      <c r="R13" s="7">
        <v>6</v>
      </c>
      <c r="S13" s="7">
        <v>15</v>
      </c>
      <c r="T13" s="7">
        <v>561</v>
      </c>
      <c r="U13" s="5">
        <v>3.0034722222222223E-2</v>
      </c>
      <c r="V13" s="6" t="s">
        <v>741</v>
      </c>
      <c r="W13" s="6" t="s">
        <v>742</v>
      </c>
      <c r="X13" s="7" t="s">
        <v>356</v>
      </c>
      <c r="Y13" s="7" t="s">
        <v>550</v>
      </c>
      <c r="Z13" s="7"/>
      <c r="AA13" s="7">
        <v>19</v>
      </c>
      <c r="AB13" s="7">
        <v>4</v>
      </c>
      <c r="AC13" s="7">
        <v>10</v>
      </c>
      <c r="AD13" s="7">
        <v>561</v>
      </c>
      <c r="AE13" s="56">
        <v>2.8807870370370369E-2</v>
      </c>
      <c r="AF13" s="6" t="s">
        <v>741</v>
      </c>
      <c r="AG13" s="6" t="s">
        <v>742</v>
      </c>
      <c r="AH13" s="7" t="s">
        <v>356</v>
      </c>
      <c r="AI13" s="7" t="s">
        <v>550</v>
      </c>
      <c r="AJ13" s="7"/>
      <c r="AK13" s="7">
        <v>17</v>
      </c>
      <c r="AL13" s="7">
        <v>5</v>
      </c>
      <c r="AM13" s="7">
        <v>11</v>
      </c>
      <c r="AN13" s="7">
        <v>561</v>
      </c>
      <c r="AO13" s="11">
        <v>3.0856481481481478E-2</v>
      </c>
      <c r="AP13" s="6" t="s">
        <v>741</v>
      </c>
      <c r="AQ13" s="6" t="s">
        <v>742</v>
      </c>
      <c r="AR13" s="7" t="s">
        <v>356</v>
      </c>
      <c r="AS13" s="7" t="s">
        <v>550</v>
      </c>
      <c r="AT13" s="7"/>
      <c r="AU13" s="7">
        <v>17</v>
      </c>
      <c r="AV13" s="7">
        <v>4</v>
      </c>
      <c r="AW13" s="7">
        <v>10</v>
      </c>
      <c r="AX13" s="7">
        <v>561</v>
      </c>
      <c r="AY13" s="11">
        <v>2.9212962962962965E-2</v>
      </c>
      <c r="AZ13" s="6" t="s">
        <v>741</v>
      </c>
      <c r="BA13" s="6" t="s">
        <v>742</v>
      </c>
      <c r="BB13" s="7" t="s">
        <v>356</v>
      </c>
      <c r="BC13" s="7" t="s">
        <v>550</v>
      </c>
      <c r="BD13" s="7"/>
      <c r="BE13" t="b">
        <f t="shared" si="10"/>
        <v>1</v>
      </c>
      <c r="BF13" t="b">
        <f t="shared" si="11"/>
        <v>1</v>
      </c>
      <c r="BG13" t="b">
        <f t="shared" si="12"/>
        <v>1</v>
      </c>
      <c r="BH13" t="b">
        <f t="shared" si="13"/>
        <v>1</v>
      </c>
    </row>
    <row r="14" spans="1:60" x14ac:dyDescent="0.3">
      <c r="A14">
        <v>11</v>
      </c>
      <c r="B14">
        <v>4</v>
      </c>
      <c r="C14" s="6" t="s">
        <v>747</v>
      </c>
      <c r="D14" s="6" t="s">
        <v>748</v>
      </c>
      <c r="E14" s="7" t="s">
        <v>356</v>
      </c>
      <c r="F14" s="7" t="s">
        <v>550</v>
      </c>
      <c r="G14" s="7">
        <f t="shared" si="0"/>
        <v>17</v>
      </c>
      <c r="H14" s="7">
        <f t="shared" si="1"/>
        <v>5</v>
      </c>
      <c r="I14" s="7">
        <f t="shared" si="2"/>
        <v>21</v>
      </c>
      <c r="J14" s="7">
        <f t="shared" si="3"/>
        <v>5</v>
      </c>
      <c r="K14" s="7">
        <f t="shared" si="4"/>
        <v>19</v>
      </c>
      <c r="L14" s="7">
        <f t="shared" si="5"/>
        <v>6</v>
      </c>
      <c r="M14" s="7">
        <f t="shared" si="6"/>
        <v>22</v>
      </c>
      <c r="N14" s="7">
        <f t="shared" si="7"/>
        <v>6</v>
      </c>
      <c r="O14" s="7">
        <f t="shared" si="8"/>
        <v>79</v>
      </c>
      <c r="P14" s="7">
        <f t="shared" si="9"/>
        <v>22</v>
      </c>
      <c r="Q14" s="7">
        <v>17</v>
      </c>
      <c r="R14" s="7">
        <v>5</v>
      </c>
      <c r="S14" s="7">
        <v>12</v>
      </c>
      <c r="T14" s="7">
        <v>531</v>
      </c>
      <c r="U14" s="5">
        <v>2.9953703703703705E-2</v>
      </c>
      <c r="V14" s="6" t="s">
        <v>747</v>
      </c>
      <c r="W14" s="6" t="s">
        <v>748</v>
      </c>
      <c r="X14" s="7" t="s">
        <v>356</v>
      </c>
      <c r="Y14" s="7" t="s">
        <v>550</v>
      </c>
      <c r="Z14" s="7"/>
      <c r="AA14" s="7">
        <v>21</v>
      </c>
      <c r="AB14" s="7">
        <v>5</v>
      </c>
      <c r="AC14" s="7">
        <v>12</v>
      </c>
      <c r="AD14" s="7">
        <v>531</v>
      </c>
      <c r="AE14" s="56">
        <v>2.9050925925925928E-2</v>
      </c>
      <c r="AF14" s="6" t="s">
        <v>747</v>
      </c>
      <c r="AG14" s="6" t="s">
        <v>748</v>
      </c>
      <c r="AH14" s="7" t="s">
        <v>356</v>
      </c>
      <c r="AI14" s="7" t="s">
        <v>550</v>
      </c>
      <c r="AJ14" s="7"/>
      <c r="AK14" s="7">
        <v>19</v>
      </c>
      <c r="AL14" s="7">
        <v>6</v>
      </c>
      <c r="AM14" s="7">
        <v>12</v>
      </c>
      <c r="AN14" s="7">
        <v>531</v>
      </c>
      <c r="AO14" s="11">
        <v>3.0902777777777779E-2</v>
      </c>
      <c r="AP14" s="6" t="s">
        <v>747</v>
      </c>
      <c r="AQ14" s="6" t="s">
        <v>748</v>
      </c>
      <c r="AR14" s="7" t="s">
        <v>356</v>
      </c>
      <c r="AS14" s="7" t="s">
        <v>550</v>
      </c>
      <c r="AT14" s="7"/>
      <c r="AU14" s="7">
        <v>22</v>
      </c>
      <c r="AV14" s="7">
        <v>6</v>
      </c>
      <c r="AW14" s="7">
        <v>15</v>
      </c>
      <c r="AX14" s="7">
        <v>531</v>
      </c>
      <c r="AY14" s="11">
        <v>2.9953703703703705E-2</v>
      </c>
      <c r="AZ14" s="6" t="s">
        <v>747</v>
      </c>
      <c r="BA14" s="6" t="s">
        <v>748</v>
      </c>
      <c r="BB14" s="7" t="s">
        <v>356</v>
      </c>
      <c r="BC14" s="7" t="s">
        <v>550</v>
      </c>
      <c r="BD14" s="7"/>
      <c r="BE14" t="b">
        <f t="shared" si="10"/>
        <v>1</v>
      </c>
      <c r="BF14" t="b">
        <f t="shared" si="11"/>
        <v>1</v>
      </c>
      <c r="BG14" t="b">
        <f t="shared" si="12"/>
        <v>1</v>
      </c>
      <c r="BH14" t="b">
        <f t="shared" si="13"/>
        <v>1</v>
      </c>
    </row>
    <row r="15" spans="1:60" x14ac:dyDescent="0.3">
      <c r="A15">
        <v>12</v>
      </c>
      <c r="B15">
        <v>5</v>
      </c>
      <c r="C15" s="6" t="s">
        <v>790</v>
      </c>
      <c r="D15" s="6" t="s">
        <v>1127</v>
      </c>
      <c r="E15" s="7" t="s">
        <v>350</v>
      </c>
      <c r="F15" s="7" t="s">
        <v>557</v>
      </c>
      <c r="G15" s="7">
        <f t="shared" si="0"/>
        <v>14</v>
      </c>
      <c r="H15" s="7">
        <f t="shared" si="1"/>
        <v>6</v>
      </c>
      <c r="I15" s="7">
        <f t="shared" si="2"/>
        <v>22</v>
      </c>
      <c r="J15" s="7">
        <f t="shared" si="3"/>
        <v>8</v>
      </c>
      <c r="K15" s="7">
        <f t="shared" si="4"/>
        <v>26</v>
      </c>
      <c r="L15" s="7">
        <f t="shared" si="5"/>
        <v>11</v>
      </c>
      <c r="M15" s="7">
        <f t="shared" si="6"/>
        <v>21</v>
      </c>
      <c r="N15" s="7">
        <f t="shared" si="7"/>
        <v>9</v>
      </c>
      <c r="O15" s="7">
        <f t="shared" si="8"/>
        <v>83</v>
      </c>
      <c r="P15" s="7">
        <f t="shared" si="9"/>
        <v>34</v>
      </c>
      <c r="Q15" s="7">
        <v>14</v>
      </c>
      <c r="R15" s="7">
        <v>6</v>
      </c>
      <c r="S15" s="7">
        <v>9</v>
      </c>
      <c r="T15" s="7">
        <v>653</v>
      </c>
      <c r="U15" s="5"/>
      <c r="V15" s="6" t="s">
        <v>790</v>
      </c>
      <c r="W15" s="6" t="s">
        <v>1127</v>
      </c>
      <c r="X15" s="7" t="s">
        <v>350</v>
      </c>
      <c r="Y15" s="7" t="s">
        <v>557</v>
      </c>
      <c r="Z15" s="7"/>
      <c r="AA15" s="7">
        <v>22</v>
      </c>
      <c r="AB15" s="7">
        <v>8</v>
      </c>
      <c r="AC15" s="7">
        <v>13</v>
      </c>
      <c r="AD15" s="7">
        <v>653</v>
      </c>
      <c r="AE15" s="56">
        <v>2.9189814814814814E-2</v>
      </c>
      <c r="AF15" s="6" t="s">
        <v>790</v>
      </c>
      <c r="AG15" s="6" t="s">
        <v>1127</v>
      </c>
      <c r="AH15" s="7" t="s">
        <v>350</v>
      </c>
      <c r="AI15" s="7" t="s">
        <v>557</v>
      </c>
      <c r="AJ15" s="7"/>
      <c r="AK15" s="7">
        <v>26</v>
      </c>
      <c r="AL15" s="7">
        <v>11</v>
      </c>
      <c r="AM15" s="7">
        <v>18</v>
      </c>
      <c r="AN15" s="7">
        <v>653</v>
      </c>
      <c r="AO15" s="11">
        <v>3.2037037037037037E-2</v>
      </c>
      <c r="AP15" s="6" t="s">
        <v>790</v>
      </c>
      <c r="AQ15" s="6" t="s">
        <v>1127</v>
      </c>
      <c r="AR15" s="7" t="s">
        <v>350</v>
      </c>
      <c r="AS15" s="7" t="s">
        <v>557</v>
      </c>
      <c r="AT15" s="7"/>
      <c r="AU15" s="7">
        <v>21</v>
      </c>
      <c r="AV15" s="7">
        <v>9</v>
      </c>
      <c r="AW15" s="7">
        <v>14</v>
      </c>
      <c r="AX15" s="7">
        <v>653</v>
      </c>
      <c r="AY15" s="11">
        <v>2.9953703703703705E-2</v>
      </c>
      <c r="AZ15" s="6" t="s">
        <v>790</v>
      </c>
      <c r="BA15" s="6" t="s">
        <v>1127</v>
      </c>
      <c r="BB15" s="7" t="s">
        <v>350</v>
      </c>
      <c r="BC15" s="7" t="s">
        <v>557</v>
      </c>
      <c r="BD15" s="7"/>
      <c r="BE15" t="b">
        <f t="shared" si="10"/>
        <v>1</v>
      </c>
      <c r="BF15" t="b">
        <f t="shared" si="11"/>
        <v>1</v>
      </c>
      <c r="BG15" t="b">
        <f t="shared" si="12"/>
        <v>1</v>
      </c>
      <c r="BH15" t="b">
        <f t="shared" si="13"/>
        <v>1</v>
      </c>
    </row>
    <row r="16" spans="1:60" x14ac:dyDescent="0.3">
      <c r="A16">
        <v>13</v>
      </c>
      <c r="C16" s="6" t="s">
        <v>408</v>
      </c>
      <c r="D16" s="6" t="s">
        <v>335</v>
      </c>
      <c r="E16" s="7" t="s">
        <v>10</v>
      </c>
      <c r="F16" s="7" t="s">
        <v>552</v>
      </c>
      <c r="G16" s="7">
        <f t="shared" si="0"/>
        <v>25</v>
      </c>
      <c r="H16" s="7">
        <f t="shared" si="1"/>
        <v>0</v>
      </c>
      <c r="I16" s="7">
        <f t="shared" si="2"/>
        <v>15</v>
      </c>
      <c r="J16" s="7">
        <f t="shared" si="3"/>
        <v>0</v>
      </c>
      <c r="K16" s="7">
        <f t="shared" si="4"/>
        <v>33</v>
      </c>
      <c r="L16" s="7">
        <f t="shared" si="5"/>
        <v>0</v>
      </c>
      <c r="M16" s="7">
        <f t="shared" si="6"/>
        <v>14</v>
      </c>
      <c r="N16" s="7">
        <f t="shared" si="7"/>
        <v>0</v>
      </c>
      <c r="O16" s="7">
        <f t="shared" si="8"/>
        <v>87</v>
      </c>
      <c r="P16" s="7">
        <f t="shared" si="9"/>
        <v>0</v>
      </c>
      <c r="Q16" s="7">
        <v>25</v>
      </c>
      <c r="R16" s="7"/>
      <c r="S16" s="7"/>
      <c r="T16" s="7">
        <v>386</v>
      </c>
      <c r="U16" s="8"/>
      <c r="V16" s="6" t="s">
        <v>408</v>
      </c>
      <c r="W16" s="6" t="s">
        <v>335</v>
      </c>
      <c r="X16" s="7" t="s">
        <v>10</v>
      </c>
      <c r="Y16" s="7" t="s">
        <v>552</v>
      </c>
      <c r="Z16" s="7"/>
      <c r="AA16" s="7">
        <v>15</v>
      </c>
      <c r="AB16" s="7"/>
      <c r="AC16" s="7"/>
      <c r="AD16" s="7">
        <v>386</v>
      </c>
      <c r="AE16" s="56">
        <v>2.8402777777777777E-2</v>
      </c>
      <c r="AF16" s="6" t="s">
        <v>408</v>
      </c>
      <c r="AG16" s="6" t="s">
        <v>335</v>
      </c>
      <c r="AH16" s="7" t="s">
        <v>10</v>
      </c>
      <c r="AI16" s="7" t="s">
        <v>552</v>
      </c>
      <c r="AJ16" s="7"/>
      <c r="AK16" s="7">
        <v>33</v>
      </c>
      <c r="AL16" s="7"/>
      <c r="AM16" s="7"/>
      <c r="AN16" s="7">
        <v>386</v>
      </c>
      <c r="AO16" s="11">
        <v>3.3101851851851848E-2</v>
      </c>
      <c r="AP16" s="6" t="s">
        <v>408</v>
      </c>
      <c r="AQ16" s="6" t="s">
        <v>335</v>
      </c>
      <c r="AR16" s="7" t="s">
        <v>10</v>
      </c>
      <c r="AS16" s="7" t="s">
        <v>552</v>
      </c>
      <c r="AT16" s="7"/>
      <c r="AU16" s="7">
        <v>14</v>
      </c>
      <c r="AV16" s="7"/>
      <c r="AW16" s="7"/>
      <c r="AX16" s="7">
        <v>386</v>
      </c>
      <c r="AY16" s="11">
        <v>2.7893518518518515E-2</v>
      </c>
      <c r="AZ16" s="6" t="s">
        <v>408</v>
      </c>
      <c r="BA16" s="6" t="s">
        <v>335</v>
      </c>
      <c r="BB16" s="7" t="s">
        <v>10</v>
      </c>
      <c r="BC16" s="7" t="s">
        <v>552</v>
      </c>
      <c r="BD16" s="7"/>
      <c r="BE16" t="b">
        <f t="shared" si="10"/>
        <v>1</v>
      </c>
      <c r="BF16" t="b">
        <f t="shared" si="11"/>
        <v>1</v>
      </c>
      <c r="BG16" t="b">
        <f t="shared" si="12"/>
        <v>1</v>
      </c>
      <c r="BH16" t="b">
        <f t="shared" si="13"/>
        <v>1</v>
      </c>
    </row>
    <row r="17" spans="1:60" x14ac:dyDescent="0.3">
      <c r="A17">
        <v>14</v>
      </c>
      <c r="B17">
        <v>6</v>
      </c>
      <c r="C17" s="6" t="s">
        <v>921</v>
      </c>
      <c r="D17" s="6" t="s">
        <v>922</v>
      </c>
      <c r="E17" s="7" t="s">
        <v>350</v>
      </c>
      <c r="F17" s="7" t="s">
        <v>14</v>
      </c>
      <c r="G17" s="1">
        <f t="shared" si="0"/>
        <v>18</v>
      </c>
      <c r="H17" s="1">
        <f t="shared" si="1"/>
        <v>8</v>
      </c>
      <c r="I17" s="7">
        <f t="shared" si="2"/>
        <v>23</v>
      </c>
      <c r="J17" s="7">
        <f t="shared" si="3"/>
        <v>9</v>
      </c>
      <c r="K17" s="7">
        <f t="shared" si="4"/>
        <v>23</v>
      </c>
      <c r="L17" s="7">
        <f t="shared" si="5"/>
        <v>10</v>
      </c>
      <c r="M17" s="7">
        <f t="shared" si="6"/>
        <v>27</v>
      </c>
      <c r="N17" s="7">
        <f t="shared" si="7"/>
        <v>12</v>
      </c>
      <c r="O17" s="7">
        <f t="shared" si="8"/>
        <v>91</v>
      </c>
      <c r="P17" s="7">
        <f t="shared" si="9"/>
        <v>39</v>
      </c>
      <c r="Q17" s="1">
        <v>18</v>
      </c>
      <c r="R17" s="7">
        <v>8</v>
      </c>
      <c r="S17" s="7">
        <v>13</v>
      </c>
      <c r="T17" s="7">
        <v>986</v>
      </c>
      <c r="U17" s="5">
        <v>2.9953703703703705E-2</v>
      </c>
      <c r="V17" s="6" t="s">
        <v>921</v>
      </c>
      <c r="W17" s="6" t="s">
        <v>922</v>
      </c>
      <c r="X17" s="7" t="s">
        <v>350</v>
      </c>
      <c r="Y17" s="7" t="s">
        <v>14</v>
      </c>
      <c r="Z17" s="7"/>
      <c r="AA17" s="7">
        <v>23</v>
      </c>
      <c r="AB17" s="7">
        <v>9</v>
      </c>
      <c r="AC17" s="7">
        <v>14</v>
      </c>
      <c r="AD17" s="7">
        <v>986</v>
      </c>
      <c r="AE17" s="56">
        <v>2.9340277777777778E-2</v>
      </c>
      <c r="AF17" s="6" t="s">
        <v>921</v>
      </c>
      <c r="AG17" s="6" t="s">
        <v>922</v>
      </c>
      <c r="AH17" s="7" t="s">
        <v>350</v>
      </c>
      <c r="AI17" s="7" t="s">
        <v>14</v>
      </c>
      <c r="AJ17" s="7"/>
      <c r="AK17" s="7">
        <v>23</v>
      </c>
      <c r="AL17" s="7">
        <v>10</v>
      </c>
      <c r="AM17" s="7">
        <v>16</v>
      </c>
      <c r="AN17" s="7">
        <v>986</v>
      </c>
      <c r="AO17" s="11">
        <v>3.1712962962962964E-2</v>
      </c>
      <c r="AP17" s="6" t="s">
        <v>921</v>
      </c>
      <c r="AQ17" s="6" t="s">
        <v>922</v>
      </c>
      <c r="AR17" s="7" t="s">
        <v>350</v>
      </c>
      <c r="AS17" s="7" t="s">
        <v>14</v>
      </c>
      <c r="AT17" s="7"/>
      <c r="AU17" s="7">
        <v>27</v>
      </c>
      <c r="AV17" s="7">
        <v>12</v>
      </c>
      <c r="AW17" s="7">
        <v>18</v>
      </c>
      <c r="AX17" s="7">
        <v>986</v>
      </c>
      <c r="AY17" s="11">
        <v>3.0613425925925926E-2</v>
      </c>
      <c r="AZ17" s="6" t="s">
        <v>921</v>
      </c>
      <c r="BA17" s="6" t="s">
        <v>922</v>
      </c>
      <c r="BB17" s="7" t="s">
        <v>350</v>
      </c>
      <c r="BC17" s="7" t="s">
        <v>14</v>
      </c>
      <c r="BD17" s="7"/>
      <c r="BE17" t="b">
        <f t="shared" si="10"/>
        <v>1</v>
      </c>
      <c r="BF17" t="b">
        <f t="shared" si="11"/>
        <v>1</v>
      </c>
      <c r="BG17" t="b">
        <f t="shared" si="12"/>
        <v>1</v>
      </c>
      <c r="BH17" t="b">
        <f t="shared" si="13"/>
        <v>1</v>
      </c>
    </row>
    <row r="18" spans="1:60" x14ac:dyDescent="0.3">
      <c r="A18">
        <v>15</v>
      </c>
      <c r="B18">
        <v>1</v>
      </c>
      <c r="C18" s="6" t="s">
        <v>831</v>
      </c>
      <c r="D18" s="6" t="s">
        <v>832</v>
      </c>
      <c r="E18" s="7" t="s">
        <v>48</v>
      </c>
      <c r="F18" s="7" t="s">
        <v>552</v>
      </c>
      <c r="G18" s="7">
        <f t="shared" si="0"/>
        <v>24</v>
      </c>
      <c r="H18" s="7">
        <f t="shared" si="1"/>
        <v>1</v>
      </c>
      <c r="I18" s="7">
        <f t="shared" si="2"/>
        <v>29</v>
      </c>
      <c r="J18" s="7">
        <f t="shared" si="3"/>
        <v>1</v>
      </c>
      <c r="K18" s="7">
        <f t="shared" si="4"/>
        <v>24</v>
      </c>
      <c r="L18" s="7">
        <f t="shared" si="5"/>
        <v>1</v>
      </c>
      <c r="M18" s="7">
        <f t="shared" si="6"/>
        <v>31</v>
      </c>
      <c r="N18" s="7">
        <f t="shared" si="7"/>
        <v>1</v>
      </c>
      <c r="O18" s="7">
        <f t="shared" si="8"/>
        <v>108</v>
      </c>
      <c r="P18" s="7">
        <f t="shared" si="9"/>
        <v>4</v>
      </c>
      <c r="Q18" s="7">
        <v>24</v>
      </c>
      <c r="R18" s="7">
        <v>1</v>
      </c>
      <c r="S18" s="7"/>
      <c r="T18" s="7">
        <v>373</v>
      </c>
      <c r="U18" s="8"/>
      <c r="V18" s="6" t="s">
        <v>831</v>
      </c>
      <c r="W18" s="6" t="s">
        <v>832</v>
      </c>
      <c r="X18" s="7" t="s">
        <v>48</v>
      </c>
      <c r="Y18" s="7" t="s">
        <v>552</v>
      </c>
      <c r="Z18" s="7"/>
      <c r="AA18" s="7">
        <v>29</v>
      </c>
      <c r="AB18" s="7">
        <v>1</v>
      </c>
      <c r="AC18" s="7"/>
      <c r="AD18" s="7">
        <v>373</v>
      </c>
      <c r="AE18" s="56">
        <v>3.0023148148148149E-2</v>
      </c>
      <c r="AF18" s="6" t="s">
        <v>831</v>
      </c>
      <c r="AG18" s="6" t="s">
        <v>832</v>
      </c>
      <c r="AH18" s="7" t="s">
        <v>48</v>
      </c>
      <c r="AI18" s="7" t="s">
        <v>552</v>
      </c>
      <c r="AJ18" s="7"/>
      <c r="AK18" s="7">
        <v>24</v>
      </c>
      <c r="AL18" s="7">
        <v>1</v>
      </c>
      <c r="AM18" s="7"/>
      <c r="AN18" s="7">
        <v>373</v>
      </c>
      <c r="AO18" s="11">
        <v>3.184027777777778E-2</v>
      </c>
      <c r="AP18" s="6" t="s">
        <v>831</v>
      </c>
      <c r="AQ18" s="6" t="s">
        <v>832</v>
      </c>
      <c r="AR18" s="7" t="s">
        <v>48</v>
      </c>
      <c r="AS18" s="7" t="s">
        <v>552</v>
      </c>
      <c r="AT18" s="7"/>
      <c r="AU18" s="7">
        <v>31</v>
      </c>
      <c r="AV18" s="7">
        <v>1</v>
      </c>
      <c r="AW18" s="7"/>
      <c r="AX18" s="7">
        <v>373</v>
      </c>
      <c r="AY18" s="11">
        <v>3.1192129629629629E-2</v>
      </c>
      <c r="AZ18" s="6" t="s">
        <v>831</v>
      </c>
      <c r="BA18" s="6" t="s">
        <v>832</v>
      </c>
      <c r="BB18" s="7" t="s">
        <v>48</v>
      </c>
      <c r="BC18" s="7" t="s">
        <v>552</v>
      </c>
      <c r="BD18" s="7"/>
      <c r="BE18" t="b">
        <f t="shared" si="10"/>
        <v>1</v>
      </c>
      <c r="BF18" t="b">
        <f t="shared" si="11"/>
        <v>1</v>
      </c>
      <c r="BG18" t="b">
        <f t="shared" si="12"/>
        <v>1</v>
      </c>
      <c r="BH18" t="b">
        <f t="shared" si="13"/>
        <v>1</v>
      </c>
    </row>
    <row r="19" spans="1:60" x14ac:dyDescent="0.3">
      <c r="A19">
        <v>16</v>
      </c>
      <c r="B19">
        <v>7</v>
      </c>
      <c r="C19" s="6" t="s">
        <v>471</v>
      </c>
      <c r="D19" s="6" t="s">
        <v>335</v>
      </c>
      <c r="E19" s="7" t="s">
        <v>350</v>
      </c>
      <c r="F19" s="7" t="s">
        <v>550</v>
      </c>
      <c r="G19" s="7">
        <f t="shared" si="0"/>
        <v>32</v>
      </c>
      <c r="H19" s="7">
        <f t="shared" si="1"/>
        <v>14</v>
      </c>
      <c r="I19" s="7">
        <f t="shared" si="2"/>
        <v>39</v>
      </c>
      <c r="J19" s="7">
        <f t="shared" si="3"/>
        <v>13</v>
      </c>
      <c r="K19" s="7">
        <f t="shared" si="4"/>
        <v>30</v>
      </c>
      <c r="L19" s="7">
        <f t="shared" si="5"/>
        <v>14</v>
      </c>
      <c r="M19" s="7">
        <f t="shared" si="6"/>
        <v>28</v>
      </c>
      <c r="N19" s="7">
        <f t="shared" si="7"/>
        <v>13</v>
      </c>
      <c r="O19" s="7">
        <f t="shared" si="8"/>
        <v>129</v>
      </c>
      <c r="P19" s="7">
        <f t="shared" si="9"/>
        <v>54</v>
      </c>
      <c r="Q19" s="7">
        <v>32</v>
      </c>
      <c r="R19" s="7">
        <v>14</v>
      </c>
      <c r="S19" s="7">
        <v>23</v>
      </c>
      <c r="T19" s="7">
        <v>563</v>
      </c>
      <c r="U19" s="5"/>
      <c r="V19" s="6" t="s">
        <v>471</v>
      </c>
      <c r="W19" s="6" t="s">
        <v>335</v>
      </c>
      <c r="X19" s="7" t="s">
        <v>350</v>
      </c>
      <c r="Y19" s="7" t="s">
        <v>550</v>
      </c>
      <c r="Z19" s="7"/>
      <c r="AA19" s="7">
        <v>39</v>
      </c>
      <c r="AB19" s="7">
        <v>13</v>
      </c>
      <c r="AC19" s="7">
        <v>24</v>
      </c>
      <c r="AD19" s="7">
        <v>563</v>
      </c>
      <c r="AE19" s="56">
        <v>3.1574074074074074E-2</v>
      </c>
      <c r="AF19" s="6" t="s">
        <v>471</v>
      </c>
      <c r="AG19" s="6" t="s">
        <v>335</v>
      </c>
      <c r="AH19" s="7" t="s">
        <v>350</v>
      </c>
      <c r="AI19" s="7" t="s">
        <v>550</v>
      </c>
      <c r="AJ19" s="7"/>
      <c r="AK19" s="7">
        <v>30</v>
      </c>
      <c r="AL19" s="7">
        <v>14</v>
      </c>
      <c r="AM19" s="7">
        <v>22</v>
      </c>
      <c r="AN19" s="7">
        <v>563</v>
      </c>
      <c r="AO19" s="11">
        <v>3.2835648148148149E-2</v>
      </c>
      <c r="AP19" s="6" t="s">
        <v>471</v>
      </c>
      <c r="AQ19" s="6" t="s">
        <v>335</v>
      </c>
      <c r="AR19" s="7" t="s">
        <v>350</v>
      </c>
      <c r="AS19" s="7" t="s">
        <v>550</v>
      </c>
      <c r="AT19" s="7"/>
      <c r="AU19" s="7">
        <v>28</v>
      </c>
      <c r="AV19" s="7">
        <v>13</v>
      </c>
      <c r="AW19" s="7">
        <v>19</v>
      </c>
      <c r="AX19" s="7">
        <v>563</v>
      </c>
      <c r="AY19" s="11">
        <v>3.0636574074074073E-2</v>
      </c>
      <c r="AZ19" s="6" t="s">
        <v>471</v>
      </c>
      <c r="BA19" s="6" t="s">
        <v>335</v>
      </c>
      <c r="BB19" s="7" t="s">
        <v>350</v>
      </c>
      <c r="BC19" s="7" t="s">
        <v>550</v>
      </c>
      <c r="BD19" s="7"/>
      <c r="BE19" t="b">
        <f t="shared" si="10"/>
        <v>1</v>
      </c>
      <c r="BF19" t="b">
        <f t="shared" si="11"/>
        <v>1</v>
      </c>
      <c r="BG19" t="b">
        <f t="shared" si="12"/>
        <v>1</v>
      </c>
      <c r="BH19" t="b">
        <f t="shared" si="13"/>
        <v>1</v>
      </c>
    </row>
    <row r="20" spans="1:60" x14ac:dyDescent="0.3">
      <c r="A20">
        <v>17</v>
      </c>
      <c r="B20">
        <v>5</v>
      </c>
      <c r="C20" s="6" t="s">
        <v>1811</v>
      </c>
      <c r="D20" s="6" t="s">
        <v>344</v>
      </c>
      <c r="E20" s="7" t="s">
        <v>356</v>
      </c>
      <c r="F20" s="7" t="s">
        <v>557</v>
      </c>
      <c r="G20" s="7">
        <f t="shared" si="0"/>
        <v>31</v>
      </c>
      <c r="H20" s="7">
        <f t="shared" si="1"/>
        <v>8</v>
      </c>
      <c r="I20" s="1">
        <f t="shared" si="2"/>
        <v>43</v>
      </c>
      <c r="J20" s="1">
        <f t="shared" si="3"/>
        <v>13</v>
      </c>
      <c r="K20" s="7">
        <f t="shared" si="4"/>
        <v>38</v>
      </c>
      <c r="L20" s="7">
        <f t="shared" si="5"/>
        <v>10</v>
      </c>
      <c r="M20" s="7">
        <f t="shared" si="6"/>
        <v>29</v>
      </c>
      <c r="N20" s="7">
        <f t="shared" si="7"/>
        <v>7</v>
      </c>
      <c r="O20" s="7">
        <f t="shared" si="8"/>
        <v>141</v>
      </c>
      <c r="P20" s="7">
        <f t="shared" si="9"/>
        <v>38</v>
      </c>
      <c r="Q20" s="7">
        <v>31</v>
      </c>
      <c r="R20" s="7">
        <v>8</v>
      </c>
      <c r="S20" s="7">
        <v>22</v>
      </c>
      <c r="T20" s="7">
        <v>688</v>
      </c>
      <c r="U20" s="5"/>
      <c r="V20" s="6" t="s">
        <v>1811</v>
      </c>
      <c r="W20" s="6" t="s">
        <v>344</v>
      </c>
      <c r="X20" s="7" t="s">
        <v>356</v>
      </c>
      <c r="Y20" s="7" t="s">
        <v>557</v>
      </c>
      <c r="Z20" s="7"/>
      <c r="AA20" s="1">
        <v>43</v>
      </c>
      <c r="AB20" s="7">
        <v>13</v>
      </c>
      <c r="AC20" s="7">
        <v>27</v>
      </c>
      <c r="AD20" s="7">
        <v>688</v>
      </c>
      <c r="AE20" s="56">
        <v>3.1875000000000001E-2</v>
      </c>
      <c r="AF20" s="6" t="s">
        <v>1811</v>
      </c>
      <c r="AG20" s="6" t="s">
        <v>344</v>
      </c>
      <c r="AH20" s="7" t="s">
        <v>356</v>
      </c>
      <c r="AI20" s="7" t="s">
        <v>557</v>
      </c>
      <c r="AJ20" s="7"/>
      <c r="AK20" s="7">
        <v>38</v>
      </c>
      <c r="AL20" s="7">
        <v>10</v>
      </c>
      <c r="AM20" s="7">
        <v>25</v>
      </c>
      <c r="AN20" s="7">
        <v>688</v>
      </c>
      <c r="AO20" s="11">
        <v>3.3738425925925929E-2</v>
      </c>
      <c r="AP20" s="6" t="s">
        <v>1811</v>
      </c>
      <c r="AQ20" s="6" t="s">
        <v>344</v>
      </c>
      <c r="AR20" s="7" t="s">
        <v>356</v>
      </c>
      <c r="AS20" s="7" t="s">
        <v>557</v>
      </c>
      <c r="AT20" s="7"/>
      <c r="AU20" s="7">
        <v>29</v>
      </c>
      <c r="AV20" s="7">
        <v>7</v>
      </c>
      <c r="AW20" s="7">
        <v>20</v>
      </c>
      <c r="AX20" s="7">
        <v>688</v>
      </c>
      <c r="AY20" s="11">
        <v>3.097222222222222E-2</v>
      </c>
      <c r="AZ20" s="6" t="s">
        <v>1811</v>
      </c>
      <c r="BA20" s="6" t="s">
        <v>344</v>
      </c>
      <c r="BB20" s="7" t="s">
        <v>356</v>
      </c>
      <c r="BC20" s="7" t="s">
        <v>557</v>
      </c>
      <c r="BD20" s="7"/>
      <c r="BE20" t="b">
        <f t="shared" si="10"/>
        <v>1</v>
      </c>
      <c r="BF20" t="b">
        <f t="shared" si="11"/>
        <v>1</v>
      </c>
      <c r="BG20" t="b">
        <f t="shared" si="12"/>
        <v>1</v>
      </c>
      <c r="BH20" t="b">
        <f t="shared" si="13"/>
        <v>1</v>
      </c>
    </row>
    <row r="21" spans="1:60" x14ac:dyDescent="0.3">
      <c r="A21">
        <v>18</v>
      </c>
      <c r="C21" s="6" t="s">
        <v>1252</v>
      </c>
      <c r="D21" s="6" t="s">
        <v>1253</v>
      </c>
      <c r="E21" s="7" t="s">
        <v>10</v>
      </c>
      <c r="F21" s="7" t="s">
        <v>555</v>
      </c>
      <c r="G21" s="7">
        <f t="shared" si="0"/>
        <v>45</v>
      </c>
      <c r="H21" s="7">
        <f t="shared" si="1"/>
        <v>0</v>
      </c>
      <c r="I21" s="7">
        <f t="shared" si="2"/>
        <v>33</v>
      </c>
      <c r="J21" s="7">
        <f t="shared" si="3"/>
        <v>0</v>
      </c>
      <c r="K21" s="7">
        <f t="shared" si="4"/>
        <v>46</v>
      </c>
      <c r="L21" s="7">
        <f t="shared" si="5"/>
        <v>0</v>
      </c>
      <c r="M21" s="7">
        <f t="shared" si="6"/>
        <v>32</v>
      </c>
      <c r="N21" s="7">
        <f t="shared" si="7"/>
        <v>0</v>
      </c>
      <c r="O21" s="7">
        <f t="shared" si="8"/>
        <v>156</v>
      </c>
      <c r="P21" s="7">
        <f t="shared" si="9"/>
        <v>0</v>
      </c>
      <c r="Q21" s="7">
        <v>45</v>
      </c>
      <c r="R21" s="7"/>
      <c r="S21" s="7"/>
      <c r="T21" s="7">
        <v>144</v>
      </c>
      <c r="U21" s="5"/>
      <c r="V21" s="6" t="s">
        <v>1252</v>
      </c>
      <c r="W21" s="6" t="s">
        <v>1253</v>
      </c>
      <c r="X21" s="7" t="s">
        <v>10</v>
      </c>
      <c r="Y21" s="7" t="s">
        <v>555</v>
      </c>
      <c r="Z21" s="7"/>
      <c r="AA21" s="7">
        <v>33</v>
      </c>
      <c r="AB21" s="7"/>
      <c r="AC21" s="7"/>
      <c r="AD21" s="7">
        <v>144</v>
      </c>
      <c r="AE21" s="56">
        <v>3.0601851851851856E-2</v>
      </c>
      <c r="AF21" s="6" t="s">
        <v>1252</v>
      </c>
      <c r="AG21" s="6" t="s">
        <v>1253</v>
      </c>
      <c r="AH21" s="7" t="s">
        <v>10</v>
      </c>
      <c r="AI21" s="7" t="s">
        <v>555</v>
      </c>
      <c r="AJ21" s="7"/>
      <c r="AK21" s="7">
        <v>46</v>
      </c>
      <c r="AL21" s="7"/>
      <c r="AM21" s="7"/>
      <c r="AN21" s="7">
        <v>144</v>
      </c>
      <c r="AO21" s="11">
        <v>3.4594907407407414E-2</v>
      </c>
      <c r="AP21" s="6" t="s">
        <v>1252</v>
      </c>
      <c r="AQ21" s="6" t="s">
        <v>1253</v>
      </c>
      <c r="AR21" s="7" t="s">
        <v>10</v>
      </c>
      <c r="AS21" s="7" t="s">
        <v>555</v>
      </c>
      <c r="AT21" s="7"/>
      <c r="AU21" s="7">
        <v>32</v>
      </c>
      <c r="AV21" s="7"/>
      <c r="AW21" s="7"/>
      <c r="AX21" s="7">
        <v>144</v>
      </c>
      <c r="AY21" s="11">
        <v>3.1666666666666669E-2</v>
      </c>
      <c r="AZ21" s="6" t="s">
        <v>1252</v>
      </c>
      <c r="BA21" s="6" t="s">
        <v>1253</v>
      </c>
      <c r="BB21" s="7" t="s">
        <v>10</v>
      </c>
      <c r="BC21" s="7" t="s">
        <v>555</v>
      </c>
      <c r="BD21" s="7"/>
      <c r="BE21" t="b">
        <f t="shared" si="10"/>
        <v>1</v>
      </c>
      <c r="BF21" t="b">
        <f t="shared" si="11"/>
        <v>1</v>
      </c>
      <c r="BG21" t="b">
        <f t="shared" si="12"/>
        <v>1</v>
      </c>
      <c r="BH21" t="b">
        <f t="shared" si="13"/>
        <v>1</v>
      </c>
    </row>
    <row r="22" spans="1:60" x14ac:dyDescent="0.3">
      <c r="A22">
        <v>19</v>
      </c>
      <c r="B22">
        <v>6</v>
      </c>
      <c r="C22" s="6" t="s">
        <v>390</v>
      </c>
      <c r="D22" s="6" t="s">
        <v>27</v>
      </c>
      <c r="E22" s="7" t="s">
        <v>356</v>
      </c>
      <c r="F22" s="7" t="s">
        <v>14</v>
      </c>
      <c r="G22" s="1">
        <f t="shared" si="0"/>
        <v>37</v>
      </c>
      <c r="H22" s="1">
        <f t="shared" si="1"/>
        <v>10</v>
      </c>
      <c r="I22" s="7">
        <f t="shared" si="2"/>
        <v>42</v>
      </c>
      <c r="J22" s="7">
        <f t="shared" si="3"/>
        <v>12</v>
      </c>
      <c r="K22" s="7">
        <f t="shared" si="4"/>
        <v>43</v>
      </c>
      <c r="L22" s="7">
        <f t="shared" si="5"/>
        <v>14</v>
      </c>
      <c r="M22" s="7">
        <f t="shared" si="6"/>
        <v>37</v>
      </c>
      <c r="N22" s="7">
        <f t="shared" si="7"/>
        <v>10</v>
      </c>
      <c r="O22" s="7">
        <f t="shared" si="8"/>
        <v>159</v>
      </c>
      <c r="P22" s="7">
        <f t="shared" si="9"/>
        <v>46</v>
      </c>
      <c r="Q22" s="1">
        <v>37</v>
      </c>
      <c r="R22" s="7">
        <v>10</v>
      </c>
      <c r="S22" s="7">
        <v>27</v>
      </c>
      <c r="T22" s="7">
        <v>999</v>
      </c>
      <c r="U22" s="8"/>
      <c r="V22" s="6" t="s">
        <v>390</v>
      </c>
      <c r="W22" s="6" t="s">
        <v>27</v>
      </c>
      <c r="X22" s="7" t="s">
        <v>356</v>
      </c>
      <c r="Y22" s="7" t="s">
        <v>14</v>
      </c>
      <c r="Z22" s="7"/>
      <c r="AA22" s="7">
        <v>42</v>
      </c>
      <c r="AB22" s="7">
        <v>12</v>
      </c>
      <c r="AC22" s="7">
        <v>26</v>
      </c>
      <c r="AD22" s="7">
        <v>999</v>
      </c>
      <c r="AE22" s="56">
        <v>3.1805555555555552E-2</v>
      </c>
      <c r="AF22" s="6" t="s">
        <v>390</v>
      </c>
      <c r="AG22" s="6" t="s">
        <v>27</v>
      </c>
      <c r="AH22" s="7" t="s">
        <v>356</v>
      </c>
      <c r="AI22" s="7" t="s">
        <v>14</v>
      </c>
      <c r="AJ22" s="7"/>
      <c r="AK22" s="7">
        <v>43</v>
      </c>
      <c r="AL22" s="7">
        <v>14</v>
      </c>
      <c r="AM22" s="7">
        <v>30</v>
      </c>
      <c r="AN22" s="7">
        <v>999</v>
      </c>
      <c r="AO22" s="11">
        <v>3.4282407407407407E-2</v>
      </c>
      <c r="AP22" s="6" t="s">
        <v>390</v>
      </c>
      <c r="AQ22" s="6" t="s">
        <v>27</v>
      </c>
      <c r="AR22" s="7" t="s">
        <v>356</v>
      </c>
      <c r="AS22" s="7" t="s">
        <v>14</v>
      </c>
      <c r="AT22" s="7"/>
      <c r="AU22" s="7">
        <v>37</v>
      </c>
      <c r="AV22" s="7">
        <v>10</v>
      </c>
      <c r="AW22" s="7">
        <v>25</v>
      </c>
      <c r="AX22" s="7">
        <v>999</v>
      </c>
      <c r="AY22" s="11">
        <v>3.2418981481481479E-2</v>
      </c>
      <c r="AZ22" s="6" t="s">
        <v>390</v>
      </c>
      <c r="BA22" s="6" t="s">
        <v>27</v>
      </c>
      <c r="BB22" s="7" t="s">
        <v>356</v>
      </c>
      <c r="BC22" s="7" t="s">
        <v>14</v>
      </c>
      <c r="BD22" s="7"/>
      <c r="BE22" t="b">
        <f t="shared" si="10"/>
        <v>1</v>
      </c>
      <c r="BF22" t="b">
        <f t="shared" si="11"/>
        <v>1</v>
      </c>
      <c r="BG22" t="b">
        <f t="shared" si="12"/>
        <v>1</v>
      </c>
      <c r="BH22" t="b">
        <f t="shared" si="13"/>
        <v>1</v>
      </c>
    </row>
    <row r="23" spans="1:60" x14ac:dyDescent="0.3">
      <c r="A23">
        <v>20</v>
      </c>
      <c r="B23">
        <v>8</v>
      </c>
      <c r="C23" s="6" t="s">
        <v>546</v>
      </c>
      <c r="D23" s="6" t="s">
        <v>730</v>
      </c>
      <c r="E23" s="7" t="s">
        <v>356</v>
      </c>
      <c r="F23" s="7" t="s">
        <v>555</v>
      </c>
      <c r="G23" s="7">
        <f t="shared" si="0"/>
        <v>7</v>
      </c>
      <c r="H23" s="7">
        <f t="shared" si="1"/>
        <v>2</v>
      </c>
      <c r="I23" s="7">
        <f t="shared" si="2"/>
        <v>11</v>
      </c>
      <c r="J23" s="7">
        <f t="shared" si="3"/>
        <v>2</v>
      </c>
      <c r="K23" s="7">
        <f t="shared" si="4"/>
        <v>12</v>
      </c>
      <c r="L23" s="7">
        <f t="shared" si="5"/>
        <v>2</v>
      </c>
      <c r="M23" s="12">
        <f t="shared" si="6"/>
        <v>135</v>
      </c>
      <c r="N23" s="12">
        <f t="shared" si="7"/>
        <v>49</v>
      </c>
      <c r="O23" s="7">
        <f t="shared" si="8"/>
        <v>165</v>
      </c>
      <c r="P23" s="7">
        <f t="shared" si="9"/>
        <v>55</v>
      </c>
      <c r="Q23" s="7">
        <v>7</v>
      </c>
      <c r="R23" s="7">
        <v>2</v>
      </c>
      <c r="S23" s="7">
        <v>5</v>
      </c>
      <c r="T23" s="7">
        <v>166</v>
      </c>
      <c r="U23" s="5">
        <v>2.8217592592592593E-2</v>
      </c>
      <c r="V23" s="6" t="s">
        <v>546</v>
      </c>
      <c r="W23" s="6" t="s">
        <v>730</v>
      </c>
      <c r="X23" s="7" t="s">
        <v>356</v>
      </c>
      <c r="Y23" s="7" t="s">
        <v>555</v>
      </c>
      <c r="Z23" s="7"/>
      <c r="AA23" s="7">
        <v>11</v>
      </c>
      <c r="AB23" s="7">
        <v>2</v>
      </c>
      <c r="AC23" s="7">
        <v>7</v>
      </c>
      <c r="AD23" s="7">
        <v>166</v>
      </c>
      <c r="AE23" s="56">
        <v>2.7835648148148151E-2</v>
      </c>
      <c r="AF23" s="6" t="s">
        <v>546</v>
      </c>
      <c r="AG23" s="6" t="s">
        <v>730</v>
      </c>
      <c r="AH23" s="7" t="s">
        <v>356</v>
      </c>
      <c r="AI23" s="7" t="s">
        <v>555</v>
      </c>
      <c r="AJ23" s="7"/>
      <c r="AK23" s="7">
        <v>12</v>
      </c>
      <c r="AL23" s="7">
        <v>2</v>
      </c>
      <c r="AM23" s="7">
        <v>7</v>
      </c>
      <c r="AN23" s="7">
        <v>166</v>
      </c>
      <c r="AO23" s="11">
        <v>3.0254629629629635E-2</v>
      </c>
      <c r="AP23" s="6" t="s">
        <v>546</v>
      </c>
      <c r="AQ23" s="6" t="s">
        <v>730</v>
      </c>
      <c r="AR23" s="7" t="s">
        <v>356</v>
      </c>
      <c r="AS23" s="7" t="s">
        <v>555</v>
      </c>
      <c r="AT23" s="7"/>
      <c r="AU23" s="12">
        <f>AU$291</f>
        <v>135</v>
      </c>
      <c r="AV23" s="12">
        <f>AV$293</f>
        <v>49</v>
      </c>
      <c r="AW23" s="12"/>
      <c r="AX23" s="12"/>
      <c r="AY23" s="58"/>
      <c r="AZ23" s="13" t="str">
        <f>$C23</f>
        <v>Penny</v>
      </c>
      <c r="BA23" s="13" t="str">
        <f>$D23</f>
        <v>Habbick</v>
      </c>
      <c r="BB23" s="12" t="str">
        <f>$E23</f>
        <v>V 45</v>
      </c>
      <c r="BC23" s="12" t="str">
        <f>$F23</f>
        <v>SAS</v>
      </c>
      <c r="BD23" s="7"/>
      <c r="BE23" t="b">
        <f t="shared" si="10"/>
        <v>1</v>
      </c>
      <c r="BF23" t="b">
        <f t="shared" si="11"/>
        <v>1</v>
      </c>
      <c r="BG23" t="b">
        <f t="shared" si="12"/>
        <v>1</v>
      </c>
      <c r="BH23" t="b">
        <f t="shared" si="13"/>
        <v>1</v>
      </c>
    </row>
    <row r="24" spans="1:60" x14ac:dyDescent="0.3">
      <c r="A24">
        <v>21</v>
      </c>
      <c r="B24">
        <v>7</v>
      </c>
      <c r="C24" s="6" t="s">
        <v>754</v>
      </c>
      <c r="D24" s="6" t="s">
        <v>755</v>
      </c>
      <c r="E24" s="7" t="s">
        <v>356</v>
      </c>
      <c r="F24" s="7" t="s">
        <v>555</v>
      </c>
      <c r="G24" s="7">
        <f t="shared" si="0"/>
        <v>42</v>
      </c>
      <c r="H24" s="7">
        <f t="shared" si="1"/>
        <v>12</v>
      </c>
      <c r="I24" s="7">
        <f t="shared" si="2"/>
        <v>45</v>
      </c>
      <c r="J24" s="7">
        <f t="shared" si="3"/>
        <v>14</v>
      </c>
      <c r="K24" s="7">
        <f t="shared" si="4"/>
        <v>44</v>
      </c>
      <c r="L24" s="7">
        <f t="shared" si="5"/>
        <v>15</v>
      </c>
      <c r="M24" s="7">
        <f t="shared" si="6"/>
        <v>38</v>
      </c>
      <c r="N24" s="7">
        <f t="shared" si="7"/>
        <v>11</v>
      </c>
      <c r="O24" s="7">
        <f t="shared" si="8"/>
        <v>169</v>
      </c>
      <c r="P24" s="7">
        <f t="shared" si="9"/>
        <v>52</v>
      </c>
      <c r="Q24" s="7">
        <v>42</v>
      </c>
      <c r="R24" s="7">
        <v>12</v>
      </c>
      <c r="S24" s="7">
        <v>31</v>
      </c>
      <c r="T24" s="7">
        <v>164</v>
      </c>
      <c r="U24" s="5"/>
      <c r="V24" s="6" t="s">
        <v>754</v>
      </c>
      <c r="W24" s="6" t="s">
        <v>755</v>
      </c>
      <c r="X24" s="7" t="s">
        <v>356</v>
      </c>
      <c r="Y24" s="7" t="s">
        <v>555</v>
      </c>
      <c r="Z24" s="7"/>
      <c r="AA24" s="7">
        <v>45</v>
      </c>
      <c r="AB24" s="7">
        <v>14</v>
      </c>
      <c r="AC24" s="7">
        <v>29</v>
      </c>
      <c r="AD24" s="7">
        <v>164</v>
      </c>
      <c r="AE24" s="56">
        <v>3.2037037037037037E-2</v>
      </c>
      <c r="AF24" s="6" t="s">
        <v>754</v>
      </c>
      <c r="AG24" s="6" t="s">
        <v>755</v>
      </c>
      <c r="AH24" s="7" t="s">
        <v>356</v>
      </c>
      <c r="AI24" s="7" t="s">
        <v>555</v>
      </c>
      <c r="AJ24" s="7"/>
      <c r="AK24" s="7">
        <v>44</v>
      </c>
      <c r="AL24" s="7">
        <v>15</v>
      </c>
      <c r="AM24" s="7">
        <v>31</v>
      </c>
      <c r="AN24" s="7">
        <v>164</v>
      </c>
      <c r="AO24" s="11">
        <v>3.4340277777777782E-2</v>
      </c>
      <c r="AP24" s="6" t="s">
        <v>754</v>
      </c>
      <c r="AQ24" s="6" t="s">
        <v>755</v>
      </c>
      <c r="AR24" s="7" t="s">
        <v>356</v>
      </c>
      <c r="AS24" s="7" t="s">
        <v>555</v>
      </c>
      <c r="AT24" s="7"/>
      <c r="AU24" s="7">
        <v>38</v>
      </c>
      <c r="AV24" s="7">
        <v>11</v>
      </c>
      <c r="AW24" s="7">
        <v>26</v>
      </c>
      <c r="AX24" s="7">
        <v>164</v>
      </c>
      <c r="AY24" s="11">
        <v>3.262731481481481E-2</v>
      </c>
      <c r="AZ24" s="6" t="s">
        <v>754</v>
      </c>
      <c r="BA24" s="6" t="s">
        <v>755</v>
      </c>
      <c r="BB24" s="7" t="s">
        <v>356</v>
      </c>
      <c r="BC24" s="7" t="s">
        <v>555</v>
      </c>
      <c r="BD24" s="7"/>
      <c r="BE24" t="b">
        <f t="shared" si="10"/>
        <v>1</v>
      </c>
      <c r="BF24" t="b">
        <f t="shared" si="11"/>
        <v>1</v>
      </c>
      <c r="BG24" t="b">
        <f t="shared" si="12"/>
        <v>1</v>
      </c>
      <c r="BH24" t="b">
        <f t="shared" si="13"/>
        <v>1</v>
      </c>
    </row>
    <row r="25" spans="1:60" x14ac:dyDescent="0.3">
      <c r="A25">
        <v>22</v>
      </c>
      <c r="C25" s="6" t="str">
        <f>AF25</f>
        <v>Lizzy</v>
      </c>
      <c r="D25" s="6" t="str">
        <f>AG25</f>
        <v>Parry</v>
      </c>
      <c r="E25" s="7" t="str">
        <f>AH25</f>
        <v>S</v>
      </c>
      <c r="F25" s="7" t="str">
        <f>AI25</f>
        <v>GCR</v>
      </c>
      <c r="G25" s="12">
        <f t="shared" si="0"/>
        <v>161</v>
      </c>
      <c r="H25" s="12">
        <f t="shared" si="1"/>
        <v>0</v>
      </c>
      <c r="I25" s="7">
        <f t="shared" si="2"/>
        <v>4</v>
      </c>
      <c r="J25" s="7">
        <f t="shared" si="3"/>
        <v>0</v>
      </c>
      <c r="K25" s="7">
        <f t="shared" si="4"/>
        <v>3</v>
      </c>
      <c r="L25" s="7">
        <f t="shared" si="5"/>
        <v>0</v>
      </c>
      <c r="M25" s="7">
        <f t="shared" si="6"/>
        <v>8</v>
      </c>
      <c r="N25" s="7">
        <f t="shared" si="7"/>
        <v>0</v>
      </c>
      <c r="O25" s="7">
        <f t="shared" si="8"/>
        <v>176</v>
      </c>
      <c r="P25" s="7">
        <f t="shared" si="9"/>
        <v>0</v>
      </c>
      <c r="Q25" s="12">
        <f>Q$291</f>
        <v>161</v>
      </c>
      <c r="R25" s="12"/>
      <c r="S25" s="12"/>
      <c r="T25" s="12"/>
      <c r="U25" s="58"/>
      <c r="V25" s="13" t="str">
        <f>$C25</f>
        <v>Lizzy</v>
      </c>
      <c r="W25" s="13" t="str">
        <f>$D25</f>
        <v>Parry</v>
      </c>
      <c r="X25" s="12" t="str">
        <f>$E25</f>
        <v>S</v>
      </c>
      <c r="Y25" s="12" t="str">
        <f>$F25</f>
        <v>GCR</v>
      </c>
      <c r="Z25" s="7"/>
      <c r="AA25" s="7">
        <v>4</v>
      </c>
      <c r="AB25" s="7"/>
      <c r="AC25" s="7"/>
      <c r="AD25" s="7">
        <v>825</v>
      </c>
      <c r="AE25" s="56">
        <v>2.6041666666666668E-2</v>
      </c>
      <c r="AF25" s="6" t="s">
        <v>353</v>
      </c>
      <c r="AG25" s="6" t="s">
        <v>354</v>
      </c>
      <c r="AH25" s="7" t="s">
        <v>10</v>
      </c>
      <c r="AI25" s="7" t="s">
        <v>34</v>
      </c>
      <c r="AJ25" s="7"/>
      <c r="AK25" s="7">
        <v>3</v>
      </c>
      <c r="AL25" s="7"/>
      <c r="AM25" s="7"/>
      <c r="AN25" s="7">
        <v>825</v>
      </c>
      <c r="AO25" s="11">
        <v>2.8055555555555556E-2</v>
      </c>
      <c r="AP25" s="6" t="s">
        <v>353</v>
      </c>
      <c r="AQ25" s="6" t="s">
        <v>354</v>
      </c>
      <c r="AR25" s="7" t="s">
        <v>10</v>
      </c>
      <c r="AS25" s="7" t="s">
        <v>34</v>
      </c>
      <c r="AT25" s="7"/>
      <c r="AU25" s="7">
        <v>8</v>
      </c>
      <c r="AV25" s="7"/>
      <c r="AW25" s="7"/>
      <c r="AX25" s="7">
        <v>825</v>
      </c>
      <c r="AY25" s="11">
        <v>2.7141203703703706E-2</v>
      </c>
      <c r="AZ25" s="6" t="s">
        <v>353</v>
      </c>
      <c r="BA25" s="6" t="s">
        <v>354</v>
      </c>
      <c r="BB25" s="7" t="s">
        <v>10</v>
      </c>
      <c r="BC25" s="7" t="s">
        <v>34</v>
      </c>
      <c r="BD25" s="7"/>
      <c r="BE25" t="b">
        <f t="shared" si="10"/>
        <v>1</v>
      </c>
      <c r="BF25" t="b">
        <f t="shared" si="11"/>
        <v>1</v>
      </c>
      <c r="BG25" t="b">
        <f t="shared" si="12"/>
        <v>1</v>
      </c>
      <c r="BH25" t="b">
        <f t="shared" si="13"/>
        <v>1</v>
      </c>
    </row>
    <row r="26" spans="1:60" x14ac:dyDescent="0.3">
      <c r="A26">
        <v>23</v>
      </c>
      <c r="B26">
        <v>1</v>
      </c>
      <c r="C26" s="6" t="s">
        <v>386</v>
      </c>
      <c r="D26" s="6" t="s">
        <v>387</v>
      </c>
      <c r="E26" s="7" t="s">
        <v>366</v>
      </c>
      <c r="F26" s="7" t="s">
        <v>34</v>
      </c>
      <c r="G26" s="7">
        <f t="shared" si="0"/>
        <v>43</v>
      </c>
      <c r="H26" s="7">
        <f t="shared" si="1"/>
        <v>2</v>
      </c>
      <c r="I26" s="7">
        <f t="shared" si="2"/>
        <v>47</v>
      </c>
      <c r="J26" s="7">
        <f t="shared" si="3"/>
        <v>3</v>
      </c>
      <c r="K26" s="7">
        <f t="shared" si="4"/>
        <v>49</v>
      </c>
      <c r="L26" s="7">
        <f t="shared" si="5"/>
        <v>2</v>
      </c>
      <c r="M26" s="7">
        <f t="shared" si="6"/>
        <v>41</v>
      </c>
      <c r="N26" s="7">
        <f t="shared" si="7"/>
        <v>2</v>
      </c>
      <c r="O26" s="7">
        <f t="shared" si="8"/>
        <v>180</v>
      </c>
      <c r="P26" s="7">
        <f t="shared" si="9"/>
        <v>9</v>
      </c>
      <c r="Q26" s="7">
        <v>43</v>
      </c>
      <c r="R26" s="7">
        <v>2</v>
      </c>
      <c r="S26" s="7">
        <v>32</v>
      </c>
      <c r="T26" s="7">
        <v>784</v>
      </c>
      <c r="U26" s="5"/>
      <c r="V26" s="6" t="s">
        <v>386</v>
      </c>
      <c r="W26" s="6" t="s">
        <v>387</v>
      </c>
      <c r="X26" s="7" t="s">
        <v>366</v>
      </c>
      <c r="Y26" s="7" t="s">
        <v>34</v>
      </c>
      <c r="Z26" s="7"/>
      <c r="AA26" s="7">
        <v>47</v>
      </c>
      <c r="AB26" s="7">
        <v>3</v>
      </c>
      <c r="AC26" s="7">
        <v>31</v>
      </c>
      <c r="AD26" s="7">
        <v>784</v>
      </c>
      <c r="AE26" s="56">
        <v>3.2372685185185185E-2</v>
      </c>
      <c r="AF26" s="6" t="s">
        <v>386</v>
      </c>
      <c r="AG26" s="6" t="s">
        <v>387</v>
      </c>
      <c r="AH26" s="7" t="s">
        <v>366</v>
      </c>
      <c r="AI26" s="7" t="s">
        <v>34</v>
      </c>
      <c r="AJ26" s="7"/>
      <c r="AK26" s="7">
        <v>49</v>
      </c>
      <c r="AL26" s="7">
        <v>2</v>
      </c>
      <c r="AM26" s="7">
        <v>34</v>
      </c>
      <c r="AN26" s="7">
        <v>784</v>
      </c>
      <c r="AO26" s="11">
        <v>3.5069444444444445E-2</v>
      </c>
      <c r="AP26" s="6" t="s">
        <v>386</v>
      </c>
      <c r="AQ26" s="6" t="s">
        <v>387</v>
      </c>
      <c r="AR26" s="7" t="s">
        <v>366</v>
      </c>
      <c r="AS26" s="7" t="s">
        <v>34</v>
      </c>
      <c r="AT26" s="7"/>
      <c r="AU26" s="7">
        <v>41</v>
      </c>
      <c r="AV26" s="7">
        <v>2</v>
      </c>
      <c r="AW26" s="7">
        <v>28</v>
      </c>
      <c r="AX26" s="7">
        <v>784</v>
      </c>
      <c r="AY26" s="11">
        <v>3.2858796296296296E-2</v>
      </c>
      <c r="AZ26" s="6" t="s">
        <v>386</v>
      </c>
      <c r="BA26" s="6" t="s">
        <v>387</v>
      </c>
      <c r="BB26" s="7" t="s">
        <v>366</v>
      </c>
      <c r="BC26" s="7" t="s">
        <v>34</v>
      </c>
      <c r="BD26" s="7"/>
      <c r="BE26" t="b">
        <f t="shared" si="10"/>
        <v>1</v>
      </c>
      <c r="BF26" t="b">
        <f t="shared" si="11"/>
        <v>1</v>
      </c>
      <c r="BG26" t="b">
        <f t="shared" si="12"/>
        <v>1</v>
      </c>
      <c r="BH26" t="b">
        <f t="shared" si="13"/>
        <v>1</v>
      </c>
    </row>
    <row r="27" spans="1:60" x14ac:dyDescent="0.3">
      <c r="A27">
        <v>24</v>
      </c>
      <c r="B27">
        <v>8</v>
      </c>
      <c r="C27" s="6" t="str">
        <f>AF27</f>
        <v>Alex</v>
      </c>
      <c r="D27" s="6" t="str">
        <f>AG27</f>
        <v>Baird</v>
      </c>
      <c r="E27" s="7" t="str">
        <f>AH27</f>
        <v>V 35</v>
      </c>
      <c r="F27" s="7" t="str">
        <f>AI27</f>
        <v>TPK</v>
      </c>
      <c r="G27" s="12">
        <f t="shared" si="0"/>
        <v>161</v>
      </c>
      <c r="H27" s="12">
        <f t="shared" si="1"/>
        <v>46</v>
      </c>
      <c r="I27" s="7">
        <f t="shared" si="2"/>
        <v>9</v>
      </c>
      <c r="J27" s="7">
        <f t="shared" si="3"/>
        <v>5</v>
      </c>
      <c r="K27" s="7">
        <f t="shared" si="4"/>
        <v>6</v>
      </c>
      <c r="L27" s="7">
        <f t="shared" si="5"/>
        <v>3</v>
      </c>
      <c r="M27" s="7">
        <f t="shared" si="6"/>
        <v>11</v>
      </c>
      <c r="N27" s="7">
        <f t="shared" si="7"/>
        <v>5</v>
      </c>
      <c r="O27" s="7">
        <f t="shared" si="8"/>
        <v>187</v>
      </c>
      <c r="P27" s="7">
        <f t="shared" si="9"/>
        <v>59</v>
      </c>
      <c r="Q27" s="12">
        <f>Q$291</f>
        <v>161</v>
      </c>
      <c r="R27" s="12">
        <f>R$292</f>
        <v>46</v>
      </c>
      <c r="S27" s="12"/>
      <c r="T27" s="12"/>
      <c r="U27" s="58"/>
      <c r="V27" s="13" t="str">
        <f>$C27</f>
        <v>Alex</v>
      </c>
      <c r="W27" s="13" t="str">
        <f>$D27</f>
        <v>Baird</v>
      </c>
      <c r="X27" s="12" t="str">
        <f>$E27</f>
        <v>V 35</v>
      </c>
      <c r="Y27" s="12" t="str">
        <f>$F27</f>
        <v>TPK</v>
      </c>
      <c r="Z27" s="7"/>
      <c r="AA27" s="7">
        <v>9</v>
      </c>
      <c r="AB27" s="7">
        <v>5</v>
      </c>
      <c r="AC27" s="7">
        <v>6</v>
      </c>
      <c r="AD27" s="7">
        <v>409</v>
      </c>
      <c r="AE27" s="56">
        <v>2.7025462962962963E-2</v>
      </c>
      <c r="AF27" s="6" t="s">
        <v>318</v>
      </c>
      <c r="AG27" s="6" t="s">
        <v>726</v>
      </c>
      <c r="AH27" s="7" t="s">
        <v>350</v>
      </c>
      <c r="AI27" s="7" t="s">
        <v>552</v>
      </c>
      <c r="AJ27" s="7"/>
      <c r="AK27" s="7">
        <v>6</v>
      </c>
      <c r="AL27" s="7">
        <v>3</v>
      </c>
      <c r="AM27" s="7">
        <v>4</v>
      </c>
      <c r="AN27" s="7">
        <v>409</v>
      </c>
      <c r="AO27" s="11">
        <v>2.9328703703703704E-2</v>
      </c>
      <c r="AP27" s="6" t="s">
        <v>318</v>
      </c>
      <c r="AQ27" s="6" t="s">
        <v>726</v>
      </c>
      <c r="AR27" s="7" t="s">
        <v>350</v>
      </c>
      <c r="AS27" s="7" t="s">
        <v>552</v>
      </c>
      <c r="AT27" s="7"/>
      <c r="AU27" s="7">
        <v>11</v>
      </c>
      <c r="AV27" s="7">
        <v>5</v>
      </c>
      <c r="AW27" s="7">
        <v>6</v>
      </c>
      <c r="AX27" s="7">
        <v>409</v>
      </c>
      <c r="AY27" s="11">
        <v>2.7615740740740743E-2</v>
      </c>
      <c r="AZ27" s="6" t="s">
        <v>318</v>
      </c>
      <c r="BA27" s="6" t="s">
        <v>726</v>
      </c>
      <c r="BB27" s="7" t="s">
        <v>350</v>
      </c>
      <c r="BC27" s="7" t="s">
        <v>552</v>
      </c>
      <c r="BD27" s="7"/>
      <c r="BE27" t="b">
        <f t="shared" si="10"/>
        <v>1</v>
      </c>
      <c r="BF27" t="b">
        <f t="shared" si="11"/>
        <v>1</v>
      </c>
      <c r="BG27" t="b">
        <f t="shared" si="12"/>
        <v>1</v>
      </c>
      <c r="BH27" t="b">
        <f t="shared" si="13"/>
        <v>1</v>
      </c>
    </row>
    <row r="28" spans="1:60" x14ac:dyDescent="0.3">
      <c r="A28">
        <v>25</v>
      </c>
      <c r="B28">
        <v>9</v>
      </c>
      <c r="C28" s="6" t="s">
        <v>732</v>
      </c>
      <c r="D28" s="6" t="s">
        <v>733</v>
      </c>
      <c r="E28" s="7" t="s">
        <v>356</v>
      </c>
      <c r="F28" s="7" t="s">
        <v>555</v>
      </c>
      <c r="G28" s="7">
        <f t="shared" si="0"/>
        <v>15</v>
      </c>
      <c r="H28" s="7">
        <f t="shared" si="1"/>
        <v>4</v>
      </c>
      <c r="I28" s="7">
        <f t="shared" si="2"/>
        <v>27</v>
      </c>
      <c r="J28" s="7">
        <f t="shared" si="3"/>
        <v>7</v>
      </c>
      <c r="K28" s="7">
        <f t="shared" si="4"/>
        <v>25</v>
      </c>
      <c r="L28" s="7">
        <f t="shared" si="5"/>
        <v>7</v>
      </c>
      <c r="M28" s="12">
        <f t="shared" si="6"/>
        <v>135</v>
      </c>
      <c r="N28" s="12">
        <f t="shared" si="7"/>
        <v>49</v>
      </c>
      <c r="O28" s="7">
        <f t="shared" si="8"/>
        <v>202</v>
      </c>
      <c r="P28" s="7">
        <f t="shared" si="9"/>
        <v>67</v>
      </c>
      <c r="Q28" s="7">
        <v>15</v>
      </c>
      <c r="R28" s="7">
        <v>4</v>
      </c>
      <c r="S28" s="7">
        <v>10</v>
      </c>
      <c r="T28" s="7">
        <v>206</v>
      </c>
      <c r="U28" s="5">
        <v>2.9444444444444443E-2</v>
      </c>
      <c r="V28" s="6" t="s">
        <v>732</v>
      </c>
      <c r="W28" s="6" t="s">
        <v>733</v>
      </c>
      <c r="X28" s="7" t="s">
        <v>356</v>
      </c>
      <c r="Y28" s="7" t="s">
        <v>555</v>
      </c>
      <c r="Z28" s="7"/>
      <c r="AA28" s="7">
        <v>27</v>
      </c>
      <c r="AB28" s="7">
        <v>7</v>
      </c>
      <c r="AC28" s="7">
        <v>17</v>
      </c>
      <c r="AD28" s="7">
        <v>206</v>
      </c>
      <c r="AE28" s="56">
        <v>2.9907407407407407E-2</v>
      </c>
      <c r="AF28" s="6" t="s">
        <v>732</v>
      </c>
      <c r="AG28" s="6" t="s">
        <v>733</v>
      </c>
      <c r="AH28" s="7" t="s">
        <v>356</v>
      </c>
      <c r="AI28" s="7" t="s">
        <v>555</v>
      </c>
      <c r="AJ28" s="7"/>
      <c r="AK28" s="7">
        <v>25</v>
      </c>
      <c r="AL28" s="7">
        <v>7</v>
      </c>
      <c r="AM28" s="7">
        <v>17</v>
      </c>
      <c r="AN28" s="7">
        <v>206</v>
      </c>
      <c r="AO28" s="11">
        <v>3.1944444444444449E-2</v>
      </c>
      <c r="AP28" s="6" t="s">
        <v>732</v>
      </c>
      <c r="AQ28" s="6" t="s">
        <v>733</v>
      </c>
      <c r="AR28" s="7" t="s">
        <v>356</v>
      </c>
      <c r="AS28" s="7" t="s">
        <v>555</v>
      </c>
      <c r="AT28" s="7"/>
      <c r="AU28" s="12">
        <f>AU$291</f>
        <v>135</v>
      </c>
      <c r="AV28" s="12">
        <f>AV$293</f>
        <v>49</v>
      </c>
      <c r="AW28" s="12"/>
      <c r="AX28" s="12"/>
      <c r="AY28" s="58"/>
      <c r="AZ28" s="13" t="str">
        <f>$C28</f>
        <v>Wendy</v>
      </c>
      <c r="BA28" s="13" t="str">
        <f>$D28</f>
        <v>Walsh</v>
      </c>
      <c r="BB28" s="12" t="str">
        <f>$E28</f>
        <v>V 45</v>
      </c>
      <c r="BC28" s="12" t="str">
        <f>$F28</f>
        <v>SAS</v>
      </c>
      <c r="BD28" s="7"/>
      <c r="BE28" t="b">
        <f t="shared" si="10"/>
        <v>1</v>
      </c>
      <c r="BF28" t="b">
        <f t="shared" si="11"/>
        <v>1</v>
      </c>
      <c r="BG28" t="b">
        <f t="shared" si="12"/>
        <v>1</v>
      </c>
      <c r="BH28" t="b">
        <f t="shared" si="13"/>
        <v>1</v>
      </c>
    </row>
    <row r="29" spans="1:60" x14ac:dyDescent="0.3">
      <c r="A29">
        <v>26</v>
      </c>
      <c r="B29">
        <v>9</v>
      </c>
      <c r="C29" s="6" t="s">
        <v>475</v>
      </c>
      <c r="D29" s="6" t="s">
        <v>746</v>
      </c>
      <c r="E29" s="7" t="s">
        <v>350</v>
      </c>
      <c r="F29" s="7" t="s">
        <v>550</v>
      </c>
      <c r="G29" s="7">
        <f t="shared" si="0"/>
        <v>21</v>
      </c>
      <c r="H29" s="7">
        <f t="shared" si="1"/>
        <v>10</v>
      </c>
      <c r="I29" s="7">
        <f t="shared" si="2"/>
        <v>25</v>
      </c>
      <c r="J29" s="7">
        <f t="shared" si="3"/>
        <v>10</v>
      </c>
      <c r="K29" s="7">
        <f t="shared" si="4"/>
        <v>28</v>
      </c>
      <c r="L29" s="7">
        <f t="shared" si="5"/>
        <v>12</v>
      </c>
      <c r="M29" s="12">
        <f t="shared" si="6"/>
        <v>135</v>
      </c>
      <c r="N29" s="12">
        <f t="shared" si="7"/>
        <v>43</v>
      </c>
      <c r="O29" s="7">
        <f t="shared" si="8"/>
        <v>209</v>
      </c>
      <c r="P29" s="7">
        <f t="shared" si="9"/>
        <v>75</v>
      </c>
      <c r="Q29" s="7">
        <v>21</v>
      </c>
      <c r="R29" s="7">
        <v>10</v>
      </c>
      <c r="S29" s="7">
        <v>16</v>
      </c>
      <c r="T29" s="7">
        <v>519</v>
      </c>
      <c r="U29" s="5">
        <v>3.0115740740740742E-2</v>
      </c>
      <c r="V29" s="6" t="s">
        <v>475</v>
      </c>
      <c r="W29" s="6" t="s">
        <v>746</v>
      </c>
      <c r="X29" s="7" t="s">
        <v>350</v>
      </c>
      <c r="Y29" s="7" t="s">
        <v>550</v>
      </c>
      <c r="Z29" s="7"/>
      <c r="AA29" s="7">
        <v>25</v>
      </c>
      <c r="AB29" s="7">
        <v>10</v>
      </c>
      <c r="AC29" s="7">
        <v>15</v>
      </c>
      <c r="AD29" s="7">
        <v>519</v>
      </c>
      <c r="AE29" s="56">
        <v>2.9710648148148149E-2</v>
      </c>
      <c r="AF29" s="6" t="s">
        <v>475</v>
      </c>
      <c r="AG29" s="6" t="s">
        <v>746</v>
      </c>
      <c r="AH29" s="7" t="s">
        <v>350</v>
      </c>
      <c r="AI29" s="7" t="s">
        <v>550</v>
      </c>
      <c r="AJ29" s="7"/>
      <c r="AK29" s="7">
        <v>28</v>
      </c>
      <c r="AL29" s="7">
        <v>12</v>
      </c>
      <c r="AM29" s="7">
        <v>20</v>
      </c>
      <c r="AN29" s="7">
        <v>519</v>
      </c>
      <c r="AO29" s="11">
        <v>3.243055555555556E-2</v>
      </c>
      <c r="AP29" s="6" t="s">
        <v>475</v>
      </c>
      <c r="AQ29" s="6" t="s">
        <v>746</v>
      </c>
      <c r="AR29" s="7" t="s">
        <v>350</v>
      </c>
      <c r="AS29" s="7" t="s">
        <v>550</v>
      </c>
      <c r="AT29" s="7"/>
      <c r="AU29" s="12">
        <f>AU$291</f>
        <v>135</v>
      </c>
      <c r="AV29" s="12">
        <f>AV$292</f>
        <v>43</v>
      </c>
      <c r="AW29" s="12"/>
      <c r="AX29" s="12"/>
      <c r="AY29" s="58"/>
      <c r="AZ29" s="13" t="str">
        <f>$C29</f>
        <v>Tracey</v>
      </c>
      <c r="BA29" s="13" t="str">
        <f>$D29</f>
        <v>Pitcairn</v>
      </c>
      <c r="BB29" s="12" t="str">
        <f>$E29</f>
        <v>V 35</v>
      </c>
      <c r="BC29" s="12" t="str">
        <f>$F29</f>
        <v>NHRR</v>
      </c>
      <c r="BD29" s="7"/>
      <c r="BE29" t="b">
        <f t="shared" si="10"/>
        <v>1</v>
      </c>
      <c r="BF29" t="b">
        <f t="shared" si="11"/>
        <v>1</v>
      </c>
      <c r="BG29" t="b">
        <f t="shared" si="12"/>
        <v>1</v>
      </c>
      <c r="BH29" t="b">
        <f t="shared" si="13"/>
        <v>1</v>
      </c>
    </row>
    <row r="30" spans="1:60" x14ac:dyDescent="0.3">
      <c r="A30">
        <v>27</v>
      </c>
      <c r="C30" s="6" t="s">
        <v>817</v>
      </c>
      <c r="D30" s="6" t="s">
        <v>818</v>
      </c>
      <c r="E30" s="7" t="s">
        <v>10</v>
      </c>
      <c r="F30" s="7" t="s">
        <v>555</v>
      </c>
      <c r="G30" s="7">
        <f t="shared" si="0"/>
        <v>13</v>
      </c>
      <c r="H30" s="7">
        <f t="shared" si="1"/>
        <v>0</v>
      </c>
      <c r="I30" s="7">
        <f t="shared" si="2"/>
        <v>12</v>
      </c>
      <c r="J30" s="7">
        <f t="shared" si="3"/>
        <v>0</v>
      </c>
      <c r="K30" s="12">
        <f t="shared" si="4"/>
        <v>176</v>
      </c>
      <c r="L30" s="12">
        <f t="shared" si="5"/>
        <v>0</v>
      </c>
      <c r="M30" s="7">
        <f t="shared" si="6"/>
        <v>9</v>
      </c>
      <c r="N30" s="7">
        <f t="shared" si="7"/>
        <v>0</v>
      </c>
      <c r="O30" s="7">
        <f t="shared" si="8"/>
        <v>210</v>
      </c>
      <c r="P30" s="7">
        <f t="shared" si="9"/>
        <v>0</v>
      </c>
      <c r="Q30" s="7">
        <v>13</v>
      </c>
      <c r="R30" s="7"/>
      <c r="S30" s="7"/>
      <c r="T30" s="7">
        <v>200</v>
      </c>
      <c r="U30" s="5">
        <v>2.9108796296296296E-2</v>
      </c>
      <c r="V30" s="6" t="s">
        <v>817</v>
      </c>
      <c r="W30" s="6" t="s">
        <v>818</v>
      </c>
      <c r="X30" s="7" t="s">
        <v>10</v>
      </c>
      <c r="Y30" s="7" t="s">
        <v>555</v>
      </c>
      <c r="Z30" s="7"/>
      <c r="AA30" s="7">
        <v>12</v>
      </c>
      <c r="AB30" s="7"/>
      <c r="AC30" s="7"/>
      <c r="AD30" s="7">
        <v>200</v>
      </c>
      <c r="AE30" s="56">
        <v>2.7951388888888887E-2</v>
      </c>
      <c r="AF30" s="6" t="s">
        <v>817</v>
      </c>
      <c r="AG30" s="6" t="s">
        <v>818</v>
      </c>
      <c r="AH30" s="7" t="s">
        <v>10</v>
      </c>
      <c r="AI30" s="7" t="s">
        <v>555</v>
      </c>
      <c r="AJ30" s="7"/>
      <c r="AK30" s="12">
        <f>AK$291</f>
        <v>176</v>
      </c>
      <c r="AL30" s="12"/>
      <c r="AM30" s="12"/>
      <c r="AN30" s="12"/>
      <c r="AO30" s="58"/>
      <c r="AP30" s="13" t="str">
        <f>$C30</f>
        <v>Lily</v>
      </c>
      <c r="AQ30" s="13" t="str">
        <f>$D30</f>
        <v>Seach</v>
      </c>
      <c r="AR30" s="12" t="str">
        <f>$E30</f>
        <v>S</v>
      </c>
      <c r="AS30" s="12" t="str">
        <f>$F30</f>
        <v>SAS</v>
      </c>
      <c r="AT30" s="7"/>
      <c r="AU30" s="7">
        <v>9</v>
      </c>
      <c r="AV30" s="7"/>
      <c r="AW30" s="7"/>
      <c r="AX30" s="7">
        <v>200</v>
      </c>
      <c r="AY30" s="11">
        <v>2.7245370370370371E-2</v>
      </c>
      <c r="AZ30" s="6" t="s">
        <v>817</v>
      </c>
      <c r="BA30" s="6" t="s">
        <v>818</v>
      </c>
      <c r="BB30" s="7" t="s">
        <v>10</v>
      </c>
      <c r="BC30" s="7" t="s">
        <v>555</v>
      </c>
      <c r="BD30" s="7"/>
      <c r="BE30" t="b">
        <f t="shared" si="10"/>
        <v>1</v>
      </c>
      <c r="BF30" t="b">
        <f t="shared" si="11"/>
        <v>1</v>
      </c>
      <c r="BG30" t="b">
        <f t="shared" si="12"/>
        <v>1</v>
      </c>
      <c r="BH30" t="b">
        <f t="shared" si="13"/>
        <v>1</v>
      </c>
    </row>
    <row r="31" spans="1:60" x14ac:dyDescent="0.3">
      <c r="A31">
        <v>28</v>
      </c>
      <c r="B31">
        <v>11</v>
      </c>
      <c r="C31" s="6" t="s">
        <v>359</v>
      </c>
      <c r="D31" s="6" t="s">
        <v>360</v>
      </c>
      <c r="E31" s="7" t="s">
        <v>356</v>
      </c>
      <c r="F31" s="7" t="s">
        <v>34</v>
      </c>
      <c r="G31" s="7">
        <f t="shared" si="0"/>
        <v>22</v>
      </c>
      <c r="H31" s="7">
        <f t="shared" si="1"/>
        <v>7</v>
      </c>
      <c r="I31" s="12">
        <f t="shared" si="2"/>
        <v>177</v>
      </c>
      <c r="J31" s="12">
        <f t="shared" si="3"/>
        <v>62</v>
      </c>
      <c r="K31" s="7">
        <f t="shared" si="4"/>
        <v>16</v>
      </c>
      <c r="L31" s="7">
        <f t="shared" si="5"/>
        <v>4</v>
      </c>
      <c r="M31" s="7">
        <f t="shared" si="6"/>
        <v>13</v>
      </c>
      <c r="N31" s="7">
        <f t="shared" si="7"/>
        <v>2</v>
      </c>
      <c r="O31" s="7">
        <f t="shared" si="8"/>
        <v>228</v>
      </c>
      <c r="P31" s="7">
        <f t="shared" si="9"/>
        <v>75</v>
      </c>
      <c r="Q31" s="7">
        <v>22</v>
      </c>
      <c r="R31" s="7">
        <v>7</v>
      </c>
      <c r="S31" s="7">
        <v>17</v>
      </c>
      <c r="T31" s="7">
        <v>803</v>
      </c>
      <c r="U31" s="5">
        <v>3.0578703703703702E-2</v>
      </c>
      <c r="V31" s="6" t="s">
        <v>359</v>
      </c>
      <c r="W31" s="6" t="s">
        <v>360</v>
      </c>
      <c r="X31" s="7" t="s">
        <v>356</v>
      </c>
      <c r="Y31" s="7" t="s">
        <v>34</v>
      </c>
      <c r="Z31" s="7"/>
      <c r="AA31" s="12">
        <f>AA$291</f>
        <v>177</v>
      </c>
      <c r="AB31" s="12">
        <f>AB$293</f>
        <v>62</v>
      </c>
      <c r="AC31" s="12"/>
      <c r="AD31" s="12"/>
      <c r="AE31" s="58"/>
      <c r="AF31" s="13" t="str">
        <f>$C31</f>
        <v>Martha</v>
      </c>
      <c r="AG31" s="13" t="str">
        <f>$D31</f>
        <v>Hall</v>
      </c>
      <c r="AH31" s="12" t="str">
        <f>$E31</f>
        <v>V 45</v>
      </c>
      <c r="AI31" s="12" t="str">
        <f>$F31</f>
        <v>GCR</v>
      </c>
      <c r="AJ31" s="7"/>
      <c r="AK31" s="7">
        <v>16</v>
      </c>
      <c r="AL31" s="7">
        <v>4</v>
      </c>
      <c r="AM31" s="7">
        <v>10</v>
      </c>
      <c r="AN31" s="7">
        <v>803</v>
      </c>
      <c r="AO31" s="11">
        <v>3.0740740740740739E-2</v>
      </c>
      <c r="AP31" s="6" t="s">
        <v>359</v>
      </c>
      <c r="AQ31" s="6" t="s">
        <v>360</v>
      </c>
      <c r="AR31" s="7" t="s">
        <v>356</v>
      </c>
      <c r="AS31" s="7" t="s">
        <v>34</v>
      </c>
      <c r="AT31" s="7"/>
      <c r="AU31" s="7">
        <v>13</v>
      </c>
      <c r="AV31" s="7">
        <v>2</v>
      </c>
      <c r="AW31" s="7">
        <v>7</v>
      </c>
      <c r="AX31" s="7">
        <v>803</v>
      </c>
      <c r="AY31" s="11">
        <v>2.7835648148148148E-2</v>
      </c>
      <c r="AZ31" s="6" t="s">
        <v>359</v>
      </c>
      <c r="BA31" s="6" t="s">
        <v>360</v>
      </c>
      <c r="BB31" s="7" t="s">
        <v>356</v>
      </c>
      <c r="BC31" s="7" t="s">
        <v>34</v>
      </c>
      <c r="BD31" s="7"/>
      <c r="BE31" t="b">
        <f t="shared" si="10"/>
        <v>1</v>
      </c>
      <c r="BF31" t="b">
        <f t="shared" si="11"/>
        <v>1</v>
      </c>
      <c r="BG31" t="b">
        <f t="shared" si="12"/>
        <v>1</v>
      </c>
      <c r="BH31" t="b">
        <f t="shared" si="13"/>
        <v>1</v>
      </c>
    </row>
    <row r="32" spans="1:60" x14ac:dyDescent="0.3">
      <c r="A32">
        <v>29</v>
      </c>
      <c r="B32">
        <v>10</v>
      </c>
      <c r="C32" s="6" t="s">
        <v>518</v>
      </c>
      <c r="D32" s="6" t="s">
        <v>1256</v>
      </c>
      <c r="E32" s="7" t="s">
        <v>350</v>
      </c>
      <c r="F32" s="7" t="s">
        <v>555</v>
      </c>
      <c r="G32" s="7">
        <f t="shared" si="0"/>
        <v>51</v>
      </c>
      <c r="H32" s="7">
        <f t="shared" si="1"/>
        <v>21</v>
      </c>
      <c r="I32" s="7">
        <f t="shared" si="2"/>
        <v>60</v>
      </c>
      <c r="J32" s="7">
        <f t="shared" si="3"/>
        <v>18</v>
      </c>
      <c r="K32" s="7">
        <f t="shared" si="4"/>
        <v>68</v>
      </c>
      <c r="L32" s="7">
        <f t="shared" si="5"/>
        <v>22</v>
      </c>
      <c r="M32" s="7">
        <f t="shared" si="6"/>
        <v>50</v>
      </c>
      <c r="N32" s="7">
        <f t="shared" si="7"/>
        <v>17</v>
      </c>
      <c r="O32" s="7">
        <f t="shared" si="8"/>
        <v>229</v>
      </c>
      <c r="P32" s="7">
        <f t="shared" si="9"/>
        <v>78</v>
      </c>
      <c r="Q32" s="7">
        <v>51</v>
      </c>
      <c r="R32" s="7">
        <v>21</v>
      </c>
      <c r="S32" s="7">
        <v>36</v>
      </c>
      <c r="T32" s="7">
        <v>187</v>
      </c>
      <c r="U32" s="5"/>
      <c r="V32" s="6" t="s">
        <v>518</v>
      </c>
      <c r="W32" s="6" t="s">
        <v>1256</v>
      </c>
      <c r="X32" s="7" t="s">
        <v>350</v>
      </c>
      <c r="Y32" s="7" t="s">
        <v>555</v>
      </c>
      <c r="Z32" s="7"/>
      <c r="AA32" s="7">
        <v>60</v>
      </c>
      <c r="AB32" s="7">
        <v>18</v>
      </c>
      <c r="AC32" s="7">
        <v>42</v>
      </c>
      <c r="AD32" s="7">
        <v>187</v>
      </c>
      <c r="AE32" s="56">
        <v>3.3287037037037032E-2</v>
      </c>
      <c r="AF32" s="6" t="s">
        <v>518</v>
      </c>
      <c r="AG32" s="6" t="s">
        <v>1256</v>
      </c>
      <c r="AH32" s="7" t="s">
        <v>350</v>
      </c>
      <c r="AI32" s="7" t="s">
        <v>555</v>
      </c>
      <c r="AJ32" s="7"/>
      <c r="AK32" s="7">
        <v>68</v>
      </c>
      <c r="AL32" s="7">
        <v>22</v>
      </c>
      <c r="AM32" s="7">
        <v>49</v>
      </c>
      <c r="AN32" s="7">
        <v>187</v>
      </c>
      <c r="AO32" s="11">
        <v>3.6990740740740741E-2</v>
      </c>
      <c r="AP32" s="6" t="s">
        <v>518</v>
      </c>
      <c r="AQ32" s="6" t="s">
        <v>1256</v>
      </c>
      <c r="AR32" s="7" t="s">
        <v>350</v>
      </c>
      <c r="AS32" s="7" t="s">
        <v>555</v>
      </c>
      <c r="AT32" s="7"/>
      <c r="AU32" s="7">
        <v>50</v>
      </c>
      <c r="AV32" s="7">
        <v>17</v>
      </c>
      <c r="AW32" s="7">
        <v>36</v>
      </c>
      <c r="AX32" s="7">
        <v>187</v>
      </c>
      <c r="AY32" s="11">
        <v>3.4178240740740738E-2</v>
      </c>
      <c r="AZ32" s="6" t="s">
        <v>518</v>
      </c>
      <c r="BA32" s="6" t="s">
        <v>1256</v>
      </c>
      <c r="BB32" s="7" t="s">
        <v>350</v>
      </c>
      <c r="BC32" s="7" t="s">
        <v>555</v>
      </c>
      <c r="BD32" s="7"/>
      <c r="BE32" t="b">
        <f t="shared" si="10"/>
        <v>1</v>
      </c>
      <c r="BF32" t="b">
        <f t="shared" si="11"/>
        <v>1</v>
      </c>
      <c r="BG32" t="b">
        <f t="shared" si="12"/>
        <v>1</v>
      </c>
      <c r="BH32" t="b">
        <f t="shared" si="13"/>
        <v>1</v>
      </c>
    </row>
    <row r="33" spans="1:60" x14ac:dyDescent="0.3">
      <c r="A33">
        <v>30</v>
      </c>
      <c r="B33">
        <v>13</v>
      </c>
      <c r="C33" s="6" t="str">
        <f>AF33</f>
        <v>Natasha</v>
      </c>
      <c r="D33" s="6" t="str">
        <f>AG33</f>
        <v>Pitman</v>
      </c>
      <c r="E33" s="7" t="str">
        <f>AH33</f>
        <v>V 45</v>
      </c>
      <c r="F33" s="7" t="str">
        <f>AI33</f>
        <v>NHRR</v>
      </c>
      <c r="G33" s="12">
        <f t="shared" si="0"/>
        <v>161</v>
      </c>
      <c r="H33" s="12">
        <f t="shared" si="1"/>
        <v>70</v>
      </c>
      <c r="I33" s="7">
        <f t="shared" si="2"/>
        <v>26</v>
      </c>
      <c r="J33" s="7">
        <f t="shared" si="3"/>
        <v>6</v>
      </c>
      <c r="K33" s="7">
        <f t="shared" si="4"/>
        <v>27</v>
      </c>
      <c r="L33" s="7">
        <f t="shared" si="5"/>
        <v>8</v>
      </c>
      <c r="M33" s="7">
        <f t="shared" si="6"/>
        <v>20</v>
      </c>
      <c r="N33" s="7">
        <f t="shared" si="7"/>
        <v>5</v>
      </c>
      <c r="O33" s="7">
        <f t="shared" si="8"/>
        <v>234</v>
      </c>
      <c r="P33" s="7">
        <f t="shared" si="9"/>
        <v>89</v>
      </c>
      <c r="Q33" s="12">
        <f>Q$291</f>
        <v>161</v>
      </c>
      <c r="R33" s="12">
        <f>R$293</f>
        <v>70</v>
      </c>
      <c r="S33" s="12"/>
      <c r="T33" s="12"/>
      <c r="U33" s="58"/>
      <c r="V33" s="13" t="str">
        <f>$C33</f>
        <v>Natasha</v>
      </c>
      <c r="W33" s="13" t="str">
        <f>$D33</f>
        <v>Pitman</v>
      </c>
      <c r="X33" s="12" t="str">
        <f>$E33</f>
        <v>V 45</v>
      </c>
      <c r="Y33" s="12" t="str">
        <f>$F33</f>
        <v>NHRR</v>
      </c>
      <c r="Z33" s="7"/>
      <c r="AA33" s="7">
        <v>26</v>
      </c>
      <c r="AB33" s="7">
        <v>6</v>
      </c>
      <c r="AC33" s="7">
        <v>16</v>
      </c>
      <c r="AD33" s="7">
        <v>534</v>
      </c>
      <c r="AE33" s="56">
        <v>2.9768518518518521E-2</v>
      </c>
      <c r="AF33" s="6" t="s">
        <v>739</v>
      </c>
      <c r="AG33" s="6" t="s">
        <v>740</v>
      </c>
      <c r="AH33" s="7" t="s">
        <v>356</v>
      </c>
      <c r="AI33" s="7" t="s">
        <v>550</v>
      </c>
      <c r="AJ33" s="7"/>
      <c r="AK33" s="7">
        <v>27</v>
      </c>
      <c r="AL33" s="7">
        <v>8</v>
      </c>
      <c r="AM33" s="7">
        <v>19</v>
      </c>
      <c r="AN33" s="7">
        <v>534</v>
      </c>
      <c r="AO33" s="11">
        <v>3.21412037037037E-2</v>
      </c>
      <c r="AP33" s="6" t="s">
        <v>739</v>
      </c>
      <c r="AQ33" s="6" t="s">
        <v>740</v>
      </c>
      <c r="AR33" s="7" t="s">
        <v>356</v>
      </c>
      <c r="AS33" s="7" t="s">
        <v>550</v>
      </c>
      <c r="AT33" s="7"/>
      <c r="AU33" s="7">
        <v>20</v>
      </c>
      <c r="AV33" s="7">
        <v>5</v>
      </c>
      <c r="AW33" s="7">
        <v>13</v>
      </c>
      <c r="AX33" s="7">
        <v>534</v>
      </c>
      <c r="AY33" s="11">
        <v>2.9641203703703704E-2</v>
      </c>
      <c r="AZ33" s="6" t="s">
        <v>739</v>
      </c>
      <c r="BA33" s="6" t="s">
        <v>740</v>
      </c>
      <c r="BB33" s="7" t="s">
        <v>356</v>
      </c>
      <c r="BC33" s="7" t="s">
        <v>550</v>
      </c>
      <c r="BD33" s="7"/>
      <c r="BE33" t="b">
        <f t="shared" si="10"/>
        <v>1</v>
      </c>
      <c r="BF33" t="b">
        <f t="shared" si="11"/>
        <v>1</v>
      </c>
      <c r="BG33" t="b">
        <f t="shared" si="12"/>
        <v>1</v>
      </c>
      <c r="BH33" t="b">
        <f t="shared" si="13"/>
        <v>1</v>
      </c>
    </row>
    <row r="34" spans="1:60" x14ac:dyDescent="0.3">
      <c r="A34">
        <v>31</v>
      </c>
      <c r="B34">
        <v>10</v>
      </c>
      <c r="C34" s="6" t="s">
        <v>447</v>
      </c>
      <c r="D34" s="6" t="s">
        <v>448</v>
      </c>
      <c r="E34" s="7" t="s">
        <v>356</v>
      </c>
      <c r="F34" s="7" t="s">
        <v>34</v>
      </c>
      <c r="G34" s="7">
        <f t="shared" si="0"/>
        <v>57</v>
      </c>
      <c r="H34" s="7">
        <f t="shared" si="1"/>
        <v>16</v>
      </c>
      <c r="I34" s="7">
        <f t="shared" si="2"/>
        <v>56</v>
      </c>
      <c r="J34" s="7">
        <f t="shared" si="3"/>
        <v>18</v>
      </c>
      <c r="K34" s="7">
        <f t="shared" si="4"/>
        <v>66</v>
      </c>
      <c r="L34" s="7">
        <f t="shared" si="5"/>
        <v>22</v>
      </c>
      <c r="M34" s="7">
        <f t="shared" si="6"/>
        <v>57</v>
      </c>
      <c r="N34" s="7">
        <f t="shared" si="7"/>
        <v>18</v>
      </c>
      <c r="O34" s="7">
        <f t="shared" si="8"/>
        <v>236</v>
      </c>
      <c r="P34" s="7">
        <f t="shared" si="9"/>
        <v>74</v>
      </c>
      <c r="Q34" s="7">
        <v>57</v>
      </c>
      <c r="R34" s="7">
        <v>16</v>
      </c>
      <c r="S34" s="7">
        <v>40</v>
      </c>
      <c r="T34" s="7">
        <v>814</v>
      </c>
      <c r="U34" s="5"/>
      <c r="V34" s="6" t="s">
        <v>447</v>
      </c>
      <c r="W34" s="6" t="s">
        <v>448</v>
      </c>
      <c r="X34" s="7" t="s">
        <v>356</v>
      </c>
      <c r="Y34" s="7" t="s">
        <v>34</v>
      </c>
      <c r="Z34" s="7"/>
      <c r="AA34" s="7">
        <v>56</v>
      </c>
      <c r="AB34" s="7">
        <v>18</v>
      </c>
      <c r="AC34" s="7">
        <v>38</v>
      </c>
      <c r="AD34" s="7">
        <v>814</v>
      </c>
      <c r="AE34" s="56">
        <v>3.3055555555555553E-2</v>
      </c>
      <c r="AF34" s="6" t="s">
        <v>447</v>
      </c>
      <c r="AG34" s="6" t="s">
        <v>448</v>
      </c>
      <c r="AH34" s="7" t="s">
        <v>356</v>
      </c>
      <c r="AI34" s="7" t="s">
        <v>34</v>
      </c>
      <c r="AJ34" s="7"/>
      <c r="AK34" s="7">
        <v>66</v>
      </c>
      <c r="AL34" s="7">
        <v>22</v>
      </c>
      <c r="AM34" s="7">
        <v>47</v>
      </c>
      <c r="AN34" s="7">
        <v>814</v>
      </c>
      <c r="AO34" s="11">
        <v>3.6863425925925931E-2</v>
      </c>
      <c r="AP34" s="6" t="s">
        <v>447</v>
      </c>
      <c r="AQ34" s="6" t="s">
        <v>448</v>
      </c>
      <c r="AR34" s="7" t="s">
        <v>356</v>
      </c>
      <c r="AS34" s="7" t="s">
        <v>34</v>
      </c>
      <c r="AT34" s="7"/>
      <c r="AU34" s="7">
        <v>57</v>
      </c>
      <c r="AV34" s="7">
        <v>18</v>
      </c>
      <c r="AW34" s="7">
        <v>42</v>
      </c>
      <c r="AX34" s="7">
        <v>814</v>
      </c>
      <c r="AY34" s="11">
        <v>3.4687499999999996E-2</v>
      </c>
      <c r="AZ34" s="6" t="s">
        <v>447</v>
      </c>
      <c r="BA34" s="6" t="s">
        <v>448</v>
      </c>
      <c r="BB34" s="7" t="s">
        <v>356</v>
      </c>
      <c r="BC34" s="7" t="s">
        <v>34</v>
      </c>
      <c r="BD34" s="7"/>
      <c r="BE34" t="b">
        <f t="shared" si="10"/>
        <v>1</v>
      </c>
      <c r="BF34" t="b">
        <f t="shared" si="11"/>
        <v>1</v>
      </c>
      <c r="BG34" t="b">
        <f t="shared" si="12"/>
        <v>1</v>
      </c>
      <c r="BH34" t="b">
        <f t="shared" si="13"/>
        <v>1</v>
      </c>
    </row>
    <row r="35" spans="1:60" x14ac:dyDescent="0.3">
      <c r="A35">
        <v>32</v>
      </c>
      <c r="B35">
        <v>10</v>
      </c>
      <c r="C35" s="6" t="s">
        <v>520</v>
      </c>
      <c r="D35" s="6" t="s">
        <v>462</v>
      </c>
      <c r="E35" s="7" t="s">
        <v>350</v>
      </c>
      <c r="F35" s="7" t="s">
        <v>555</v>
      </c>
      <c r="G35" s="7">
        <f t="shared" si="0"/>
        <v>19</v>
      </c>
      <c r="H35" s="7">
        <f t="shared" si="1"/>
        <v>9</v>
      </c>
      <c r="I35" s="12">
        <f t="shared" si="2"/>
        <v>177</v>
      </c>
      <c r="J35" s="12">
        <f t="shared" si="3"/>
        <v>50</v>
      </c>
      <c r="K35" s="7">
        <f t="shared" si="4"/>
        <v>22</v>
      </c>
      <c r="L35" s="7">
        <f t="shared" si="5"/>
        <v>9</v>
      </c>
      <c r="M35" s="7">
        <f t="shared" si="6"/>
        <v>23</v>
      </c>
      <c r="N35" s="7">
        <f t="shared" si="7"/>
        <v>10</v>
      </c>
      <c r="O35" s="7">
        <f t="shared" si="8"/>
        <v>241</v>
      </c>
      <c r="P35" s="7">
        <f t="shared" si="9"/>
        <v>78</v>
      </c>
      <c r="Q35" s="7">
        <v>19</v>
      </c>
      <c r="R35" s="7">
        <v>9</v>
      </c>
      <c r="S35" s="7">
        <v>14</v>
      </c>
      <c r="T35" s="7">
        <v>160</v>
      </c>
      <c r="U35" s="5">
        <v>2.9965277777777778E-2</v>
      </c>
      <c r="V35" s="6" t="s">
        <v>520</v>
      </c>
      <c r="W35" s="6" t="s">
        <v>462</v>
      </c>
      <c r="X35" s="7" t="s">
        <v>350</v>
      </c>
      <c r="Y35" s="7" t="s">
        <v>555</v>
      </c>
      <c r="Z35" s="7"/>
      <c r="AA35" s="12">
        <f>AA$291</f>
        <v>177</v>
      </c>
      <c r="AB35" s="12">
        <f>AB$292</f>
        <v>50</v>
      </c>
      <c r="AC35" s="12"/>
      <c r="AD35" s="12"/>
      <c r="AE35" s="58"/>
      <c r="AF35" s="13" t="str">
        <f>$C35</f>
        <v>Kate</v>
      </c>
      <c r="AG35" s="13" t="str">
        <f>$D35</f>
        <v>Dixon</v>
      </c>
      <c r="AH35" s="12" t="str">
        <f>$E35</f>
        <v>V 35</v>
      </c>
      <c r="AI35" s="12" t="str">
        <f>$F35</f>
        <v>SAS</v>
      </c>
      <c r="AJ35" s="7"/>
      <c r="AK35" s="7">
        <v>22</v>
      </c>
      <c r="AL35" s="7">
        <v>9</v>
      </c>
      <c r="AM35" s="7">
        <v>15</v>
      </c>
      <c r="AN35" s="7">
        <v>160</v>
      </c>
      <c r="AO35" s="11">
        <v>3.1631944444444442E-2</v>
      </c>
      <c r="AP35" s="6" t="s">
        <v>520</v>
      </c>
      <c r="AQ35" s="6" t="s">
        <v>462</v>
      </c>
      <c r="AR35" s="7" t="s">
        <v>350</v>
      </c>
      <c r="AS35" s="7" t="s">
        <v>555</v>
      </c>
      <c r="AT35" s="7"/>
      <c r="AU35" s="7">
        <v>23</v>
      </c>
      <c r="AV35" s="7">
        <v>10</v>
      </c>
      <c r="AW35" s="7">
        <v>16</v>
      </c>
      <c r="AX35" s="7">
        <v>160</v>
      </c>
      <c r="AY35" s="11">
        <v>3.0000000000000002E-2</v>
      </c>
      <c r="AZ35" s="6" t="s">
        <v>520</v>
      </c>
      <c r="BA35" s="6" t="s">
        <v>462</v>
      </c>
      <c r="BB35" s="7" t="s">
        <v>350</v>
      </c>
      <c r="BC35" s="7" t="s">
        <v>555</v>
      </c>
      <c r="BD35" s="7"/>
      <c r="BE35" t="b">
        <f t="shared" si="10"/>
        <v>1</v>
      </c>
      <c r="BF35" t="b">
        <f t="shared" si="11"/>
        <v>1</v>
      </c>
      <c r="BG35" t="b">
        <f t="shared" si="12"/>
        <v>1</v>
      </c>
      <c r="BH35" t="b">
        <f t="shared" si="13"/>
        <v>1</v>
      </c>
    </row>
    <row r="36" spans="1:60" x14ac:dyDescent="0.3">
      <c r="A36">
        <v>33</v>
      </c>
      <c r="C36" s="6" t="str">
        <f>AF36</f>
        <v>Sophie</v>
      </c>
      <c r="D36" s="6" t="str">
        <f>AG36</f>
        <v>Thrussell</v>
      </c>
      <c r="E36" s="7" t="str">
        <f>AH36</f>
        <v>S</v>
      </c>
      <c r="F36" s="7" t="str">
        <f>AI36</f>
        <v>NHRR</v>
      </c>
      <c r="G36" s="12">
        <f t="shared" si="0"/>
        <v>161</v>
      </c>
      <c r="H36" s="12">
        <f t="shared" si="1"/>
        <v>0</v>
      </c>
      <c r="I36" s="7">
        <f t="shared" si="2"/>
        <v>30</v>
      </c>
      <c r="J36" s="7">
        <f t="shared" si="3"/>
        <v>0</v>
      </c>
      <c r="K36" s="7">
        <f t="shared" si="4"/>
        <v>31</v>
      </c>
      <c r="L36" s="7">
        <f t="shared" si="5"/>
        <v>0</v>
      </c>
      <c r="M36" s="7">
        <f t="shared" si="6"/>
        <v>24</v>
      </c>
      <c r="N36" s="7">
        <f t="shared" si="7"/>
        <v>0</v>
      </c>
      <c r="O36" s="7">
        <f t="shared" si="8"/>
        <v>246</v>
      </c>
      <c r="P36" s="7">
        <f t="shared" si="9"/>
        <v>0</v>
      </c>
      <c r="Q36" s="12">
        <f>Q$291</f>
        <v>161</v>
      </c>
      <c r="R36" s="12"/>
      <c r="S36" s="12"/>
      <c r="T36" s="12"/>
      <c r="U36" s="58"/>
      <c r="V36" s="13" t="str">
        <f>$C36</f>
        <v>Sophie</v>
      </c>
      <c r="W36" s="13" t="str">
        <f>$D36</f>
        <v>Thrussell</v>
      </c>
      <c r="X36" s="12" t="str">
        <f>$E36</f>
        <v>S</v>
      </c>
      <c r="Y36" s="12" t="str">
        <f>$F36</f>
        <v>NHRR</v>
      </c>
      <c r="Z36" s="7"/>
      <c r="AA36" s="7">
        <v>30</v>
      </c>
      <c r="AB36" s="7"/>
      <c r="AC36" s="7"/>
      <c r="AD36" s="7">
        <v>583</v>
      </c>
      <c r="AE36" s="56">
        <v>3.0046296296296297E-2</v>
      </c>
      <c r="AF36" s="6" t="s">
        <v>434</v>
      </c>
      <c r="AG36" s="6" t="s">
        <v>760</v>
      </c>
      <c r="AH36" s="7" t="s">
        <v>10</v>
      </c>
      <c r="AI36" s="7" t="s">
        <v>550</v>
      </c>
      <c r="AJ36" s="7"/>
      <c r="AK36" s="7">
        <v>31</v>
      </c>
      <c r="AL36" s="7"/>
      <c r="AM36" s="7"/>
      <c r="AN36" s="7">
        <v>583</v>
      </c>
      <c r="AO36" s="11">
        <v>3.2870370370370369E-2</v>
      </c>
      <c r="AP36" s="6" t="s">
        <v>434</v>
      </c>
      <c r="AQ36" s="6" t="s">
        <v>760</v>
      </c>
      <c r="AR36" s="7" t="s">
        <v>10</v>
      </c>
      <c r="AS36" s="7" t="s">
        <v>550</v>
      </c>
      <c r="AT36" s="7"/>
      <c r="AU36" s="7">
        <v>24</v>
      </c>
      <c r="AV36" s="7"/>
      <c r="AW36" s="7"/>
      <c r="AX36" s="7">
        <v>583</v>
      </c>
      <c r="AY36" s="11">
        <v>3.0023148148148149E-2</v>
      </c>
      <c r="AZ36" s="6" t="s">
        <v>434</v>
      </c>
      <c r="BA36" s="6" t="s">
        <v>760</v>
      </c>
      <c r="BB36" s="7" t="s">
        <v>10</v>
      </c>
      <c r="BC36" s="7" t="s">
        <v>550</v>
      </c>
      <c r="BD36" s="7"/>
      <c r="BE36" t="b">
        <f t="shared" si="10"/>
        <v>1</v>
      </c>
      <c r="BF36" t="b">
        <f t="shared" si="11"/>
        <v>1</v>
      </c>
      <c r="BG36" t="b">
        <f t="shared" si="12"/>
        <v>1</v>
      </c>
      <c r="BH36" t="b">
        <f t="shared" si="13"/>
        <v>1</v>
      </c>
    </row>
    <row r="37" spans="1:60" x14ac:dyDescent="0.3">
      <c r="A37">
        <v>34</v>
      </c>
      <c r="B37">
        <v>12</v>
      </c>
      <c r="C37" s="6" t="s">
        <v>429</v>
      </c>
      <c r="D37" s="6" t="s">
        <v>430</v>
      </c>
      <c r="E37" s="7" t="s">
        <v>356</v>
      </c>
      <c r="F37" s="7" t="s">
        <v>14</v>
      </c>
      <c r="G37" s="7">
        <f t="shared" si="0"/>
        <v>64</v>
      </c>
      <c r="H37" s="7">
        <f t="shared" si="1"/>
        <v>18</v>
      </c>
      <c r="I37" s="7">
        <f t="shared" si="2"/>
        <v>75</v>
      </c>
      <c r="J37" s="7">
        <f t="shared" si="3"/>
        <v>23</v>
      </c>
      <c r="K37" s="7">
        <f t="shared" si="4"/>
        <v>65</v>
      </c>
      <c r="L37" s="7">
        <f t="shared" si="5"/>
        <v>21</v>
      </c>
      <c r="M37" s="7">
        <f t="shared" si="6"/>
        <v>60</v>
      </c>
      <c r="N37" s="7">
        <f t="shared" si="7"/>
        <v>19</v>
      </c>
      <c r="O37" s="7">
        <f t="shared" si="8"/>
        <v>264</v>
      </c>
      <c r="P37" s="7">
        <f t="shared" si="9"/>
        <v>81</v>
      </c>
      <c r="Q37" s="7">
        <v>64</v>
      </c>
      <c r="R37" s="7">
        <v>18</v>
      </c>
      <c r="S37" s="7">
        <v>47</v>
      </c>
      <c r="T37" s="7">
        <v>970</v>
      </c>
      <c r="U37" s="8"/>
      <c r="V37" s="6" t="s">
        <v>429</v>
      </c>
      <c r="W37" s="6" t="s">
        <v>430</v>
      </c>
      <c r="X37" s="7" t="s">
        <v>356</v>
      </c>
      <c r="Y37" s="7" t="s">
        <v>14</v>
      </c>
      <c r="Z37" s="7"/>
      <c r="AA37" s="7">
        <v>75</v>
      </c>
      <c r="AB37" s="7">
        <v>23</v>
      </c>
      <c r="AC37" s="7">
        <v>48</v>
      </c>
      <c r="AD37" s="7">
        <v>970</v>
      </c>
      <c r="AE37" s="56">
        <v>3.4432870370370371E-2</v>
      </c>
      <c r="AF37" s="6" t="s">
        <v>429</v>
      </c>
      <c r="AG37" s="6" t="s">
        <v>430</v>
      </c>
      <c r="AH37" s="7" t="s">
        <v>356</v>
      </c>
      <c r="AI37" s="7" t="s">
        <v>14</v>
      </c>
      <c r="AJ37" s="7"/>
      <c r="AK37" s="7">
        <v>65</v>
      </c>
      <c r="AL37" s="7">
        <v>21</v>
      </c>
      <c r="AM37" s="7">
        <v>46</v>
      </c>
      <c r="AN37" s="7">
        <v>970</v>
      </c>
      <c r="AO37" s="11">
        <v>3.6863425925925931E-2</v>
      </c>
      <c r="AP37" s="6" t="s">
        <v>429</v>
      </c>
      <c r="AQ37" s="6" t="s">
        <v>430</v>
      </c>
      <c r="AR37" s="7" t="s">
        <v>356</v>
      </c>
      <c r="AS37" s="7" t="s">
        <v>14</v>
      </c>
      <c r="AT37" s="7"/>
      <c r="AU37" s="7">
        <v>60</v>
      </c>
      <c r="AV37" s="7">
        <v>19</v>
      </c>
      <c r="AW37" s="7">
        <v>45</v>
      </c>
      <c r="AX37" s="7">
        <v>970</v>
      </c>
      <c r="AY37" s="11">
        <v>3.5231481481481482E-2</v>
      </c>
      <c r="AZ37" s="6" t="s">
        <v>429</v>
      </c>
      <c r="BA37" s="6" t="s">
        <v>430</v>
      </c>
      <c r="BB37" s="7" t="s">
        <v>356</v>
      </c>
      <c r="BC37" s="7" t="s">
        <v>14</v>
      </c>
      <c r="BD37" s="7"/>
      <c r="BE37" t="b">
        <f t="shared" si="10"/>
        <v>1</v>
      </c>
      <c r="BF37" t="b">
        <f t="shared" si="11"/>
        <v>1</v>
      </c>
      <c r="BG37" t="b">
        <f t="shared" si="12"/>
        <v>1</v>
      </c>
      <c r="BH37" t="b">
        <f t="shared" si="13"/>
        <v>1</v>
      </c>
    </row>
    <row r="38" spans="1:60" x14ac:dyDescent="0.3">
      <c r="A38">
        <v>34</v>
      </c>
      <c r="B38">
        <v>2</v>
      </c>
      <c r="C38" s="6" t="s">
        <v>404</v>
      </c>
      <c r="D38" s="6" t="s">
        <v>1255</v>
      </c>
      <c r="E38" s="7" t="s">
        <v>366</v>
      </c>
      <c r="F38" s="7" t="s">
        <v>34</v>
      </c>
      <c r="G38" s="7">
        <f t="shared" si="0"/>
        <v>50</v>
      </c>
      <c r="H38" s="7">
        <f t="shared" si="1"/>
        <v>3</v>
      </c>
      <c r="I38" s="7">
        <f t="shared" si="2"/>
        <v>73</v>
      </c>
      <c r="J38" s="7">
        <f t="shared" si="3"/>
        <v>4</v>
      </c>
      <c r="K38" s="7">
        <f t="shared" si="4"/>
        <v>75</v>
      </c>
      <c r="L38" s="7">
        <f t="shared" si="5"/>
        <v>6</v>
      </c>
      <c r="M38" s="7">
        <f t="shared" si="6"/>
        <v>66</v>
      </c>
      <c r="N38" s="7">
        <f t="shared" si="7"/>
        <v>9</v>
      </c>
      <c r="O38" s="7">
        <f t="shared" si="8"/>
        <v>264</v>
      </c>
      <c r="P38" s="7">
        <f t="shared" si="9"/>
        <v>22</v>
      </c>
      <c r="Q38" s="7">
        <v>50</v>
      </c>
      <c r="R38" s="10">
        <v>3</v>
      </c>
      <c r="S38" s="7"/>
      <c r="T38" s="7">
        <v>942</v>
      </c>
      <c r="U38" s="5"/>
      <c r="V38" s="6" t="s">
        <v>404</v>
      </c>
      <c r="W38" s="6" t="s">
        <v>1255</v>
      </c>
      <c r="X38" s="7" t="s">
        <v>366</v>
      </c>
      <c r="Y38" s="7" t="s">
        <v>34</v>
      </c>
      <c r="Z38" s="7"/>
      <c r="AA38" s="7">
        <v>73</v>
      </c>
      <c r="AB38" s="7">
        <v>4</v>
      </c>
      <c r="AC38" s="7">
        <v>46</v>
      </c>
      <c r="AD38" s="7">
        <v>942</v>
      </c>
      <c r="AE38" s="56">
        <v>3.4155092592592591E-2</v>
      </c>
      <c r="AF38" s="6" t="s">
        <v>404</v>
      </c>
      <c r="AG38" s="6" t="s">
        <v>1255</v>
      </c>
      <c r="AH38" s="7" t="s">
        <v>366</v>
      </c>
      <c r="AI38" s="7" t="s">
        <v>34</v>
      </c>
      <c r="AJ38" s="7"/>
      <c r="AK38" s="7">
        <v>75</v>
      </c>
      <c r="AL38" s="7">
        <v>6</v>
      </c>
      <c r="AM38" s="7">
        <v>55</v>
      </c>
      <c r="AN38" s="7">
        <v>942</v>
      </c>
      <c r="AO38" s="11">
        <v>3.7685185185185183E-2</v>
      </c>
      <c r="AP38" s="6" t="s">
        <v>404</v>
      </c>
      <c r="AQ38" s="6" t="s">
        <v>1255</v>
      </c>
      <c r="AR38" s="7" t="s">
        <v>366</v>
      </c>
      <c r="AS38" s="7" t="s">
        <v>34</v>
      </c>
      <c r="AT38" s="7"/>
      <c r="AU38" s="7">
        <v>66</v>
      </c>
      <c r="AV38" s="7">
        <v>9</v>
      </c>
      <c r="AW38" s="7">
        <v>49</v>
      </c>
      <c r="AX38" s="7">
        <v>942</v>
      </c>
      <c r="AY38" s="11">
        <v>3.5624999999999997E-2</v>
      </c>
      <c r="AZ38" s="6" t="s">
        <v>404</v>
      </c>
      <c r="BA38" s="6" t="s">
        <v>1255</v>
      </c>
      <c r="BB38" s="7" t="s">
        <v>366</v>
      </c>
      <c r="BC38" s="7" t="s">
        <v>34</v>
      </c>
      <c r="BD38" s="7"/>
      <c r="BE38" t="b">
        <f t="shared" si="10"/>
        <v>1</v>
      </c>
      <c r="BF38" t="b">
        <f t="shared" si="11"/>
        <v>1</v>
      </c>
      <c r="BG38" t="b">
        <f t="shared" si="12"/>
        <v>1</v>
      </c>
      <c r="BH38" t="b">
        <f t="shared" si="13"/>
        <v>1</v>
      </c>
    </row>
    <row r="39" spans="1:60" x14ac:dyDescent="0.3">
      <c r="A39">
        <v>36</v>
      </c>
      <c r="B39">
        <v>15</v>
      </c>
      <c r="C39" s="6" t="str">
        <f>AF39</f>
        <v>Zoe</v>
      </c>
      <c r="D39" s="6" t="str">
        <f>AG39</f>
        <v>Redondo</v>
      </c>
      <c r="E39" s="7" t="str">
        <f>AH39</f>
        <v>V 45</v>
      </c>
      <c r="F39" s="7" t="str">
        <f>AI39</f>
        <v>TPK</v>
      </c>
      <c r="G39" s="12">
        <f t="shared" si="0"/>
        <v>161</v>
      </c>
      <c r="H39" s="12">
        <f t="shared" si="1"/>
        <v>70</v>
      </c>
      <c r="I39" s="7">
        <f t="shared" si="2"/>
        <v>37</v>
      </c>
      <c r="J39" s="7">
        <f t="shared" si="3"/>
        <v>10</v>
      </c>
      <c r="K39" s="7">
        <f t="shared" si="4"/>
        <v>34</v>
      </c>
      <c r="L39" s="7">
        <f t="shared" si="5"/>
        <v>9</v>
      </c>
      <c r="M39" s="7">
        <f t="shared" si="6"/>
        <v>34</v>
      </c>
      <c r="N39" s="7">
        <f t="shared" si="7"/>
        <v>8</v>
      </c>
      <c r="O39" s="7">
        <f t="shared" si="8"/>
        <v>266</v>
      </c>
      <c r="P39" s="7">
        <f t="shared" si="9"/>
        <v>97</v>
      </c>
      <c r="Q39" s="12">
        <f>Q$291</f>
        <v>161</v>
      </c>
      <c r="R39" s="12">
        <f>R$293</f>
        <v>70</v>
      </c>
      <c r="S39" s="12"/>
      <c r="T39" s="12"/>
      <c r="U39" s="58"/>
      <c r="V39" s="13" t="str">
        <f>$C39</f>
        <v>Zoe</v>
      </c>
      <c r="W39" s="13" t="str">
        <f>$D39</f>
        <v>Redondo</v>
      </c>
      <c r="X39" s="12" t="str">
        <f>$E39</f>
        <v>V 45</v>
      </c>
      <c r="Y39" s="12" t="str">
        <f>$F39</f>
        <v>TPK</v>
      </c>
      <c r="Z39" s="7"/>
      <c r="AA39" s="7">
        <v>37</v>
      </c>
      <c r="AB39" s="7">
        <v>10</v>
      </c>
      <c r="AC39" s="7">
        <v>23</v>
      </c>
      <c r="AD39" s="7">
        <v>416</v>
      </c>
      <c r="AE39" s="56">
        <v>3.1099537037037037E-2</v>
      </c>
      <c r="AF39" s="6" t="s">
        <v>369</v>
      </c>
      <c r="AG39" s="6" t="s">
        <v>579</v>
      </c>
      <c r="AH39" s="7" t="s">
        <v>356</v>
      </c>
      <c r="AI39" s="7" t="s">
        <v>552</v>
      </c>
      <c r="AJ39" s="7"/>
      <c r="AK39" s="7">
        <v>34</v>
      </c>
      <c r="AL39" s="7">
        <v>9</v>
      </c>
      <c r="AM39" s="7">
        <v>23</v>
      </c>
      <c r="AN39" s="7">
        <v>416</v>
      </c>
      <c r="AO39" s="11">
        <v>3.3379629629629627E-2</v>
      </c>
      <c r="AP39" s="6" t="s">
        <v>369</v>
      </c>
      <c r="AQ39" s="6" t="s">
        <v>579</v>
      </c>
      <c r="AR39" s="7" t="s">
        <v>356</v>
      </c>
      <c r="AS39" s="7" t="s">
        <v>552</v>
      </c>
      <c r="AT39" s="7"/>
      <c r="AU39" s="7">
        <v>34</v>
      </c>
      <c r="AV39" s="7">
        <v>8</v>
      </c>
      <c r="AW39" s="7">
        <v>22</v>
      </c>
      <c r="AX39" s="7">
        <v>416</v>
      </c>
      <c r="AY39" s="11">
        <v>3.184027777777778E-2</v>
      </c>
      <c r="AZ39" s="6" t="s">
        <v>369</v>
      </c>
      <c r="BA39" s="6" t="s">
        <v>579</v>
      </c>
      <c r="BB39" s="7" t="s">
        <v>356</v>
      </c>
      <c r="BC39" s="7" t="s">
        <v>552</v>
      </c>
      <c r="BD39" s="7"/>
      <c r="BE39" t="b">
        <f t="shared" si="10"/>
        <v>1</v>
      </c>
      <c r="BF39" t="b">
        <f t="shared" si="11"/>
        <v>1</v>
      </c>
      <c r="BG39" t="b">
        <f t="shared" si="12"/>
        <v>1</v>
      </c>
      <c r="BH39" t="b">
        <f t="shared" si="13"/>
        <v>1</v>
      </c>
    </row>
    <row r="40" spans="1:60" x14ac:dyDescent="0.3">
      <c r="A40">
        <v>37</v>
      </c>
      <c r="C40" s="6" t="s">
        <v>836</v>
      </c>
      <c r="D40" s="6" t="s">
        <v>1263</v>
      </c>
      <c r="E40" s="7" t="s">
        <v>10</v>
      </c>
      <c r="F40" s="7" t="s">
        <v>555</v>
      </c>
      <c r="G40" s="7">
        <f t="shared" si="0"/>
        <v>73</v>
      </c>
      <c r="H40" s="7">
        <f t="shared" si="1"/>
        <v>0</v>
      </c>
      <c r="I40" s="7">
        <f t="shared" si="2"/>
        <v>68</v>
      </c>
      <c r="J40" s="7">
        <f t="shared" si="3"/>
        <v>0</v>
      </c>
      <c r="K40" s="7">
        <f t="shared" si="4"/>
        <v>76</v>
      </c>
      <c r="L40" s="7">
        <f t="shared" si="5"/>
        <v>0</v>
      </c>
      <c r="M40" s="7">
        <f t="shared" si="6"/>
        <v>52</v>
      </c>
      <c r="N40" s="7">
        <f t="shared" si="7"/>
        <v>0</v>
      </c>
      <c r="O40" s="7">
        <f t="shared" si="8"/>
        <v>269</v>
      </c>
      <c r="P40" s="7">
        <f t="shared" si="9"/>
        <v>0</v>
      </c>
      <c r="Q40" s="7">
        <v>73</v>
      </c>
      <c r="R40" s="7"/>
      <c r="S40" s="7"/>
      <c r="T40" s="7">
        <v>174</v>
      </c>
      <c r="U40" s="5"/>
      <c r="V40" s="6" t="s">
        <v>836</v>
      </c>
      <c r="W40" s="6" t="s">
        <v>1263</v>
      </c>
      <c r="X40" s="7" t="s">
        <v>10</v>
      </c>
      <c r="Y40" s="7" t="s">
        <v>555</v>
      </c>
      <c r="Z40" s="7"/>
      <c r="AA40" s="7">
        <v>68</v>
      </c>
      <c r="AB40" s="7"/>
      <c r="AC40" s="7"/>
      <c r="AD40" s="7">
        <v>174</v>
      </c>
      <c r="AE40" s="56">
        <v>3.3749999999999995E-2</v>
      </c>
      <c r="AF40" s="6" t="s">
        <v>836</v>
      </c>
      <c r="AG40" s="6" t="s">
        <v>1263</v>
      </c>
      <c r="AH40" s="7" t="s">
        <v>10</v>
      </c>
      <c r="AI40" s="7" t="s">
        <v>555</v>
      </c>
      <c r="AJ40" s="7"/>
      <c r="AK40" s="7">
        <v>76</v>
      </c>
      <c r="AL40" s="7"/>
      <c r="AM40" s="7"/>
      <c r="AN40" s="7">
        <v>174</v>
      </c>
      <c r="AO40" s="11">
        <v>3.7777777777777778E-2</v>
      </c>
      <c r="AP40" s="6" t="s">
        <v>836</v>
      </c>
      <c r="AQ40" s="6" t="s">
        <v>1263</v>
      </c>
      <c r="AR40" s="7" t="s">
        <v>10</v>
      </c>
      <c r="AS40" s="7" t="s">
        <v>555</v>
      </c>
      <c r="AT40" s="7"/>
      <c r="AU40" s="7">
        <v>52</v>
      </c>
      <c r="AV40" s="7"/>
      <c r="AW40" s="7"/>
      <c r="AX40" s="7">
        <v>174</v>
      </c>
      <c r="AY40" s="11">
        <v>3.4456018518518518E-2</v>
      </c>
      <c r="AZ40" s="6" t="s">
        <v>836</v>
      </c>
      <c r="BA40" s="6" t="s">
        <v>1263</v>
      </c>
      <c r="BB40" s="7" t="s">
        <v>10</v>
      </c>
      <c r="BC40" s="7" t="s">
        <v>555</v>
      </c>
      <c r="BD40" s="7"/>
      <c r="BE40" t="b">
        <f t="shared" si="10"/>
        <v>1</v>
      </c>
      <c r="BF40" t="b">
        <f t="shared" si="11"/>
        <v>1</v>
      </c>
      <c r="BG40" t="b">
        <f t="shared" si="12"/>
        <v>1</v>
      </c>
      <c r="BH40" t="b">
        <f t="shared" si="13"/>
        <v>1</v>
      </c>
    </row>
    <row r="41" spans="1:60" x14ac:dyDescent="0.3">
      <c r="A41">
        <v>38</v>
      </c>
      <c r="B41">
        <v>16</v>
      </c>
      <c r="C41" s="6" t="str">
        <f>AF41</f>
        <v>Paula</v>
      </c>
      <c r="D41" s="6" t="str">
        <f>AG41</f>
        <v>Adams</v>
      </c>
      <c r="E41" s="7" t="str">
        <f>AH41</f>
        <v>V 45</v>
      </c>
      <c r="F41" s="7" t="str">
        <f>AI41</f>
        <v>NHRR</v>
      </c>
      <c r="G41" s="12">
        <f t="shared" si="0"/>
        <v>161</v>
      </c>
      <c r="H41" s="12">
        <f t="shared" si="1"/>
        <v>70</v>
      </c>
      <c r="I41" s="1">
        <f t="shared" si="2"/>
        <v>40</v>
      </c>
      <c r="J41" s="1">
        <f t="shared" si="3"/>
        <v>11</v>
      </c>
      <c r="K41" s="7">
        <f t="shared" si="4"/>
        <v>41</v>
      </c>
      <c r="L41" s="7">
        <f t="shared" si="5"/>
        <v>13</v>
      </c>
      <c r="M41" s="7">
        <f t="shared" si="6"/>
        <v>36</v>
      </c>
      <c r="N41" s="7">
        <f t="shared" si="7"/>
        <v>9</v>
      </c>
      <c r="O41" s="7">
        <f t="shared" si="8"/>
        <v>278</v>
      </c>
      <c r="P41" s="7">
        <f t="shared" si="9"/>
        <v>103</v>
      </c>
      <c r="Q41" s="12">
        <f>Q$291</f>
        <v>161</v>
      </c>
      <c r="R41" s="12">
        <f>R$293</f>
        <v>70</v>
      </c>
      <c r="S41" s="12"/>
      <c r="T41" s="12"/>
      <c r="U41" s="58"/>
      <c r="V41" s="13" t="str">
        <f>$C41</f>
        <v>Paula</v>
      </c>
      <c r="W41" s="13" t="str">
        <f>$D41</f>
        <v>Adams</v>
      </c>
      <c r="X41" s="12" t="str">
        <f>$E41</f>
        <v>V 45</v>
      </c>
      <c r="Y41" s="12" t="str">
        <f>$F41</f>
        <v>NHRR</v>
      </c>
      <c r="Z41" s="7"/>
      <c r="AA41" s="1">
        <v>40</v>
      </c>
      <c r="AB41" s="7">
        <v>11</v>
      </c>
      <c r="AC41" s="7">
        <v>25</v>
      </c>
      <c r="AD41" s="7">
        <v>599</v>
      </c>
      <c r="AE41" s="56">
        <v>3.1678240740740743E-2</v>
      </c>
      <c r="AF41" s="6" t="s">
        <v>483</v>
      </c>
      <c r="AG41" s="6" t="s">
        <v>560</v>
      </c>
      <c r="AH41" s="7" t="s">
        <v>356</v>
      </c>
      <c r="AI41" s="7" t="s">
        <v>550</v>
      </c>
      <c r="AJ41" s="7"/>
      <c r="AK41" s="7">
        <v>41</v>
      </c>
      <c r="AL41" s="7">
        <v>13</v>
      </c>
      <c r="AM41" s="7">
        <v>28</v>
      </c>
      <c r="AN41" s="7">
        <v>599</v>
      </c>
      <c r="AO41" s="11">
        <v>3.412037037037037E-2</v>
      </c>
      <c r="AP41" s="6" t="s">
        <v>483</v>
      </c>
      <c r="AQ41" s="6" t="s">
        <v>560</v>
      </c>
      <c r="AR41" s="7" t="s">
        <v>356</v>
      </c>
      <c r="AS41" s="7" t="s">
        <v>550</v>
      </c>
      <c r="AT41" s="7"/>
      <c r="AU41" s="7">
        <v>36</v>
      </c>
      <c r="AV41" s="7">
        <v>9</v>
      </c>
      <c r="AW41" s="7">
        <v>24</v>
      </c>
      <c r="AX41" s="7">
        <v>599</v>
      </c>
      <c r="AY41" s="11">
        <v>3.1990740740740736E-2</v>
      </c>
      <c r="AZ41" s="6" t="s">
        <v>483</v>
      </c>
      <c r="BA41" s="6" t="s">
        <v>560</v>
      </c>
      <c r="BB41" s="7" t="s">
        <v>356</v>
      </c>
      <c r="BC41" s="7" t="s">
        <v>550</v>
      </c>
      <c r="BD41" s="7"/>
      <c r="BE41" t="b">
        <f t="shared" si="10"/>
        <v>1</v>
      </c>
      <c r="BF41" t="b">
        <f t="shared" si="11"/>
        <v>1</v>
      </c>
      <c r="BG41" t="b">
        <f t="shared" si="12"/>
        <v>1</v>
      </c>
      <c r="BH41" t="b">
        <f t="shared" si="13"/>
        <v>1</v>
      </c>
    </row>
    <row r="42" spans="1:60" x14ac:dyDescent="0.3">
      <c r="A42">
        <v>39</v>
      </c>
      <c r="B42">
        <v>3</v>
      </c>
      <c r="C42" s="6" t="s">
        <v>485</v>
      </c>
      <c r="D42" s="6" t="s">
        <v>16</v>
      </c>
      <c r="E42" s="7" t="s">
        <v>366</v>
      </c>
      <c r="F42" s="7" t="s">
        <v>550</v>
      </c>
      <c r="G42" s="7">
        <f t="shared" si="0"/>
        <v>61</v>
      </c>
      <c r="H42" s="7">
        <f t="shared" si="1"/>
        <v>4</v>
      </c>
      <c r="I42" s="7">
        <f t="shared" si="2"/>
        <v>74</v>
      </c>
      <c r="J42" s="7">
        <f t="shared" si="3"/>
        <v>5</v>
      </c>
      <c r="K42" s="7">
        <f t="shared" si="4"/>
        <v>86</v>
      </c>
      <c r="L42" s="7">
        <f t="shared" si="5"/>
        <v>9</v>
      </c>
      <c r="M42" s="7">
        <f t="shared" si="6"/>
        <v>61</v>
      </c>
      <c r="N42" s="7">
        <f t="shared" si="7"/>
        <v>8</v>
      </c>
      <c r="O42" s="7">
        <f t="shared" si="8"/>
        <v>282</v>
      </c>
      <c r="P42" s="7">
        <f t="shared" si="9"/>
        <v>26</v>
      </c>
      <c r="Q42" s="7">
        <v>61</v>
      </c>
      <c r="R42" s="7">
        <v>4</v>
      </c>
      <c r="S42" s="7">
        <v>44</v>
      </c>
      <c r="T42" s="7">
        <v>524</v>
      </c>
      <c r="U42" s="5"/>
      <c r="V42" s="6" t="s">
        <v>485</v>
      </c>
      <c r="W42" s="6" t="s">
        <v>16</v>
      </c>
      <c r="X42" s="7" t="s">
        <v>366</v>
      </c>
      <c r="Y42" s="7" t="s">
        <v>550</v>
      </c>
      <c r="Z42" s="7"/>
      <c r="AA42" s="7">
        <v>74</v>
      </c>
      <c r="AB42" s="7">
        <v>5</v>
      </c>
      <c r="AC42" s="7">
        <v>47</v>
      </c>
      <c r="AD42" s="7">
        <v>524</v>
      </c>
      <c r="AE42" s="56">
        <v>3.4178240740740738E-2</v>
      </c>
      <c r="AF42" s="6" t="s">
        <v>485</v>
      </c>
      <c r="AG42" s="6" t="s">
        <v>16</v>
      </c>
      <c r="AH42" s="7" t="s">
        <v>366</v>
      </c>
      <c r="AI42" s="7" t="s">
        <v>550</v>
      </c>
      <c r="AJ42" s="7"/>
      <c r="AK42" s="7">
        <v>86</v>
      </c>
      <c r="AL42" s="7">
        <v>9</v>
      </c>
      <c r="AM42" s="7">
        <v>64</v>
      </c>
      <c r="AN42" s="7">
        <v>524</v>
      </c>
      <c r="AO42" s="11">
        <v>3.8773148148148147E-2</v>
      </c>
      <c r="AP42" s="6" t="s">
        <v>485</v>
      </c>
      <c r="AQ42" s="6" t="s">
        <v>16</v>
      </c>
      <c r="AR42" s="7" t="s">
        <v>366</v>
      </c>
      <c r="AS42" s="7" t="s">
        <v>550</v>
      </c>
      <c r="AT42" s="7"/>
      <c r="AU42" s="7">
        <v>61</v>
      </c>
      <c r="AV42" s="7">
        <v>8</v>
      </c>
      <c r="AW42" s="7">
        <v>46</v>
      </c>
      <c r="AX42" s="7">
        <v>524</v>
      </c>
      <c r="AY42" s="11">
        <v>3.5243055555555555E-2</v>
      </c>
      <c r="AZ42" s="6" t="s">
        <v>485</v>
      </c>
      <c r="BA42" s="6" t="s">
        <v>16</v>
      </c>
      <c r="BB42" s="7" t="s">
        <v>366</v>
      </c>
      <c r="BC42" s="7" t="s">
        <v>550</v>
      </c>
      <c r="BD42" s="7"/>
      <c r="BE42" t="b">
        <f t="shared" si="10"/>
        <v>1</v>
      </c>
      <c r="BF42" t="b">
        <f t="shared" si="11"/>
        <v>1</v>
      </c>
      <c r="BG42" t="b">
        <f t="shared" si="12"/>
        <v>1</v>
      </c>
      <c r="BH42" t="b">
        <f t="shared" si="13"/>
        <v>1</v>
      </c>
    </row>
    <row r="43" spans="1:60" x14ac:dyDescent="0.3">
      <c r="A43">
        <v>40</v>
      </c>
      <c r="B43">
        <v>4</v>
      </c>
      <c r="C43" s="6" t="s">
        <v>416</v>
      </c>
      <c r="D43" s="6" t="s">
        <v>417</v>
      </c>
      <c r="E43" s="7" t="s">
        <v>366</v>
      </c>
      <c r="F43" s="7" t="s">
        <v>34</v>
      </c>
      <c r="G43" s="7">
        <f t="shared" si="0"/>
        <v>29</v>
      </c>
      <c r="H43" s="7">
        <f t="shared" si="1"/>
        <v>1</v>
      </c>
      <c r="I43" s="7">
        <f t="shared" si="2"/>
        <v>46</v>
      </c>
      <c r="J43" s="7">
        <f t="shared" si="3"/>
        <v>2</v>
      </c>
      <c r="K43" s="12">
        <f t="shared" si="4"/>
        <v>176</v>
      </c>
      <c r="L43" s="12">
        <f t="shared" si="5"/>
        <v>42</v>
      </c>
      <c r="M43" s="7">
        <f t="shared" si="6"/>
        <v>35</v>
      </c>
      <c r="N43" s="7">
        <f t="shared" si="7"/>
        <v>1</v>
      </c>
      <c r="O43" s="7">
        <f t="shared" si="8"/>
        <v>286</v>
      </c>
      <c r="P43" s="7">
        <f t="shared" si="9"/>
        <v>46</v>
      </c>
      <c r="Q43" s="7">
        <v>29</v>
      </c>
      <c r="R43" s="7">
        <v>1</v>
      </c>
      <c r="S43" s="7">
        <v>20</v>
      </c>
      <c r="T43" s="7">
        <v>832</v>
      </c>
      <c r="U43" s="5"/>
      <c r="V43" s="6" t="s">
        <v>416</v>
      </c>
      <c r="W43" s="6" t="s">
        <v>417</v>
      </c>
      <c r="X43" s="7" t="s">
        <v>366</v>
      </c>
      <c r="Y43" s="7" t="s">
        <v>34</v>
      </c>
      <c r="Z43" s="7"/>
      <c r="AA43" s="7">
        <v>46</v>
      </c>
      <c r="AB43" s="7">
        <v>2</v>
      </c>
      <c r="AC43" s="7">
        <v>30</v>
      </c>
      <c r="AD43" s="7">
        <v>832</v>
      </c>
      <c r="AE43" s="56">
        <v>3.2187500000000001E-2</v>
      </c>
      <c r="AF43" s="6" t="s">
        <v>416</v>
      </c>
      <c r="AG43" s="6" t="s">
        <v>417</v>
      </c>
      <c r="AH43" s="7" t="s">
        <v>366</v>
      </c>
      <c r="AI43" s="7" t="s">
        <v>34</v>
      </c>
      <c r="AJ43" s="7"/>
      <c r="AK43" s="12">
        <f>AK$291</f>
        <v>176</v>
      </c>
      <c r="AL43" s="12">
        <f>AL$294</f>
        <v>42</v>
      </c>
      <c r="AM43" s="12"/>
      <c r="AN43" s="12"/>
      <c r="AO43" s="58"/>
      <c r="AP43" s="13" t="str">
        <f>$C43</f>
        <v>Veronica</v>
      </c>
      <c r="AQ43" s="13" t="str">
        <f>$D43</f>
        <v>Shadbolt</v>
      </c>
      <c r="AR43" s="12" t="str">
        <f>$E43</f>
        <v>V 55</v>
      </c>
      <c r="AS43" s="12" t="str">
        <f>$F43</f>
        <v>GCR</v>
      </c>
      <c r="AT43" s="7"/>
      <c r="AU43" s="7">
        <v>35</v>
      </c>
      <c r="AV43" s="7">
        <v>1</v>
      </c>
      <c r="AW43" s="7">
        <v>23</v>
      </c>
      <c r="AX43" s="7">
        <v>832</v>
      </c>
      <c r="AY43" s="11">
        <v>3.1875000000000001E-2</v>
      </c>
      <c r="AZ43" s="6" t="s">
        <v>416</v>
      </c>
      <c r="BA43" s="6" t="s">
        <v>417</v>
      </c>
      <c r="BB43" s="7" t="s">
        <v>366</v>
      </c>
      <c r="BC43" s="7" t="s">
        <v>34</v>
      </c>
      <c r="BD43" s="7"/>
      <c r="BE43" t="b">
        <f t="shared" si="10"/>
        <v>1</v>
      </c>
      <c r="BF43" t="b">
        <f t="shared" si="11"/>
        <v>1</v>
      </c>
      <c r="BG43" t="b">
        <f t="shared" si="12"/>
        <v>1</v>
      </c>
      <c r="BH43" t="b">
        <f t="shared" si="13"/>
        <v>1</v>
      </c>
    </row>
    <row r="44" spans="1:60" x14ac:dyDescent="0.3">
      <c r="A44">
        <v>41</v>
      </c>
      <c r="B44">
        <v>12</v>
      </c>
      <c r="C44" s="6" t="s">
        <v>355</v>
      </c>
      <c r="D44" s="6" t="s">
        <v>456</v>
      </c>
      <c r="E44" s="7" t="s">
        <v>350</v>
      </c>
      <c r="F44" s="7" t="s">
        <v>34</v>
      </c>
      <c r="G44" s="7">
        <f t="shared" si="0"/>
        <v>58</v>
      </c>
      <c r="H44" s="7">
        <f t="shared" si="1"/>
        <v>22</v>
      </c>
      <c r="I44" s="7">
        <f t="shared" si="2"/>
        <v>93</v>
      </c>
      <c r="J44" s="7">
        <f t="shared" si="3"/>
        <v>22</v>
      </c>
      <c r="K44" s="7">
        <f t="shared" si="4"/>
        <v>71</v>
      </c>
      <c r="L44" s="7">
        <f t="shared" si="5"/>
        <v>25</v>
      </c>
      <c r="M44" s="7">
        <f t="shared" si="6"/>
        <v>77</v>
      </c>
      <c r="N44" s="7">
        <f t="shared" si="7"/>
        <v>23</v>
      </c>
      <c r="O44" s="7">
        <f t="shared" si="8"/>
        <v>299</v>
      </c>
      <c r="P44" s="7">
        <f t="shared" si="9"/>
        <v>92</v>
      </c>
      <c r="Q44" s="7">
        <v>58</v>
      </c>
      <c r="R44" s="7">
        <v>22</v>
      </c>
      <c r="S44" s="7">
        <v>41</v>
      </c>
      <c r="T44" s="7">
        <v>817</v>
      </c>
      <c r="U44" s="5"/>
      <c r="V44" s="6" t="s">
        <v>355</v>
      </c>
      <c r="W44" s="6" t="s">
        <v>456</v>
      </c>
      <c r="X44" s="7" t="s">
        <v>350</v>
      </c>
      <c r="Y44" s="7" t="s">
        <v>34</v>
      </c>
      <c r="Z44" s="7"/>
      <c r="AA44" s="7">
        <v>93</v>
      </c>
      <c r="AB44" s="7">
        <v>22</v>
      </c>
      <c r="AC44" s="7">
        <v>62</v>
      </c>
      <c r="AD44" s="7">
        <v>806</v>
      </c>
      <c r="AE44" s="56">
        <v>3.6585648148148145E-2</v>
      </c>
      <c r="AF44" s="6" t="s">
        <v>355</v>
      </c>
      <c r="AG44" s="6" t="s">
        <v>456</v>
      </c>
      <c r="AH44" s="7" t="s">
        <v>350</v>
      </c>
      <c r="AI44" s="7" t="s">
        <v>34</v>
      </c>
      <c r="AJ44" s="7"/>
      <c r="AK44" s="7">
        <v>71</v>
      </c>
      <c r="AL44" s="7">
        <v>25</v>
      </c>
      <c r="AM44" s="7">
        <v>52</v>
      </c>
      <c r="AN44" s="7">
        <v>806</v>
      </c>
      <c r="AO44" s="11">
        <v>3.739583333333333E-2</v>
      </c>
      <c r="AP44" s="6" t="s">
        <v>355</v>
      </c>
      <c r="AQ44" s="6" t="s">
        <v>456</v>
      </c>
      <c r="AR44" s="7" t="s">
        <v>350</v>
      </c>
      <c r="AS44" s="7" t="s">
        <v>34</v>
      </c>
      <c r="AT44" s="7"/>
      <c r="AU44" s="7">
        <v>77</v>
      </c>
      <c r="AV44" s="7">
        <v>23</v>
      </c>
      <c r="AW44" s="7">
        <v>59</v>
      </c>
      <c r="AX44" s="7">
        <v>806</v>
      </c>
      <c r="AY44" s="11">
        <v>3.6967592592592594E-2</v>
      </c>
      <c r="AZ44" s="6" t="s">
        <v>355</v>
      </c>
      <c r="BA44" s="6" t="s">
        <v>456</v>
      </c>
      <c r="BB44" s="7" t="s">
        <v>350</v>
      </c>
      <c r="BC44" s="7" t="s">
        <v>34</v>
      </c>
      <c r="BD44" s="7"/>
      <c r="BE44" t="b">
        <f t="shared" si="10"/>
        <v>1</v>
      </c>
      <c r="BF44" t="b">
        <f t="shared" si="11"/>
        <v>1</v>
      </c>
      <c r="BG44" t="b">
        <f t="shared" si="12"/>
        <v>1</v>
      </c>
      <c r="BH44" t="b">
        <f t="shared" si="13"/>
        <v>1</v>
      </c>
    </row>
    <row r="45" spans="1:60" x14ac:dyDescent="0.3">
      <c r="A45">
        <v>42</v>
      </c>
      <c r="B45">
        <v>14</v>
      </c>
      <c r="C45" s="6" t="s">
        <v>404</v>
      </c>
      <c r="D45" s="6" t="s">
        <v>1071</v>
      </c>
      <c r="E45" s="7" t="s">
        <v>356</v>
      </c>
      <c r="F45" s="7" t="s">
        <v>552</v>
      </c>
      <c r="G45" s="7">
        <f t="shared" si="0"/>
        <v>82</v>
      </c>
      <c r="H45" s="7">
        <f t="shared" si="1"/>
        <v>23</v>
      </c>
      <c r="I45" s="7">
        <f t="shared" si="2"/>
        <v>82</v>
      </c>
      <c r="J45" s="7">
        <f t="shared" si="3"/>
        <v>26</v>
      </c>
      <c r="K45" s="7">
        <f t="shared" si="4"/>
        <v>79</v>
      </c>
      <c r="L45" s="7">
        <f t="shared" si="5"/>
        <v>25</v>
      </c>
      <c r="M45" s="7">
        <f t="shared" si="6"/>
        <v>67</v>
      </c>
      <c r="N45" s="7">
        <f t="shared" si="7"/>
        <v>21</v>
      </c>
      <c r="O45" s="7">
        <f t="shared" si="8"/>
        <v>310</v>
      </c>
      <c r="P45" s="7">
        <f t="shared" si="9"/>
        <v>95</v>
      </c>
      <c r="Q45" s="7">
        <v>82</v>
      </c>
      <c r="R45" s="7">
        <v>23</v>
      </c>
      <c r="S45" s="7">
        <v>62</v>
      </c>
      <c r="T45" s="7">
        <v>377</v>
      </c>
      <c r="U45" s="8"/>
      <c r="V45" s="6" t="s">
        <v>404</v>
      </c>
      <c r="W45" s="6" t="s">
        <v>1071</v>
      </c>
      <c r="X45" s="7" t="s">
        <v>356</v>
      </c>
      <c r="Y45" s="7" t="s">
        <v>552</v>
      </c>
      <c r="Z45" s="7"/>
      <c r="AA45" s="7">
        <v>82</v>
      </c>
      <c r="AB45" s="7">
        <v>26</v>
      </c>
      <c r="AC45" s="7">
        <v>53</v>
      </c>
      <c r="AD45" s="7">
        <v>377</v>
      </c>
      <c r="AE45" s="56">
        <v>3.5023148148148144E-2</v>
      </c>
      <c r="AF45" s="6" t="s">
        <v>404</v>
      </c>
      <c r="AG45" s="6" t="s">
        <v>1071</v>
      </c>
      <c r="AH45" s="7" t="s">
        <v>356</v>
      </c>
      <c r="AI45" s="7" t="s">
        <v>552</v>
      </c>
      <c r="AJ45" s="7"/>
      <c r="AK45" s="7">
        <v>79</v>
      </c>
      <c r="AL45" s="7">
        <v>25</v>
      </c>
      <c r="AM45" s="7">
        <v>57</v>
      </c>
      <c r="AN45" s="7">
        <v>377</v>
      </c>
      <c r="AO45" s="11">
        <v>3.8206018518518521E-2</v>
      </c>
      <c r="AP45" s="6" t="s">
        <v>404</v>
      </c>
      <c r="AQ45" s="6" t="s">
        <v>1071</v>
      </c>
      <c r="AR45" s="7" t="s">
        <v>356</v>
      </c>
      <c r="AS45" s="7" t="s">
        <v>552</v>
      </c>
      <c r="AT45" s="7"/>
      <c r="AU45" s="7">
        <v>67</v>
      </c>
      <c r="AV45" s="7">
        <v>21</v>
      </c>
      <c r="AW45" s="7">
        <v>50</v>
      </c>
      <c r="AX45" s="7">
        <v>377</v>
      </c>
      <c r="AY45" s="11">
        <v>3.5636574074074071E-2</v>
      </c>
      <c r="AZ45" s="6" t="s">
        <v>404</v>
      </c>
      <c r="BA45" s="6" t="s">
        <v>1071</v>
      </c>
      <c r="BB45" s="7" t="s">
        <v>356</v>
      </c>
      <c r="BC45" s="7" t="s">
        <v>552</v>
      </c>
      <c r="BD45" s="7"/>
      <c r="BE45" t="b">
        <f t="shared" si="10"/>
        <v>1</v>
      </c>
      <c r="BF45" t="b">
        <f t="shared" si="11"/>
        <v>1</v>
      </c>
      <c r="BG45" t="b">
        <f t="shared" si="12"/>
        <v>1</v>
      </c>
      <c r="BH45" t="b">
        <f t="shared" si="13"/>
        <v>1</v>
      </c>
    </row>
    <row r="46" spans="1:60" x14ac:dyDescent="0.3">
      <c r="A46">
        <v>43</v>
      </c>
      <c r="B46">
        <v>19</v>
      </c>
      <c r="C46" s="6" t="s">
        <v>763</v>
      </c>
      <c r="D46" s="6" t="s">
        <v>764</v>
      </c>
      <c r="E46" s="7" t="s">
        <v>356</v>
      </c>
      <c r="F46" s="7" t="s">
        <v>557</v>
      </c>
      <c r="G46" s="7">
        <f t="shared" si="0"/>
        <v>68</v>
      </c>
      <c r="H46" s="7">
        <f t="shared" si="1"/>
        <v>19</v>
      </c>
      <c r="I46" s="7">
        <f t="shared" si="2"/>
        <v>57</v>
      </c>
      <c r="J46" s="7">
        <f t="shared" si="3"/>
        <v>19</v>
      </c>
      <c r="K46" s="7">
        <f t="shared" si="4"/>
        <v>56</v>
      </c>
      <c r="L46" s="7">
        <f t="shared" si="5"/>
        <v>17</v>
      </c>
      <c r="M46" s="12">
        <f t="shared" si="6"/>
        <v>135</v>
      </c>
      <c r="N46" s="12">
        <f t="shared" si="7"/>
        <v>49</v>
      </c>
      <c r="O46" s="7">
        <f t="shared" si="8"/>
        <v>316</v>
      </c>
      <c r="P46" s="7">
        <f t="shared" si="9"/>
        <v>104</v>
      </c>
      <c r="Q46" s="7">
        <v>68</v>
      </c>
      <c r="R46" s="7">
        <v>19</v>
      </c>
      <c r="S46" s="7">
        <v>50</v>
      </c>
      <c r="T46" s="7">
        <v>668</v>
      </c>
      <c r="U46" s="5"/>
      <c r="V46" s="6" t="s">
        <v>763</v>
      </c>
      <c r="W46" s="6" t="s">
        <v>764</v>
      </c>
      <c r="X46" s="7" t="s">
        <v>356</v>
      </c>
      <c r="Y46" s="7" t="s">
        <v>557</v>
      </c>
      <c r="Z46" s="7"/>
      <c r="AA46" s="7">
        <v>57</v>
      </c>
      <c r="AB46" s="7">
        <v>19</v>
      </c>
      <c r="AC46" s="7">
        <v>39</v>
      </c>
      <c r="AD46" s="7">
        <v>668</v>
      </c>
      <c r="AE46" s="56">
        <v>3.3148148148148149E-2</v>
      </c>
      <c r="AF46" s="6" t="s">
        <v>763</v>
      </c>
      <c r="AG46" s="6" t="s">
        <v>764</v>
      </c>
      <c r="AH46" s="7" t="s">
        <v>356</v>
      </c>
      <c r="AI46" s="7" t="s">
        <v>557</v>
      </c>
      <c r="AJ46" s="7"/>
      <c r="AK46" s="7">
        <v>56</v>
      </c>
      <c r="AL46" s="7">
        <v>17</v>
      </c>
      <c r="AM46" s="7">
        <v>37</v>
      </c>
      <c r="AN46" s="7">
        <v>668</v>
      </c>
      <c r="AO46" s="11">
        <v>3.6168981481481483E-2</v>
      </c>
      <c r="AP46" s="6" t="s">
        <v>763</v>
      </c>
      <c r="AQ46" s="6" t="s">
        <v>764</v>
      </c>
      <c r="AR46" s="7" t="s">
        <v>356</v>
      </c>
      <c r="AS46" s="7" t="s">
        <v>557</v>
      </c>
      <c r="AT46" s="7"/>
      <c r="AU46" s="12">
        <f>AU$291</f>
        <v>135</v>
      </c>
      <c r="AV46" s="12">
        <f>AV$293</f>
        <v>49</v>
      </c>
      <c r="AW46" s="12"/>
      <c r="AX46" s="12"/>
      <c r="AY46" s="58"/>
      <c r="AZ46" s="13" t="str">
        <f>$C46</f>
        <v>Jennie</v>
      </c>
      <c r="BA46" s="13" t="str">
        <f>$D46</f>
        <v>Ingrey</v>
      </c>
      <c r="BB46" s="12" t="str">
        <f>$E46</f>
        <v>V 45</v>
      </c>
      <c r="BC46" s="12" t="str">
        <f>$F46</f>
        <v>ORH</v>
      </c>
      <c r="BD46" s="7"/>
      <c r="BE46" t="b">
        <f t="shared" si="10"/>
        <v>1</v>
      </c>
      <c r="BF46" t="b">
        <f t="shared" si="11"/>
        <v>1</v>
      </c>
      <c r="BG46" t="b">
        <f t="shared" si="12"/>
        <v>1</v>
      </c>
      <c r="BH46" t="b">
        <f t="shared" si="13"/>
        <v>1</v>
      </c>
    </row>
    <row r="47" spans="1:60" x14ac:dyDescent="0.3">
      <c r="A47">
        <v>43</v>
      </c>
      <c r="B47">
        <v>16</v>
      </c>
      <c r="C47" s="6" t="s">
        <v>362</v>
      </c>
      <c r="D47" s="6" t="s">
        <v>770</v>
      </c>
      <c r="E47" s="7" t="s">
        <v>356</v>
      </c>
      <c r="F47" s="7" t="s">
        <v>557</v>
      </c>
      <c r="G47" s="7">
        <f t="shared" si="0"/>
        <v>36</v>
      </c>
      <c r="H47" s="7">
        <f t="shared" si="1"/>
        <v>9</v>
      </c>
      <c r="I47" s="12">
        <f t="shared" si="2"/>
        <v>177</v>
      </c>
      <c r="J47" s="12">
        <f t="shared" si="3"/>
        <v>62</v>
      </c>
      <c r="K47" s="7">
        <f t="shared" si="4"/>
        <v>64</v>
      </c>
      <c r="L47" s="7">
        <f t="shared" si="5"/>
        <v>20</v>
      </c>
      <c r="M47" s="7">
        <f t="shared" si="6"/>
        <v>39</v>
      </c>
      <c r="N47" s="7">
        <f t="shared" si="7"/>
        <v>12</v>
      </c>
      <c r="O47" s="7">
        <f t="shared" si="8"/>
        <v>316</v>
      </c>
      <c r="P47" s="7">
        <f t="shared" si="9"/>
        <v>103</v>
      </c>
      <c r="Q47" s="7">
        <v>36</v>
      </c>
      <c r="R47" s="7">
        <v>9</v>
      </c>
      <c r="S47" s="7">
        <v>26</v>
      </c>
      <c r="T47" s="7">
        <v>674</v>
      </c>
      <c r="U47" s="5"/>
      <c r="V47" s="6" t="s">
        <v>362</v>
      </c>
      <c r="W47" s="6" t="s">
        <v>770</v>
      </c>
      <c r="X47" s="7" t="s">
        <v>356</v>
      </c>
      <c r="Y47" s="7" t="s">
        <v>557</v>
      </c>
      <c r="Z47" s="7"/>
      <c r="AA47" s="12">
        <f>AA$291</f>
        <v>177</v>
      </c>
      <c r="AB47" s="12">
        <f>AB$293</f>
        <v>62</v>
      </c>
      <c r="AC47" s="12"/>
      <c r="AD47" s="12"/>
      <c r="AE47" s="58"/>
      <c r="AF47" s="13" t="str">
        <f>$C47</f>
        <v>Karen</v>
      </c>
      <c r="AG47" s="13" t="str">
        <f>$D47</f>
        <v>Lyons</v>
      </c>
      <c r="AH47" s="12" t="str">
        <f>$E47</f>
        <v>V 45</v>
      </c>
      <c r="AI47" s="12" t="str">
        <f>$F47</f>
        <v>ORH</v>
      </c>
      <c r="AJ47" s="7"/>
      <c r="AK47" s="7">
        <v>64</v>
      </c>
      <c r="AL47" s="7">
        <v>20</v>
      </c>
      <c r="AM47" s="7">
        <v>45</v>
      </c>
      <c r="AN47" s="7">
        <v>674</v>
      </c>
      <c r="AO47" s="11">
        <v>3.6805555555555557E-2</v>
      </c>
      <c r="AP47" s="6" t="s">
        <v>362</v>
      </c>
      <c r="AQ47" s="6" t="s">
        <v>770</v>
      </c>
      <c r="AR47" s="7" t="s">
        <v>356</v>
      </c>
      <c r="AS47" s="7" t="s">
        <v>557</v>
      </c>
      <c r="AT47" s="7"/>
      <c r="AU47" s="7">
        <v>39</v>
      </c>
      <c r="AV47" s="7">
        <v>12</v>
      </c>
      <c r="AW47" s="7">
        <v>27</v>
      </c>
      <c r="AX47" s="7">
        <v>674</v>
      </c>
      <c r="AY47" s="11">
        <v>3.2754629629629634E-2</v>
      </c>
      <c r="AZ47" s="6" t="s">
        <v>362</v>
      </c>
      <c r="BA47" s="6" t="s">
        <v>770</v>
      </c>
      <c r="BB47" s="7" t="s">
        <v>356</v>
      </c>
      <c r="BC47" s="7" t="s">
        <v>557</v>
      </c>
      <c r="BD47" s="7"/>
      <c r="BE47" t="b">
        <f t="shared" si="10"/>
        <v>1</v>
      </c>
      <c r="BF47" t="b">
        <f t="shared" si="11"/>
        <v>1</v>
      </c>
      <c r="BG47" t="b">
        <f t="shared" si="12"/>
        <v>1</v>
      </c>
      <c r="BH47" t="b">
        <f t="shared" si="13"/>
        <v>1</v>
      </c>
    </row>
    <row r="48" spans="1:60" x14ac:dyDescent="0.3">
      <c r="A48">
        <v>45</v>
      </c>
      <c r="B48">
        <v>20</v>
      </c>
      <c r="C48" s="6" t="str">
        <f>AF48</f>
        <v>Dervla</v>
      </c>
      <c r="D48" s="6" t="str">
        <f>AG48</f>
        <v>Downing</v>
      </c>
      <c r="E48" s="7" t="str">
        <f>AH48</f>
        <v>V 45</v>
      </c>
      <c r="F48" s="7" t="str">
        <f>AI48</f>
        <v>NHRR</v>
      </c>
      <c r="G48" s="12">
        <f t="shared" si="0"/>
        <v>161</v>
      </c>
      <c r="H48" s="12">
        <f t="shared" si="1"/>
        <v>70</v>
      </c>
      <c r="I48" s="7">
        <f t="shared" si="2"/>
        <v>48</v>
      </c>
      <c r="J48" s="7">
        <f t="shared" si="3"/>
        <v>15</v>
      </c>
      <c r="K48" s="7">
        <f t="shared" si="4"/>
        <v>53</v>
      </c>
      <c r="L48" s="7">
        <f t="shared" si="5"/>
        <v>16</v>
      </c>
      <c r="M48" s="7">
        <f t="shared" si="6"/>
        <v>55</v>
      </c>
      <c r="N48" s="7">
        <f t="shared" si="7"/>
        <v>17</v>
      </c>
      <c r="O48" s="7">
        <f t="shared" si="8"/>
        <v>317</v>
      </c>
      <c r="P48" s="7">
        <f t="shared" si="9"/>
        <v>118</v>
      </c>
      <c r="Q48" s="12">
        <f>Q$291</f>
        <v>161</v>
      </c>
      <c r="R48" s="12">
        <f>R$293</f>
        <v>70</v>
      </c>
      <c r="S48" s="12"/>
      <c r="T48" s="12"/>
      <c r="U48" s="58"/>
      <c r="V48" s="13" t="str">
        <f>$C48</f>
        <v>Dervla</v>
      </c>
      <c r="W48" s="13" t="str">
        <f>$D48</f>
        <v>Downing</v>
      </c>
      <c r="X48" s="12" t="str">
        <f>$E48</f>
        <v>V 45</v>
      </c>
      <c r="Y48" s="12" t="str">
        <f>$F48</f>
        <v>NHRR</v>
      </c>
      <c r="Z48" s="7"/>
      <c r="AA48" s="7">
        <v>48</v>
      </c>
      <c r="AB48" s="7">
        <v>15</v>
      </c>
      <c r="AC48" s="7">
        <v>32</v>
      </c>
      <c r="AD48" s="7">
        <v>532</v>
      </c>
      <c r="AE48" s="56">
        <v>3.2407407407407406E-2</v>
      </c>
      <c r="AF48" s="6" t="s">
        <v>1487</v>
      </c>
      <c r="AG48" s="6" t="s">
        <v>1488</v>
      </c>
      <c r="AH48" s="7" t="s">
        <v>356</v>
      </c>
      <c r="AI48" s="7" t="s">
        <v>550</v>
      </c>
      <c r="AJ48" s="7"/>
      <c r="AK48" s="7">
        <v>53</v>
      </c>
      <c r="AL48" s="7">
        <v>16</v>
      </c>
      <c r="AM48" s="7">
        <v>36</v>
      </c>
      <c r="AN48" s="7">
        <v>611</v>
      </c>
      <c r="AO48" s="11">
        <v>3.557870370370371E-2</v>
      </c>
      <c r="AP48" s="6" t="s">
        <v>1487</v>
      </c>
      <c r="AQ48" s="6" t="s">
        <v>1488</v>
      </c>
      <c r="AR48" s="7" t="s">
        <v>356</v>
      </c>
      <c r="AS48" s="7" t="s">
        <v>550</v>
      </c>
      <c r="AT48" s="7"/>
      <c r="AU48" s="7">
        <v>55</v>
      </c>
      <c r="AV48" s="7">
        <v>17</v>
      </c>
      <c r="AW48" s="7">
        <v>40</v>
      </c>
      <c r="AX48" s="7">
        <v>611</v>
      </c>
      <c r="AY48" s="11">
        <v>3.4664351851851849E-2</v>
      </c>
      <c r="AZ48" s="6" t="s">
        <v>1487</v>
      </c>
      <c r="BA48" s="6" t="s">
        <v>1488</v>
      </c>
      <c r="BB48" s="7" t="s">
        <v>356</v>
      </c>
      <c r="BC48" s="7" t="s">
        <v>550</v>
      </c>
      <c r="BD48" s="7"/>
      <c r="BE48" t="b">
        <f t="shared" si="10"/>
        <v>1</v>
      </c>
      <c r="BF48" t="b">
        <f t="shared" si="11"/>
        <v>1</v>
      </c>
      <c r="BG48" t="b">
        <f t="shared" si="12"/>
        <v>1</v>
      </c>
      <c r="BH48" t="b">
        <f t="shared" si="13"/>
        <v>1</v>
      </c>
    </row>
    <row r="49" spans="1:60" x14ac:dyDescent="0.3">
      <c r="A49">
        <v>46</v>
      </c>
      <c r="C49" s="6" t="s">
        <v>538</v>
      </c>
      <c r="D49" s="6" t="s">
        <v>539</v>
      </c>
      <c r="E49" s="7" t="s">
        <v>10</v>
      </c>
      <c r="F49" s="7" t="s">
        <v>34</v>
      </c>
      <c r="G49" s="7">
        <f t="shared" si="0"/>
        <v>38</v>
      </c>
      <c r="H49" s="7">
        <f t="shared" si="1"/>
        <v>0</v>
      </c>
      <c r="I49" s="7">
        <f t="shared" si="2"/>
        <v>64</v>
      </c>
      <c r="J49" s="7">
        <f t="shared" si="3"/>
        <v>0</v>
      </c>
      <c r="K49" s="12">
        <f t="shared" si="4"/>
        <v>176</v>
      </c>
      <c r="L49" s="12">
        <f t="shared" si="5"/>
        <v>0</v>
      </c>
      <c r="M49" s="7">
        <f t="shared" si="6"/>
        <v>40</v>
      </c>
      <c r="N49" s="7">
        <f t="shared" si="7"/>
        <v>0</v>
      </c>
      <c r="O49" s="7">
        <f t="shared" si="8"/>
        <v>318</v>
      </c>
      <c r="P49" s="7">
        <f t="shared" si="9"/>
        <v>0</v>
      </c>
      <c r="Q49" s="7">
        <v>38</v>
      </c>
      <c r="R49" s="7"/>
      <c r="S49" s="7"/>
      <c r="T49" s="7">
        <v>793</v>
      </c>
      <c r="U49" s="5"/>
      <c r="V49" s="6" t="s">
        <v>538</v>
      </c>
      <c r="W49" s="6" t="s">
        <v>539</v>
      </c>
      <c r="X49" s="7" t="s">
        <v>10</v>
      </c>
      <c r="Y49" s="7" t="s">
        <v>34</v>
      </c>
      <c r="Z49" s="7"/>
      <c r="AA49" s="7">
        <v>64</v>
      </c>
      <c r="AB49" s="7"/>
      <c r="AC49" s="7"/>
      <c r="AD49" s="7">
        <v>793</v>
      </c>
      <c r="AE49" s="56">
        <v>3.3622685185185186E-2</v>
      </c>
      <c r="AF49" s="6" t="s">
        <v>538</v>
      </c>
      <c r="AG49" s="6" t="s">
        <v>539</v>
      </c>
      <c r="AH49" s="7" t="s">
        <v>10</v>
      </c>
      <c r="AI49" s="7" t="s">
        <v>34</v>
      </c>
      <c r="AJ49" s="7"/>
      <c r="AK49" s="12">
        <f>AK$291</f>
        <v>176</v>
      </c>
      <c r="AL49" s="12"/>
      <c r="AM49" s="12"/>
      <c r="AN49" s="12"/>
      <c r="AO49" s="58"/>
      <c r="AP49" s="13" t="str">
        <f>$C49</f>
        <v>Katharine</v>
      </c>
      <c r="AQ49" s="13" t="str">
        <f>$D49</f>
        <v>Farrell</v>
      </c>
      <c r="AR49" s="12" t="str">
        <f>$E49</f>
        <v>S</v>
      </c>
      <c r="AS49" s="12" t="str">
        <f>$F49</f>
        <v>GCR</v>
      </c>
      <c r="AT49" s="7"/>
      <c r="AU49" s="7">
        <v>40</v>
      </c>
      <c r="AV49" s="7"/>
      <c r="AW49" s="7"/>
      <c r="AX49" s="7">
        <v>793</v>
      </c>
      <c r="AY49" s="11">
        <v>3.2800925925925928E-2</v>
      </c>
      <c r="AZ49" s="6" t="s">
        <v>538</v>
      </c>
      <c r="BA49" s="6" t="s">
        <v>539</v>
      </c>
      <c r="BB49" s="7" t="s">
        <v>10</v>
      </c>
      <c r="BC49" s="7" t="s">
        <v>34</v>
      </c>
      <c r="BD49" s="7"/>
      <c r="BE49" t="b">
        <f t="shared" si="10"/>
        <v>1</v>
      </c>
      <c r="BF49" t="b">
        <f t="shared" si="11"/>
        <v>1</v>
      </c>
      <c r="BG49" t="b">
        <f t="shared" si="12"/>
        <v>1</v>
      </c>
      <c r="BH49" t="b">
        <f t="shared" si="13"/>
        <v>1</v>
      </c>
    </row>
    <row r="50" spans="1:60" x14ac:dyDescent="0.3">
      <c r="A50">
        <v>47</v>
      </c>
      <c r="C50" s="6" t="str">
        <f t="shared" ref="C50:F51" si="14">AF50</f>
        <v>Hannah</v>
      </c>
      <c r="D50" s="6" t="str">
        <f t="shared" si="14"/>
        <v>Burkhardt</v>
      </c>
      <c r="E50" s="7" t="str">
        <f t="shared" si="14"/>
        <v>S</v>
      </c>
      <c r="F50" s="7" t="str">
        <f t="shared" si="14"/>
        <v>SAS</v>
      </c>
      <c r="G50" s="12">
        <f t="shared" si="0"/>
        <v>161</v>
      </c>
      <c r="H50" s="12">
        <f t="shared" si="1"/>
        <v>0</v>
      </c>
      <c r="I50" s="7">
        <f t="shared" si="2"/>
        <v>13</v>
      </c>
      <c r="J50" s="7">
        <f t="shared" si="3"/>
        <v>0</v>
      </c>
      <c r="K50" s="7">
        <f t="shared" si="4"/>
        <v>11</v>
      </c>
      <c r="L50" s="7">
        <f t="shared" si="5"/>
        <v>0</v>
      </c>
      <c r="M50" s="12">
        <f t="shared" si="6"/>
        <v>135</v>
      </c>
      <c r="N50" s="12">
        <f t="shared" si="7"/>
        <v>0</v>
      </c>
      <c r="O50" s="7">
        <f t="shared" si="8"/>
        <v>320</v>
      </c>
      <c r="P50" s="7">
        <f t="shared" si="9"/>
        <v>0</v>
      </c>
      <c r="Q50" s="12">
        <f>Q$291</f>
        <v>161</v>
      </c>
      <c r="R50" s="12"/>
      <c r="S50" s="12"/>
      <c r="T50" s="12"/>
      <c r="U50" s="58"/>
      <c r="V50" s="13" t="str">
        <f>$C50</f>
        <v>Hannah</v>
      </c>
      <c r="W50" s="13" t="str">
        <f>$D50</f>
        <v>Burkhardt</v>
      </c>
      <c r="X50" s="12" t="str">
        <f>$E50</f>
        <v>S</v>
      </c>
      <c r="Y50" s="12" t="str">
        <f>$F50</f>
        <v>SAS</v>
      </c>
      <c r="Z50" s="7"/>
      <c r="AA50" s="7">
        <v>13</v>
      </c>
      <c r="AB50" s="7"/>
      <c r="AC50" s="7"/>
      <c r="AD50" s="7">
        <v>150</v>
      </c>
      <c r="AE50" s="56">
        <v>2.8275462962962964E-2</v>
      </c>
      <c r="AF50" s="6" t="s">
        <v>357</v>
      </c>
      <c r="AG50" s="6" t="s">
        <v>731</v>
      </c>
      <c r="AH50" s="7" t="s">
        <v>10</v>
      </c>
      <c r="AI50" s="7" t="s">
        <v>555</v>
      </c>
      <c r="AJ50" s="7"/>
      <c r="AK50" s="7">
        <v>11</v>
      </c>
      <c r="AL50" s="7"/>
      <c r="AM50" s="7"/>
      <c r="AN50" s="7">
        <v>150</v>
      </c>
      <c r="AO50" s="11">
        <v>3.0231481481481481E-2</v>
      </c>
      <c r="AP50" s="6" t="s">
        <v>357</v>
      </c>
      <c r="AQ50" s="6" t="s">
        <v>731</v>
      </c>
      <c r="AR50" s="7" t="s">
        <v>10</v>
      </c>
      <c r="AS50" s="7" t="s">
        <v>555</v>
      </c>
      <c r="AT50" s="7"/>
      <c r="AU50" s="12">
        <f>AU$291</f>
        <v>135</v>
      </c>
      <c r="AV50" s="12"/>
      <c r="AW50" s="12"/>
      <c r="AX50" s="12"/>
      <c r="AY50" s="58"/>
      <c r="AZ50" s="13" t="str">
        <f>$C50</f>
        <v>Hannah</v>
      </c>
      <c r="BA50" s="13" t="str">
        <f>$D50</f>
        <v>Burkhardt</v>
      </c>
      <c r="BB50" s="12" t="str">
        <f>$E50</f>
        <v>S</v>
      </c>
      <c r="BC50" s="12" t="str">
        <f>$F50</f>
        <v>SAS</v>
      </c>
      <c r="BD50" s="7"/>
      <c r="BE50" t="b">
        <f t="shared" si="10"/>
        <v>1</v>
      </c>
      <c r="BF50" t="b">
        <f t="shared" si="11"/>
        <v>1</v>
      </c>
      <c r="BG50" t="b">
        <f t="shared" si="12"/>
        <v>1</v>
      </c>
      <c r="BH50" t="b">
        <f t="shared" si="13"/>
        <v>1</v>
      </c>
    </row>
    <row r="51" spans="1:60" x14ac:dyDescent="0.3">
      <c r="A51">
        <v>48</v>
      </c>
      <c r="B51">
        <v>23</v>
      </c>
      <c r="C51" s="6" t="str">
        <f t="shared" si="14"/>
        <v>Helen</v>
      </c>
      <c r="D51" s="6" t="str">
        <f t="shared" si="14"/>
        <v>Cairns</v>
      </c>
      <c r="E51" s="7" t="str">
        <f t="shared" si="14"/>
        <v>V 45</v>
      </c>
      <c r="F51" s="7" t="str">
        <f t="shared" si="14"/>
        <v>NHRR</v>
      </c>
      <c r="G51" s="12">
        <f t="shared" si="0"/>
        <v>161</v>
      </c>
      <c r="H51" s="12">
        <f t="shared" si="1"/>
        <v>70</v>
      </c>
      <c r="I51" s="7">
        <f t="shared" si="2"/>
        <v>58</v>
      </c>
      <c r="J51" s="7">
        <f t="shared" si="3"/>
        <v>20</v>
      </c>
      <c r="K51" s="7">
        <f t="shared" si="4"/>
        <v>61</v>
      </c>
      <c r="L51" s="7">
        <f t="shared" si="5"/>
        <v>19</v>
      </c>
      <c r="M51" s="7">
        <f t="shared" si="6"/>
        <v>44</v>
      </c>
      <c r="N51" s="7">
        <f t="shared" si="7"/>
        <v>13</v>
      </c>
      <c r="O51" s="7">
        <f t="shared" si="8"/>
        <v>324</v>
      </c>
      <c r="P51" s="7">
        <f t="shared" si="9"/>
        <v>122</v>
      </c>
      <c r="Q51" s="12">
        <f>Q$291</f>
        <v>161</v>
      </c>
      <c r="R51" s="12">
        <f>R$293</f>
        <v>70</v>
      </c>
      <c r="S51" s="12"/>
      <c r="T51" s="12"/>
      <c r="U51" s="58"/>
      <c r="V51" s="13" t="str">
        <f>$C51</f>
        <v>Helen</v>
      </c>
      <c r="W51" s="13" t="str">
        <f>$D51</f>
        <v>Cairns</v>
      </c>
      <c r="X51" s="12" t="str">
        <f>$E51</f>
        <v>V 45</v>
      </c>
      <c r="Y51" s="12" t="str">
        <f>$F51</f>
        <v>NHRR</v>
      </c>
      <c r="Z51" s="7"/>
      <c r="AA51" s="7">
        <v>58</v>
      </c>
      <c r="AB51" s="7">
        <v>20</v>
      </c>
      <c r="AC51" s="7">
        <v>40</v>
      </c>
      <c r="AD51" s="7">
        <v>598</v>
      </c>
      <c r="AE51" s="56">
        <v>3.321759259259259E-2</v>
      </c>
      <c r="AF51" s="6" t="s">
        <v>398</v>
      </c>
      <c r="AG51" s="6" t="s">
        <v>768</v>
      </c>
      <c r="AH51" s="7" t="s">
        <v>356</v>
      </c>
      <c r="AI51" s="7" t="s">
        <v>550</v>
      </c>
      <c r="AJ51" s="7"/>
      <c r="AK51" s="7">
        <v>61</v>
      </c>
      <c r="AL51" s="7">
        <v>19</v>
      </c>
      <c r="AM51" s="7">
        <v>42</v>
      </c>
      <c r="AN51" s="7">
        <v>598</v>
      </c>
      <c r="AO51" s="11">
        <v>3.6516203703703703E-2</v>
      </c>
      <c r="AP51" s="6" t="s">
        <v>398</v>
      </c>
      <c r="AQ51" s="6" t="s">
        <v>768</v>
      </c>
      <c r="AR51" s="7" t="s">
        <v>356</v>
      </c>
      <c r="AS51" s="7" t="s">
        <v>550</v>
      </c>
      <c r="AT51" s="7"/>
      <c r="AU51" s="7">
        <v>44</v>
      </c>
      <c r="AV51" s="7">
        <v>13</v>
      </c>
      <c r="AW51" s="7">
        <v>31</v>
      </c>
      <c r="AX51" s="7">
        <v>598</v>
      </c>
      <c r="AY51" s="11">
        <v>3.3321759259259259E-2</v>
      </c>
      <c r="AZ51" s="6" t="s">
        <v>398</v>
      </c>
      <c r="BA51" s="6" t="s">
        <v>768</v>
      </c>
      <c r="BB51" s="7" t="s">
        <v>356</v>
      </c>
      <c r="BC51" s="7" t="s">
        <v>550</v>
      </c>
      <c r="BD51" s="7"/>
      <c r="BE51" t="b">
        <f t="shared" si="10"/>
        <v>1</v>
      </c>
      <c r="BF51" t="b">
        <f t="shared" si="11"/>
        <v>1</v>
      </c>
      <c r="BG51" t="b">
        <f t="shared" si="12"/>
        <v>1</v>
      </c>
      <c r="BH51" t="b">
        <f t="shared" si="13"/>
        <v>1</v>
      </c>
    </row>
    <row r="52" spans="1:60" x14ac:dyDescent="0.3">
      <c r="A52">
        <v>49</v>
      </c>
      <c r="B52">
        <v>16</v>
      </c>
      <c r="C52" s="6" t="s">
        <v>434</v>
      </c>
      <c r="D52" s="6" t="s">
        <v>435</v>
      </c>
      <c r="E52" s="7" t="s">
        <v>356</v>
      </c>
      <c r="F52" s="7" t="s">
        <v>34</v>
      </c>
      <c r="G52" s="7">
        <f t="shared" si="0"/>
        <v>48</v>
      </c>
      <c r="H52" s="7">
        <f t="shared" si="1"/>
        <v>13</v>
      </c>
      <c r="I52" s="7">
        <f t="shared" si="2"/>
        <v>164</v>
      </c>
      <c r="J52" s="7">
        <f t="shared" si="3"/>
        <v>51</v>
      </c>
      <c r="K52" s="7">
        <f t="shared" si="4"/>
        <v>67</v>
      </c>
      <c r="L52" s="7">
        <f t="shared" si="5"/>
        <v>23</v>
      </c>
      <c r="M52" s="7">
        <f t="shared" si="6"/>
        <v>51</v>
      </c>
      <c r="N52" s="7">
        <f t="shared" si="7"/>
        <v>16</v>
      </c>
      <c r="O52" s="7">
        <f t="shared" si="8"/>
        <v>330</v>
      </c>
      <c r="P52" s="7">
        <f t="shared" si="9"/>
        <v>103</v>
      </c>
      <c r="Q52" s="7">
        <v>48</v>
      </c>
      <c r="R52" s="7">
        <v>13</v>
      </c>
      <c r="S52" s="7">
        <v>35</v>
      </c>
      <c r="T52" s="7">
        <v>826</v>
      </c>
      <c r="U52" s="5"/>
      <c r="V52" s="6" t="s">
        <v>434</v>
      </c>
      <c r="W52" s="6" t="s">
        <v>435</v>
      </c>
      <c r="X52" s="7" t="s">
        <v>356</v>
      </c>
      <c r="Y52" s="7" t="s">
        <v>34</v>
      </c>
      <c r="Z52" s="7"/>
      <c r="AA52" s="7">
        <v>164</v>
      </c>
      <c r="AB52" s="7">
        <v>51</v>
      </c>
      <c r="AC52" s="7">
        <v>129</v>
      </c>
      <c r="AD52" s="7">
        <v>826</v>
      </c>
      <c r="AE52" s="57">
        <v>5.6319444444444443E-2</v>
      </c>
      <c r="AF52" s="6" t="s">
        <v>434</v>
      </c>
      <c r="AG52" s="6" t="s">
        <v>435</v>
      </c>
      <c r="AH52" s="7" t="s">
        <v>356</v>
      </c>
      <c r="AI52" s="7" t="s">
        <v>34</v>
      </c>
      <c r="AJ52" s="7"/>
      <c r="AK52" s="7">
        <v>67</v>
      </c>
      <c r="AL52" s="7">
        <v>23</v>
      </c>
      <c r="AM52" s="7">
        <v>48</v>
      </c>
      <c r="AN52" s="7">
        <v>826</v>
      </c>
      <c r="AO52" s="11">
        <v>3.6979166666666667E-2</v>
      </c>
      <c r="AP52" s="6" t="s">
        <v>434</v>
      </c>
      <c r="AQ52" s="6" t="s">
        <v>435</v>
      </c>
      <c r="AR52" s="7" t="s">
        <v>356</v>
      </c>
      <c r="AS52" s="7" t="s">
        <v>34</v>
      </c>
      <c r="AT52" s="7"/>
      <c r="AU52" s="7">
        <v>51</v>
      </c>
      <c r="AV52" s="7">
        <v>16</v>
      </c>
      <c r="AW52" s="7">
        <v>37</v>
      </c>
      <c r="AX52" s="7">
        <v>826</v>
      </c>
      <c r="AY52" s="11">
        <v>3.4224537037037032E-2</v>
      </c>
      <c r="AZ52" s="6" t="s">
        <v>434</v>
      </c>
      <c r="BA52" s="6" t="s">
        <v>435</v>
      </c>
      <c r="BB52" s="7" t="s">
        <v>356</v>
      </c>
      <c r="BC52" s="7" t="s">
        <v>34</v>
      </c>
      <c r="BD52" s="7"/>
      <c r="BE52" t="b">
        <f t="shared" si="10"/>
        <v>1</v>
      </c>
      <c r="BF52" t="b">
        <f t="shared" si="11"/>
        <v>1</v>
      </c>
      <c r="BG52" t="b">
        <f t="shared" si="12"/>
        <v>1</v>
      </c>
      <c r="BH52" t="b">
        <f t="shared" si="13"/>
        <v>1</v>
      </c>
    </row>
    <row r="53" spans="1:60" x14ac:dyDescent="0.3">
      <c r="A53">
        <v>50</v>
      </c>
      <c r="B53">
        <v>7</v>
      </c>
      <c r="C53" s="6" t="s">
        <v>1069</v>
      </c>
      <c r="D53" s="6" t="s">
        <v>1070</v>
      </c>
      <c r="E53" s="7" t="s">
        <v>366</v>
      </c>
      <c r="F53" s="7" t="s">
        <v>555</v>
      </c>
      <c r="G53" s="7">
        <f t="shared" si="0"/>
        <v>54</v>
      </c>
      <c r="H53" s="7">
        <f t="shared" si="1"/>
        <v>3</v>
      </c>
      <c r="I53" s="12">
        <f t="shared" si="2"/>
        <v>177</v>
      </c>
      <c r="J53" s="12">
        <f t="shared" si="3"/>
        <v>43</v>
      </c>
      <c r="K53" s="7">
        <f t="shared" si="4"/>
        <v>60</v>
      </c>
      <c r="L53" s="7">
        <f t="shared" si="5"/>
        <v>4</v>
      </c>
      <c r="M53" s="7">
        <f t="shared" si="6"/>
        <v>47</v>
      </c>
      <c r="N53" s="7">
        <f t="shared" si="7"/>
        <v>4</v>
      </c>
      <c r="O53" s="7">
        <f t="shared" si="8"/>
        <v>338</v>
      </c>
      <c r="P53" s="7">
        <f t="shared" si="9"/>
        <v>54</v>
      </c>
      <c r="Q53" s="7">
        <v>54</v>
      </c>
      <c r="R53" s="7">
        <v>3</v>
      </c>
      <c r="S53" s="7">
        <v>38</v>
      </c>
      <c r="T53" s="7">
        <v>143</v>
      </c>
      <c r="U53" s="5"/>
      <c r="V53" s="6" t="s">
        <v>1069</v>
      </c>
      <c r="W53" s="6" t="s">
        <v>1070</v>
      </c>
      <c r="X53" s="7" t="s">
        <v>366</v>
      </c>
      <c r="Y53" s="7" t="s">
        <v>555</v>
      </c>
      <c r="Z53" s="7"/>
      <c r="AA53" s="12">
        <f>AA$291</f>
        <v>177</v>
      </c>
      <c r="AB53" s="12">
        <f>AB$294</f>
        <v>43</v>
      </c>
      <c r="AC53" s="12"/>
      <c r="AD53" s="12"/>
      <c r="AE53" s="58"/>
      <c r="AF53" s="13" t="str">
        <f>$C53</f>
        <v>Mandy</v>
      </c>
      <c r="AG53" s="13" t="str">
        <f>$D53</f>
        <v>Attree</v>
      </c>
      <c r="AH53" s="12" t="str">
        <f>$E53</f>
        <v>V 55</v>
      </c>
      <c r="AI53" s="12" t="str">
        <f>$F53</f>
        <v>SAS</v>
      </c>
      <c r="AJ53" s="7"/>
      <c r="AK53" s="7">
        <v>60</v>
      </c>
      <c r="AL53" s="7">
        <v>4</v>
      </c>
      <c r="AM53" s="7">
        <v>41</v>
      </c>
      <c r="AN53" s="7">
        <v>143</v>
      </c>
      <c r="AO53" s="11">
        <v>3.636574074074074E-2</v>
      </c>
      <c r="AP53" s="6" t="s">
        <v>1069</v>
      </c>
      <c r="AQ53" s="6" t="s">
        <v>1070</v>
      </c>
      <c r="AR53" s="7" t="s">
        <v>366</v>
      </c>
      <c r="AS53" s="7" t="s">
        <v>555</v>
      </c>
      <c r="AT53" s="7"/>
      <c r="AU53" s="7">
        <v>47</v>
      </c>
      <c r="AV53" s="7">
        <v>4</v>
      </c>
      <c r="AW53" s="7">
        <v>33</v>
      </c>
      <c r="AX53" s="7">
        <v>143</v>
      </c>
      <c r="AY53" s="11">
        <v>3.3958333333333333E-2</v>
      </c>
      <c r="AZ53" s="6" t="s">
        <v>1069</v>
      </c>
      <c r="BA53" s="6" t="s">
        <v>1070</v>
      </c>
      <c r="BB53" s="7" t="s">
        <v>366</v>
      </c>
      <c r="BC53" s="7" t="s">
        <v>555</v>
      </c>
      <c r="BD53" s="7"/>
      <c r="BE53" t="b">
        <f t="shared" si="10"/>
        <v>1</v>
      </c>
      <c r="BF53" t="b">
        <f t="shared" si="11"/>
        <v>1</v>
      </c>
      <c r="BG53" t="b">
        <f t="shared" si="12"/>
        <v>1</v>
      </c>
      <c r="BH53" t="b">
        <f t="shared" si="13"/>
        <v>1</v>
      </c>
    </row>
    <row r="54" spans="1:60" x14ac:dyDescent="0.3">
      <c r="A54">
        <v>51</v>
      </c>
      <c r="B54">
        <v>14</v>
      </c>
      <c r="C54" s="6" t="s">
        <v>724</v>
      </c>
      <c r="D54" s="6" t="s">
        <v>725</v>
      </c>
      <c r="E54" s="7" t="s">
        <v>350</v>
      </c>
      <c r="F54" s="7" t="s">
        <v>552</v>
      </c>
      <c r="G54" s="7">
        <f t="shared" si="0"/>
        <v>11</v>
      </c>
      <c r="H54" s="7">
        <f t="shared" si="1"/>
        <v>5</v>
      </c>
      <c r="I54" s="12">
        <f t="shared" si="2"/>
        <v>177</v>
      </c>
      <c r="J54" s="12">
        <f t="shared" si="3"/>
        <v>50</v>
      </c>
      <c r="K54" s="7">
        <f t="shared" si="4"/>
        <v>20</v>
      </c>
      <c r="L54" s="7">
        <f t="shared" si="5"/>
        <v>7</v>
      </c>
      <c r="M54" s="12">
        <f t="shared" si="6"/>
        <v>135</v>
      </c>
      <c r="N54" s="12">
        <f t="shared" si="7"/>
        <v>43</v>
      </c>
      <c r="O54" s="7">
        <f t="shared" si="8"/>
        <v>343</v>
      </c>
      <c r="P54" s="7">
        <f t="shared" si="9"/>
        <v>105</v>
      </c>
      <c r="Q54" s="7">
        <v>11</v>
      </c>
      <c r="R54" s="7">
        <v>5</v>
      </c>
      <c r="S54" s="7">
        <v>7</v>
      </c>
      <c r="T54" s="7">
        <v>384</v>
      </c>
      <c r="U54" s="5">
        <v>2.900462962962963E-2</v>
      </c>
      <c r="V54" s="6" t="s">
        <v>724</v>
      </c>
      <c r="W54" s="6" t="s">
        <v>725</v>
      </c>
      <c r="X54" s="7" t="s">
        <v>350</v>
      </c>
      <c r="Y54" s="7" t="s">
        <v>552</v>
      </c>
      <c r="Z54" s="7"/>
      <c r="AA54" s="12">
        <f>AA$291</f>
        <v>177</v>
      </c>
      <c r="AB54" s="12">
        <f>AB$292</f>
        <v>50</v>
      </c>
      <c r="AC54" s="12"/>
      <c r="AD54" s="12"/>
      <c r="AE54" s="58"/>
      <c r="AF54" s="13" t="str">
        <f>$C54</f>
        <v>Cara</v>
      </c>
      <c r="AG54" s="13" t="str">
        <f>$D54</f>
        <v>Huckstep</v>
      </c>
      <c r="AH54" s="12" t="str">
        <f>$E54</f>
        <v>V 35</v>
      </c>
      <c r="AI54" s="12" t="str">
        <f>$F54</f>
        <v>TPK</v>
      </c>
      <c r="AJ54" s="7"/>
      <c r="AK54" s="7">
        <v>20</v>
      </c>
      <c r="AL54" s="7">
        <v>7</v>
      </c>
      <c r="AM54" s="7">
        <v>13</v>
      </c>
      <c r="AN54" s="7">
        <v>384</v>
      </c>
      <c r="AO54" s="11">
        <v>3.1122685185185187E-2</v>
      </c>
      <c r="AP54" s="6" t="s">
        <v>724</v>
      </c>
      <c r="AQ54" s="6" t="s">
        <v>725</v>
      </c>
      <c r="AR54" s="7" t="s">
        <v>350</v>
      </c>
      <c r="AS54" s="7" t="s">
        <v>552</v>
      </c>
      <c r="AT54" s="7"/>
      <c r="AU54" s="12">
        <f>AU$291</f>
        <v>135</v>
      </c>
      <c r="AV54" s="12">
        <f>AV$292</f>
        <v>43</v>
      </c>
      <c r="AW54" s="12"/>
      <c r="AX54" s="12"/>
      <c r="AY54" s="58"/>
      <c r="AZ54" s="13" t="str">
        <f>$C54</f>
        <v>Cara</v>
      </c>
      <c r="BA54" s="13" t="str">
        <f>$D54</f>
        <v>Huckstep</v>
      </c>
      <c r="BB54" s="12" t="str">
        <f>$E54</f>
        <v>V 35</v>
      </c>
      <c r="BC54" s="12" t="str">
        <f>$F54</f>
        <v>TPK</v>
      </c>
      <c r="BD54" s="7"/>
      <c r="BE54" t="b">
        <f t="shared" si="10"/>
        <v>1</v>
      </c>
      <c r="BF54" t="b">
        <f t="shared" si="11"/>
        <v>1</v>
      </c>
      <c r="BG54" t="b">
        <f t="shared" si="12"/>
        <v>1</v>
      </c>
      <c r="BH54" t="b">
        <f t="shared" si="13"/>
        <v>1</v>
      </c>
    </row>
    <row r="55" spans="1:60" x14ac:dyDescent="0.3">
      <c r="A55">
        <v>52</v>
      </c>
      <c r="C55" s="6" t="s">
        <v>386</v>
      </c>
      <c r="D55" s="6" t="s">
        <v>70</v>
      </c>
      <c r="E55" s="7" t="s">
        <v>10</v>
      </c>
      <c r="F55" s="7" t="s">
        <v>555</v>
      </c>
      <c r="G55" s="7">
        <f t="shared" si="0"/>
        <v>66</v>
      </c>
      <c r="H55" s="7">
        <f t="shared" si="1"/>
        <v>0</v>
      </c>
      <c r="I55" s="7">
        <f t="shared" si="2"/>
        <v>65</v>
      </c>
      <c r="J55" s="7">
        <f t="shared" si="3"/>
        <v>0</v>
      </c>
      <c r="K55" s="7">
        <f t="shared" si="4"/>
        <v>78</v>
      </c>
      <c r="L55" s="7">
        <f t="shared" si="5"/>
        <v>0</v>
      </c>
      <c r="M55" s="12">
        <f t="shared" si="6"/>
        <v>135</v>
      </c>
      <c r="N55" s="12">
        <f t="shared" si="7"/>
        <v>0</v>
      </c>
      <c r="O55" s="7">
        <f t="shared" si="8"/>
        <v>344</v>
      </c>
      <c r="P55" s="7">
        <f t="shared" si="9"/>
        <v>0</v>
      </c>
      <c r="Q55" s="7">
        <v>66</v>
      </c>
      <c r="R55" s="7"/>
      <c r="S55" s="7"/>
      <c r="T55" s="7">
        <v>151</v>
      </c>
      <c r="U55" s="5">
        <v>3.5381944444444445E-2</v>
      </c>
      <c r="V55" s="6" t="s">
        <v>386</v>
      </c>
      <c r="W55" s="6" t="s">
        <v>70</v>
      </c>
      <c r="X55" s="7" t="s">
        <v>10</v>
      </c>
      <c r="Y55" s="7" t="s">
        <v>555</v>
      </c>
      <c r="Z55" s="7"/>
      <c r="AA55" s="7">
        <v>65</v>
      </c>
      <c r="AB55" s="7"/>
      <c r="AC55" s="7"/>
      <c r="AD55" s="7">
        <v>151</v>
      </c>
      <c r="AE55" s="56">
        <v>3.364583333333334E-2</v>
      </c>
      <c r="AF55" s="6" t="s">
        <v>386</v>
      </c>
      <c r="AG55" s="6" t="s">
        <v>70</v>
      </c>
      <c r="AH55" s="7" t="s">
        <v>10</v>
      </c>
      <c r="AI55" s="7" t="s">
        <v>555</v>
      </c>
      <c r="AJ55" s="7"/>
      <c r="AK55" s="7">
        <v>78</v>
      </c>
      <c r="AL55" s="7"/>
      <c r="AM55" s="7"/>
      <c r="AN55" s="7">
        <v>151</v>
      </c>
      <c r="AO55" s="11">
        <v>3.8194444444444441E-2</v>
      </c>
      <c r="AP55" s="6" t="s">
        <v>386</v>
      </c>
      <c r="AQ55" s="6" t="s">
        <v>70</v>
      </c>
      <c r="AR55" s="7" t="s">
        <v>10</v>
      </c>
      <c r="AS55" s="7" t="s">
        <v>555</v>
      </c>
      <c r="AT55" s="7"/>
      <c r="AU55" s="12">
        <f>AU$291</f>
        <v>135</v>
      </c>
      <c r="AV55" s="12"/>
      <c r="AW55" s="12"/>
      <c r="AX55" s="12"/>
      <c r="AY55" s="58"/>
      <c r="AZ55" s="13" t="str">
        <f>$C55</f>
        <v>Rebecca</v>
      </c>
      <c r="BA55" s="13" t="str">
        <f>$D55</f>
        <v>Butler</v>
      </c>
      <c r="BB55" s="12" t="str">
        <f>$E55</f>
        <v>S</v>
      </c>
      <c r="BC55" s="12" t="str">
        <f>$F55</f>
        <v>SAS</v>
      </c>
      <c r="BD55" s="7"/>
      <c r="BE55" t="b">
        <f t="shared" si="10"/>
        <v>1</v>
      </c>
      <c r="BF55" t="b">
        <f t="shared" si="11"/>
        <v>1</v>
      </c>
      <c r="BG55" t="b">
        <f t="shared" si="12"/>
        <v>1</v>
      </c>
      <c r="BH55" t="b">
        <f t="shared" si="13"/>
        <v>1</v>
      </c>
    </row>
    <row r="56" spans="1:60" x14ac:dyDescent="0.3">
      <c r="A56">
        <v>53</v>
      </c>
      <c r="C56" s="6" t="s">
        <v>386</v>
      </c>
      <c r="D56" s="6" t="s">
        <v>62</v>
      </c>
      <c r="E56" s="7" t="s">
        <v>10</v>
      </c>
      <c r="F56" s="7" t="s">
        <v>555</v>
      </c>
      <c r="G56" s="7">
        <f t="shared" si="0"/>
        <v>53</v>
      </c>
      <c r="H56" s="7">
        <f t="shared" si="1"/>
        <v>0</v>
      </c>
      <c r="I56" s="12">
        <f t="shared" si="2"/>
        <v>177</v>
      </c>
      <c r="J56" s="12">
        <f t="shared" si="3"/>
        <v>0</v>
      </c>
      <c r="K56" s="7">
        <f t="shared" si="4"/>
        <v>74</v>
      </c>
      <c r="L56" s="7">
        <f t="shared" si="5"/>
        <v>0</v>
      </c>
      <c r="M56" s="7">
        <f t="shared" si="6"/>
        <v>46</v>
      </c>
      <c r="N56" s="7">
        <f t="shared" si="7"/>
        <v>0</v>
      </c>
      <c r="O56" s="7">
        <f t="shared" si="8"/>
        <v>350</v>
      </c>
      <c r="P56" s="7">
        <f t="shared" si="9"/>
        <v>0</v>
      </c>
      <c r="Q56" s="7">
        <v>53</v>
      </c>
      <c r="R56" s="7"/>
      <c r="S56" s="7"/>
      <c r="T56" s="7">
        <v>188</v>
      </c>
      <c r="U56" s="5"/>
      <c r="V56" s="6" t="s">
        <v>386</v>
      </c>
      <c r="W56" s="6" t="s">
        <v>62</v>
      </c>
      <c r="X56" s="7" t="s">
        <v>10</v>
      </c>
      <c r="Y56" s="7" t="s">
        <v>555</v>
      </c>
      <c r="Z56" s="7"/>
      <c r="AA56" s="12">
        <f>AA$291</f>
        <v>177</v>
      </c>
      <c r="AB56" s="12"/>
      <c r="AC56" s="12"/>
      <c r="AD56" s="12"/>
      <c r="AE56" s="58"/>
      <c r="AF56" s="13" t="str">
        <f>$C56</f>
        <v>Rebecca</v>
      </c>
      <c r="AG56" s="13" t="str">
        <f>$D56</f>
        <v>McMurray</v>
      </c>
      <c r="AH56" s="12" t="str">
        <f>$E56</f>
        <v>S</v>
      </c>
      <c r="AI56" s="12" t="str">
        <f>$F56</f>
        <v>SAS</v>
      </c>
      <c r="AJ56" s="7"/>
      <c r="AK56" s="7">
        <v>74</v>
      </c>
      <c r="AL56" s="7"/>
      <c r="AM56" s="7"/>
      <c r="AN56" s="7">
        <v>188</v>
      </c>
      <c r="AO56" s="11">
        <v>3.7662037037037042E-2</v>
      </c>
      <c r="AP56" s="6" t="s">
        <v>386</v>
      </c>
      <c r="AQ56" s="6" t="s">
        <v>62</v>
      </c>
      <c r="AR56" s="7" t="s">
        <v>10</v>
      </c>
      <c r="AS56" s="7" t="s">
        <v>555</v>
      </c>
      <c r="AT56" s="7"/>
      <c r="AU56" s="7">
        <v>46</v>
      </c>
      <c r="AV56" s="7"/>
      <c r="AW56" s="7"/>
      <c r="AX56" s="7">
        <v>188</v>
      </c>
      <c r="AY56" s="11">
        <v>3.3854166666666664E-2</v>
      </c>
      <c r="AZ56" s="6" t="s">
        <v>386</v>
      </c>
      <c r="BA56" s="6" t="s">
        <v>62</v>
      </c>
      <c r="BB56" s="7" t="s">
        <v>10</v>
      </c>
      <c r="BC56" s="7" t="s">
        <v>555</v>
      </c>
      <c r="BD56" s="7"/>
      <c r="BE56" t="b">
        <f t="shared" si="10"/>
        <v>1</v>
      </c>
      <c r="BF56" t="b">
        <f t="shared" si="11"/>
        <v>1</v>
      </c>
      <c r="BG56" t="b">
        <f t="shared" si="12"/>
        <v>1</v>
      </c>
      <c r="BH56" t="b">
        <f t="shared" si="13"/>
        <v>1</v>
      </c>
    </row>
    <row r="57" spans="1:60" x14ac:dyDescent="0.3">
      <c r="A57">
        <v>53</v>
      </c>
      <c r="B57">
        <v>13</v>
      </c>
      <c r="C57" s="6" t="s">
        <v>485</v>
      </c>
      <c r="D57" s="6" t="s">
        <v>1689</v>
      </c>
      <c r="E57" s="7" t="s">
        <v>350</v>
      </c>
      <c r="F57" s="7" t="s">
        <v>555</v>
      </c>
      <c r="G57" s="12">
        <f t="shared" si="0"/>
        <v>161</v>
      </c>
      <c r="H57" s="12">
        <f t="shared" si="1"/>
        <v>46</v>
      </c>
      <c r="I57" s="12">
        <f t="shared" si="2"/>
        <v>177</v>
      </c>
      <c r="J57" s="12">
        <f t="shared" si="3"/>
        <v>50</v>
      </c>
      <c r="K57" s="7">
        <f t="shared" si="4"/>
        <v>7</v>
      </c>
      <c r="L57" s="7">
        <f t="shared" si="5"/>
        <v>4</v>
      </c>
      <c r="M57" s="7">
        <f t="shared" si="6"/>
        <v>5</v>
      </c>
      <c r="N57" s="7">
        <f t="shared" si="7"/>
        <v>3</v>
      </c>
      <c r="O57" s="7">
        <f t="shared" si="8"/>
        <v>350</v>
      </c>
      <c r="P57" s="7">
        <f t="shared" si="9"/>
        <v>103</v>
      </c>
      <c r="Q57" s="12">
        <f>Q$291</f>
        <v>161</v>
      </c>
      <c r="R57" s="12">
        <f>R$292</f>
        <v>46</v>
      </c>
      <c r="S57" s="12"/>
      <c r="T57" s="12"/>
      <c r="U57" s="58"/>
      <c r="V57" s="13" t="str">
        <f>$C57</f>
        <v>Lucy</v>
      </c>
      <c r="W57" s="13" t="str">
        <f>$D57</f>
        <v>Waterlow</v>
      </c>
      <c r="X57" s="12" t="str">
        <f>$E57</f>
        <v>V 35</v>
      </c>
      <c r="Y57" s="12" t="str">
        <f>$F57</f>
        <v>SAS</v>
      </c>
      <c r="Z57" s="7"/>
      <c r="AA57" s="12">
        <f>AA$291</f>
        <v>177</v>
      </c>
      <c r="AB57" s="12">
        <f>AB$292</f>
        <v>50</v>
      </c>
      <c r="AC57" s="12"/>
      <c r="AD57" s="12"/>
      <c r="AE57" s="58"/>
      <c r="AF57" s="13" t="str">
        <f>$C57</f>
        <v>Lucy</v>
      </c>
      <c r="AG57" s="13" t="str">
        <f>$D57</f>
        <v>Waterlow</v>
      </c>
      <c r="AH57" s="12" t="str">
        <f>$E57</f>
        <v>V 35</v>
      </c>
      <c r="AI57" s="12" t="str">
        <f>$F57</f>
        <v>SAS</v>
      </c>
      <c r="AJ57" s="7"/>
      <c r="AK57" s="7">
        <v>7</v>
      </c>
      <c r="AL57" s="7">
        <v>4</v>
      </c>
      <c r="AM57" s="7">
        <v>5</v>
      </c>
      <c r="AN57" s="7">
        <v>207</v>
      </c>
      <c r="AO57" s="11">
        <v>2.9444444444444443E-2</v>
      </c>
      <c r="AP57" s="6" t="s">
        <v>485</v>
      </c>
      <c r="AQ57" s="6" t="s">
        <v>1689</v>
      </c>
      <c r="AR57" s="7" t="s">
        <v>350</v>
      </c>
      <c r="AS57" s="7" t="s">
        <v>555</v>
      </c>
      <c r="AT57" s="7"/>
      <c r="AU57" s="7">
        <v>5</v>
      </c>
      <c r="AV57" s="7">
        <v>3</v>
      </c>
      <c r="AW57" s="7">
        <v>4</v>
      </c>
      <c r="AX57" s="7">
        <v>207</v>
      </c>
      <c r="AY57" s="11">
        <v>2.673611111111111E-2</v>
      </c>
      <c r="AZ57" s="6" t="s">
        <v>485</v>
      </c>
      <c r="BA57" s="6" t="s">
        <v>1689</v>
      </c>
      <c r="BB57" s="7" t="s">
        <v>350</v>
      </c>
      <c r="BC57" s="7" t="s">
        <v>555</v>
      </c>
      <c r="BD57" s="7"/>
      <c r="BE57" t="b">
        <f t="shared" si="10"/>
        <v>1</v>
      </c>
      <c r="BF57" t="b">
        <f t="shared" si="11"/>
        <v>1</v>
      </c>
      <c r="BG57" t="b">
        <f t="shared" si="12"/>
        <v>1</v>
      </c>
      <c r="BH57" t="b">
        <f t="shared" si="13"/>
        <v>1</v>
      </c>
    </row>
    <row r="58" spans="1:60" x14ac:dyDescent="0.3">
      <c r="A58">
        <v>55</v>
      </c>
      <c r="B58">
        <v>15</v>
      </c>
      <c r="C58" s="6" t="str">
        <f t="shared" ref="C58:F59" si="15">AF58</f>
        <v>Louise</v>
      </c>
      <c r="D58" s="6" t="str">
        <f t="shared" si="15"/>
        <v>Bentham</v>
      </c>
      <c r="E58" s="7" t="str">
        <f t="shared" si="15"/>
        <v>V 55</v>
      </c>
      <c r="F58" s="7" t="str">
        <f t="shared" si="15"/>
        <v>SAS</v>
      </c>
      <c r="G58" s="12">
        <f t="shared" si="0"/>
        <v>161</v>
      </c>
      <c r="H58" s="12">
        <f t="shared" si="1"/>
        <v>42</v>
      </c>
      <c r="I58" s="7">
        <f t="shared" si="2"/>
        <v>32</v>
      </c>
      <c r="J58" s="7">
        <f t="shared" si="3"/>
        <v>1</v>
      </c>
      <c r="K58" s="7">
        <f t="shared" si="4"/>
        <v>37</v>
      </c>
      <c r="L58" s="7">
        <f t="shared" si="5"/>
        <v>1</v>
      </c>
      <c r="M58" s="12">
        <f t="shared" si="6"/>
        <v>135</v>
      </c>
      <c r="N58" s="12">
        <f t="shared" si="7"/>
        <v>35</v>
      </c>
      <c r="O58" s="7">
        <f t="shared" si="8"/>
        <v>365</v>
      </c>
      <c r="P58" s="7">
        <f t="shared" si="9"/>
        <v>79</v>
      </c>
      <c r="Q58" s="12">
        <f>Q$291</f>
        <v>161</v>
      </c>
      <c r="R58" s="12">
        <f>R$294</f>
        <v>42</v>
      </c>
      <c r="S58" s="12"/>
      <c r="T58" s="12"/>
      <c r="U58" s="58"/>
      <c r="V58" s="13" t="str">
        <f>$C58</f>
        <v>Louise</v>
      </c>
      <c r="W58" s="13" t="str">
        <f>$D58</f>
        <v>Bentham</v>
      </c>
      <c r="X58" s="12" t="str">
        <f>$E58</f>
        <v>V 55</v>
      </c>
      <c r="Y58" s="12" t="str">
        <f>$F58</f>
        <v>SAS</v>
      </c>
      <c r="Z58" s="7"/>
      <c r="AA58" s="7">
        <v>32</v>
      </c>
      <c r="AB58" s="7">
        <v>1</v>
      </c>
      <c r="AC58" s="7">
        <v>20</v>
      </c>
      <c r="AD58" s="7">
        <v>145</v>
      </c>
      <c r="AE58" s="56">
        <v>3.0451388888888889E-2</v>
      </c>
      <c r="AF58" s="6" t="s">
        <v>403</v>
      </c>
      <c r="AG58" s="6" t="s">
        <v>822</v>
      </c>
      <c r="AH58" s="7" t="s">
        <v>366</v>
      </c>
      <c r="AI58" s="7" t="s">
        <v>555</v>
      </c>
      <c r="AJ58" s="7"/>
      <c r="AK58" s="7">
        <v>37</v>
      </c>
      <c r="AL58" s="7">
        <v>1</v>
      </c>
      <c r="AM58" s="7">
        <v>24</v>
      </c>
      <c r="AN58" s="7">
        <v>145</v>
      </c>
      <c r="AO58" s="11">
        <v>3.3564814814814811E-2</v>
      </c>
      <c r="AP58" s="6" t="s">
        <v>403</v>
      </c>
      <c r="AQ58" s="6" t="s">
        <v>822</v>
      </c>
      <c r="AR58" s="7" t="s">
        <v>366</v>
      </c>
      <c r="AS58" s="7" t="s">
        <v>555</v>
      </c>
      <c r="AT58" s="7"/>
      <c r="AU58" s="12">
        <f>AU$291</f>
        <v>135</v>
      </c>
      <c r="AV58" s="12">
        <f>AV$294</f>
        <v>35</v>
      </c>
      <c r="AW58" s="12"/>
      <c r="AX58" s="12"/>
      <c r="AY58" s="58"/>
      <c r="AZ58" s="13" t="str">
        <f>$C58</f>
        <v>Louise</v>
      </c>
      <c r="BA58" s="13" t="str">
        <f>$D58</f>
        <v>Bentham</v>
      </c>
      <c r="BB58" s="12" t="str">
        <f>$E58</f>
        <v>V 55</v>
      </c>
      <c r="BC58" s="12" t="str">
        <f>$F58</f>
        <v>SAS</v>
      </c>
      <c r="BD58" s="7"/>
      <c r="BE58" t="b">
        <f t="shared" si="10"/>
        <v>1</v>
      </c>
      <c r="BF58" t="b">
        <f t="shared" si="11"/>
        <v>1</v>
      </c>
      <c r="BG58" t="b">
        <f t="shared" si="12"/>
        <v>1</v>
      </c>
      <c r="BH58" t="b">
        <f t="shared" si="13"/>
        <v>1</v>
      </c>
    </row>
    <row r="59" spans="1:60" x14ac:dyDescent="0.3">
      <c r="A59">
        <v>56</v>
      </c>
      <c r="B59">
        <v>26</v>
      </c>
      <c r="C59" s="6" t="str">
        <f t="shared" si="15"/>
        <v>Helen</v>
      </c>
      <c r="D59" s="6" t="str">
        <f t="shared" si="15"/>
        <v>Cartlidge</v>
      </c>
      <c r="E59" s="7" t="str">
        <f t="shared" si="15"/>
        <v>V 45</v>
      </c>
      <c r="F59" s="7" t="str">
        <f t="shared" si="15"/>
        <v>SAS</v>
      </c>
      <c r="G59" s="12">
        <f t="shared" si="0"/>
        <v>161</v>
      </c>
      <c r="H59" s="12">
        <f t="shared" si="1"/>
        <v>70</v>
      </c>
      <c r="I59" s="7">
        <f t="shared" si="2"/>
        <v>31</v>
      </c>
      <c r="J59" s="7">
        <f t="shared" si="3"/>
        <v>8</v>
      </c>
      <c r="K59" s="7">
        <f t="shared" si="4"/>
        <v>39</v>
      </c>
      <c r="L59" s="7">
        <f t="shared" si="5"/>
        <v>11</v>
      </c>
      <c r="M59" s="12">
        <f t="shared" si="6"/>
        <v>135</v>
      </c>
      <c r="N59" s="12">
        <f t="shared" si="7"/>
        <v>49</v>
      </c>
      <c r="O59" s="7">
        <f t="shared" si="8"/>
        <v>366</v>
      </c>
      <c r="P59" s="7">
        <f t="shared" si="9"/>
        <v>138</v>
      </c>
      <c r="Q59" s="12">
        <f>Q$291</f>
        <v>161</v>
      </c>
      <c r="R59" s="12">
        <f>R$293</f>
        <v>70</v>
      </c>
      <c r="S59" s="12"/>
      <c r="T59" s="12"/>
      <c r="U59" s="58"/>
      <c r="V59" s="13" t="str">
        <f>$C59</f>
        <v>Helen</v>
      </c>
      <c r="W59" s="13" t="str">
        <f>$D59</f>
        <v>Cartlidge</v>
      </c>
      <c r="X59" s="12" t="str">
        <f>$E59</f>
        <v>V 45</v>
      </c>
      <c r="Y59" s="12" t="str">
        <f>$F59</f>
        <v>SAS</v>
      </c>
      <c r="Z59" s="7"/>
      <c r="AA59" s="7">
        <v>31</v>
      </c>
      <c r="AB59" s="7">
        <v>8</v>
      </c>
      <c r="AC59" s="7">
        <v>19</v>
      </c>
      <c r="AD59" s="7">
        <v>154</v>
      </c>
      <c r="AE59" s="56">
        <v>3.0185185185185186E-2</v>
      </c>
      <c r="AF59" s="6" t="s">
        <v>398</v>
      </c>
      <c r="AG59" s="6" t="s">
        <v>825</v>
      </c>
      <c r="AH59" s="7" t="s">
        <v>356</v>
      </c>
      <c r="AI59" s="7" t="s">
        <v>555</v>
      </c>
      <c r="AJ59" s="7"/>
      <c r="AK59" s="7">
        <v>39</v>
      </c>
      <c r="AL59" s="7">
        <v>11</v>
      </c>
      <c r="AM59" s="7">
        <v>26</v>
      </c>
      <c r="AN59" s="7">
        <v>154</v>
      </c>
      <c r="AO59" s="11">
        <v>3.3888888888888885E-2</v>
      </c>
      <c r="AP59" s="6" t="s">
        <v>398</v>
      </c>
      <c r="AQ59" s="6" t="s">
        <v>825</v>
      </c>
      <c r="AR59" s="7" t="s">
        <v>356</v>
      </c>
      <c r="AS59" s="7" t="s">
        <v>555</v>
      </c>
      <c r="AT59" s="7"/>
      <c r="AU59" s="12">
        <f>AU$291</f>
        <v>135</v>
      </c>
      <c r="AV59" s="12">
        <f>AV$293</f>
        <v>49</v>
      </c>
      <c r="AW59" s="12"/>
      <c r="AX59" s="12"/>
      <c r="AY59" s="58"/>
      <c r="AZ59" s="13" t="str">
        <f>$C59</f>
        <v>Helen</v>
      </c>
      <c r="BA59" s="13" t="str">
        <f>$D59</f>
        <v>Cartlidge</v>
      </c>
      <c r="BB59" s="12" t="str">
        <f>$E59</f>
        <v>V 45</v>
      </c>
      <c r="BC59" s="12" t="str">
        <f>$F59</f>
        <v>SAS</v>
      </c>
      <c r="BD59" s="7"/>
      <c r="BE59" t="b">
        <f t="shared" si="10"/>
        <v>1</v>
      </c>
      <c r="BF59" t="b">
        <f t="shared" si="11"/>
        <v>1</v>
      </c>
      <c r="BG59" t="b">
        <f t="shared" si="12"/>
        <v>1</v>
      </c>
      <c r="BH59" t="b">
        <f t="shared" si="13"/>
        <v>1</v>
      </c>
    </row>
    <row r="60" spans="1:60" x14ac:dyDescent="0.3">
      <c r="A60">
        <v>56</v>
      </c>
      <c r="B60">
        <v>20</v>
      </c>
      <c r="C60" s="6" t="s">
        <v>1246</v>
      </c>
      <c r="D60" s="6" t="s">
        <v>1247</v>
      </c>
      <c r="E60" s="7" t="s">
        <v>350</v>
      </c>
      <c r="F60" s="7" t="s">
        <v>557</v>
      </c>
      <c r="G60" s="7">
        <f t="shared" si="0"/>
        <v>27</v>
      </c>
      <c r="H60" s="7">
        <f t="shared" si="1"/>
        <v>11</v>
      </c>
      <c r="I60" s="7">
        <f t="shared" si="2"/>
        <v>28</v>
      </c>
      <c r="J60" s="7">
        <f t="shared" si="3"/>
        <v>11</v>
      </c>
      <c r="K60" s="12">
        <f t="shared" si="4"/>
        <v>176</v>
      </c>
      <c r="L60" s="12">
        <f t="shared" si="5"/>
        <v>58</v>
      </c>
      <c r="M60" s="12">
        <f t="shared" si="6"/>
        <v>135</v>
      </c>
      <c r="N60" s="12">
        <f t="shared" si="7"/>
        <v>43</v>
      </c>
      <c r="O60" s="7">
        <f t="shared" si="8"/>
        <v>366</v>
      </c>
      <c r="P60" s="7">
        <f t="shared" si="9"/>
        <v>123</v>
      </c>
      <c r="Q60" s="7">
        <v>27</v>
      </c>
      <c r="R60" s="7">
        <v>11</v>
      </c>
      <c r="S60" s="7">
        <v>18</v>
      </c>
      <c r="T60" s="7">
        <v>719</v>
      </c>
      <c r="U60" s="5"/>
      <c r="V60" s="6" t="s">
        <v>1246</v>
      </c>
      <c r="W60" s="6" t="s">
        <v>1247</v>
      </c>
      <c r="X60" s="7" t="s">
        <v>350</v>
      </c>
      <c r="Y60" s="7" t="s">
        <v>557</v>
      </c>
      <c r="Z60" s="7"/>
      <c r="AA60" s="7">
        <v>28</v>
      </c>
      <c r="AB60" s="7">
        <v>11</v>
      </c>
      <c r="AC60" s="7">
        <v>18</v>
      </c>
      <c r="AD60" s="7">
        <v>719</v>
      </c>
      <c r="AE60" s="56">
        <v>2.9930555555555557E-2</v>
      </c>
      <c r="AF60" s="6" t="s">
        <v>1246</v>
      </c>
      <c r="AG60" s="6" t="s">
        <v>1247</v>
      </c>
      <c r="AH60" s="7" t="s">
        <v>350</v>
      </c>
      <c r="AI60" s="7" t="s">
        <v>557</v>
      </c>
      <c r="AJ60" s="7"/>
      <c r="AK60" s="12">
        <f>AK$291</f>
        <v>176</v>
      </c>
      <c r="AL60" s="12">
        <f>AL$292</f>
        <v>58</v>
      </c>
      <c r="AM60" s="12"/>
      <c r="AN60" s="12"/>
      <c r="AO60" s="58"/>
      <c r="AP60" s="13" t="str">
        <f>$C60</f>
        <v>Louisa</v>
      </c>
      <c r="AQ60" s="13" t="str">
        <f>$D60</f>
        <v>Pointon*</v>
      </c>
      <c r="AR60" s="12" t="str">
        <f>$E60</f>
        <v>V 35</v>
      </c>
      <c r="AS60" s="12" t="str">
        <f>$F60</f>
        <v>ORH</v>
      </c>
      <c r="AT60" s="7"/>
      <c r="AU60" s="12">
        <f>AU$291</f>
        <v>135</v>
      </c>
      <c r="AV60" s="12">
        <f>AV$292</f>
        <v>43</v>
      </c>
      <c r="AW60" s="12"/>
      <c r="AX60" s="12"/>
      <c r="AY60" s="58"/>
      <c r="AZ60" s="13" t="str">
        <f>$C60</f>
        <v>Louisa</v>
      </c>
      <c r="BA60" s="13" t="str">
        <f>$D60</f>
        <v>Pointon*</v>
      </c>
      <c r="BB60" s="12" t="str">
        <f>$E60</f>
        <v>V 35</v>
      </c>
      <c r="BC60" s="12" t="str">
        <f>$F60</f>
        <v>ORH</v>
      </c>
      <c r="BD60" s="7"/>
      <c r="BE60" t="b">
        <f t="shared" si="10"/>
        <v>1</v>
      </c>
      <c r="BF60" t="b">
        <f t="shared" si="11"/>
        <v>1</v>
      </c>
      <c r="BG60" t="b">
        <f t="shared" si="12"/>
        <v>1</v>
      </c>
      <c r="BH60" t="b">
        <f t="shared" si="13"/>
        <v>1</v>
      </c>
    </row>
    <row r="61" spans="1:60" x14ac:dyDescent="0.3">
      <c r="A61">
        <v>56</v>
      </c>
      <c r="B61">
        <v>22</v>
      </c>
      <c r="C61" s="6" t="s">
        <v>772</v>
      </c>
      <c r="D61" s="6" t="s">
        <v>31</v>
      </c>
      <c r="E61" s="7" t="s">
        <v>356</v>
      </c>
      <c r="F61" s="7" t="s">
        <v>552</v>
      </c>
      <c r="G61" s="7">
        <f t="shared" si="0"/>
        <v>71</v>
      </c>
      <c r="H61" s="7">
        <f t="shared" si="1"/>
        <v>20</v>
      </c>
      <c r="I61" s="7">
        <f t="shared" si="2"/>
        <v>80</v>
      </c>
      <c r="J61" s="7">
        <f t="shared" si="3"/>
        <v>25</v>
      </c>
      <c r="K61" s="7">
        <f t="shared" si="4"/>
        <v>80</v>
      </c>
      <c r="L61" s="7">
        <f t="shared" si="5"/>
        <v>26</v>
      </c>
      <c r="M61" s="12">
        <f t="shared" si="6"/>
        <v>135</v>
      </c>
      <c r="N61" s="12">
        <f t="shared" si="7"/>
        <v>49</v>
      </c>
      <c r="O61" s="7">
        <f t="shared" si="8"/>
        <v>366</v>
      </c>
      <c r="P61" s="7">
        <f t="shared" si="9"/>
        <v>120</v>
      </c>
      <c r="Q61" s="7">
        <v>71</v>
      </c>
      <c r="R61" s="7">
        <v>20</v>
      </c>
      <c r="S61" s="7">
        <v>52</v>
      </c>
      <c r="T61" s="7">
        <v>394</v>
      </c>
      <c r="U61" s="8"/>
      <c r="V61" s="6" t="s">
        <v>772</v>
      </c>
      <c r="W61" s="6" t="s">
        <v>31</v>
      </c>
      <c r="X61" s="7" t="s">
        <v>356</v>
      </c>
      <c r="Y61" s="7" t="s">
        <v>552</v>
      </c>
      <c r="Z61" s="7"/>
      <c r="AA61" s="7">
        <v>80</v>
      </c>
      <c r="AB61" s="7">
        <v>25</v>
      </c>
      <c r="AC61" s="7">
        <v>51</v>
      </c>
      <c r="AD61" s="7">
        <v>394</v>
      </c>
      <c r="AE61" s="56">
        <v>3.473379629629629E-2</v>
      </c>
      <c r="AF61" s="6" t="s">
        <v>772</v>
      </c>
      <c r="AG61" s="6" t="s">
        <v>31</v>
      </c>
      <c r="AH61" s="7" t="s">
        <v>356</v>
      </c>
      <c r="AI61" s="7" t="s">
        <v>552</v>
      </c>
      <c r="AJ61" s="7"/>
      <c r="AK61" s="7">
        <v>80</v>
      </c>
      <c r="AL61" s="7">
        <v>26</v>
      </c>
      <c r="AM61" s="7">
        <v>58</v>
      </c>
      <c r="AN61" s="7">
        <v>394</v>
      </c>
      <c r="AO61" s="11">
        <v>3.8252314814814815E-2</v>
      </c>
      <c r="AP61" s="6" t="s">
        <v>772</v>
      </c>
      <c r="AQ61" s="6" t="s">
        <v>31</v>
      </c>
      <c r="AR61" s="7" t="s">
        <v>356</v>
      </c>
      <c r="AS61" s="7" t="s">
        <v>552</v>
      </c>
      <c r="AT61" s="7"/>
      <c r="AU61" s="12">
        <f>AU$291</f>
        <v>135</v>
      </c>
      <c r="AV61" s="12">
        <f>AV$293</f>
        <v>49</v>
      </c>
      <c r="AW61" s="12"/>
      <c r="AX61" s="12"/>
      <c r="AY61" s="58"/>
      <c r="AZ61" s="13" t="str">
        <f>$C61</f>
        <v>Sue</v>
      </c>
      <c r="BA61" s="13" t="str">
        <f>$D61</f>
        <v>Thomas</v>
      </c>
      <c r="BB61" s="12" t="str">
        <f>$E61</f>
        <v>V 45</v>
      </c>
      <c r="BC61" s="12" t="str">
        <f>$F61</f>
        <v>TPK</v>
      </c>
      <c r="BD61" s="7"/>
      <c r="BE61" t="b">
        <f t="shared" si="10"/>
        <v>1</v>
      </c>
      <c r="BF61" t="b">
        <f t="shared" si="11"/>
        <v>1</v>
      </c>
      <c r="BG61" t="b">
        <f t="shared" si="12"/>
        <v>1</v>
      </c>
      <c r="BH61" t="b">
        <f t="shared" si="13"/>
        <v>1</v>
      </c>
    </row>
    <row r="62" spans="1:60" x14ac:dyDescent="0.3">
      <c r="A62">
        <v>59</v>
      </c>
      <c r="B62">
        <v>21</v>
      </c>
      <c r="C62" s="6" t="s">
        <v>1129</v>
      </c>
      <c r="D62" s="6" t="s">
        <v>1130</v>
      </c>
      <c r="E62" s="7" t="s">
        <v>356</v>
      </c>
      <c r="F62" s="7" t="s">
        <v>552</v>
      </c>
      <c r="G62" s="7">
        <f t="shared" si="0"/>
        <v>93</v>
      </c>
      <c r="H62" s="7">
        <f t="shared" si="1"/>
        <v>27</v>
      </c>
      <c r="I62" s="7">
        <f t="shared" si="2"/>
        <v>101</v>
      </c>
      <c r="J62" s="7">
        <f t="shared" si="3"/>
        <v>33</v>
      </c>
      <c r="K62" s="7">
        <f t="shared" si="4"/>
        <v>97</v>
      </c>
      <c r="L62" s="7">
        <f t="shared" si="5"/>
        <v>34</v>
      </c>
      <c r="M62" s="7">
        <f t="shared" si="6"/>
        <v>78</v>
      </c>
      <c r="N62" s="7">
        <f t="shared" si="7"/>
        <v>25</v>
      </c>
      <c r="O62" s="7">
        <f t="shared" si="8"/>
        <v>369</v>
      </c>
      <c r="P62" s="7">
        <f t="shared" si="9"/>
        <v>119</v>
      </c>
      <c r="Q62" s="7">
        <v>93</v>
      </c>
      <c r="R62" s="7">
        <v>27</v>
      </c>
      <c r="S62" s="7">
        <v>71</v>
      </c>
      <c r="T62" s="7">
        <v>378</v>
      </c>
      <c r="U62" s="55" t="s">
        <v>1271</v>
      </c>
      <c r="V62" s="6" t="s">
        <v>1129</v>
      </c>
      <c r="W62" s="6" t="s">
        <v>1130</v>
      </c>
      <c r="X62" s="7" t="s">
        <v>356</v>
      </c>
      <c r="Y62" s="7" t="s">
        <v>552</v>
      </c>
      <c r="Z62" s="7"/>
      <c r="AA62" s="7">
        <v>101</v>
      </c>
      <c r="AB62" s="7">
        <v>33</v>
      </c>
      <c r="AC62" s="7">
        <v>68</v>
      </c>
      <c r="AD62" s="7">
        <v>429</v>
      </c>
      <c r="AE62" s="56">
        <v>3.7291666666666674E-2</v>
      </c>
      <c r="AF62" s="6" t="s">
        <v>1129</v>
      </c>
      <c r="AG62" s="6" t="s">
        <v>1130</v>
      </c>
      <c r="AH62" s="7" t="s">
        <v>356</v>
      </c>
      <c r="AI62" s="7" t="s">
        <v>552</v>
      </c>
      <c r="AJ62" s="7"/>
      <c r="AK62" s="7">
        <v>97</v>
      </c>
      <c r="AL62" s="7">
        <v>34</v>
      </c>
      <c r="AM62" s="7">
        <v>74</v>
      </c>
      <c r="AN62" s="7">
        <v>429</v>
      </c>
      <c r="AO62" s="11">
        <v>3.9756944444444442E-2</v>
      </c>
      <c r="AP62" s="6" t="s">
        <v>1129</v>
      </c>
      <c r="AQ62" s="6" t="s">
        <v>1130</v>
      </c>
      <c r="AR62" s="7" t="s">
        <v>356</v>
      </c>
      <c r="AS62" s="7" t="s">
        <v>552</v>
      </c>
      <c r="AT62" s="7"/>
      <c r="AU62" s="7">
        <v>78</v>
      </c>
      <c r="AV62" s="7">
        <v>25</v>
      </c>
      <c r="AW62" s="7">
        <v>60</v>
      </c>
      <c r="AX62" s="7">
        <v>429</v>
      </c>
      <c r="AY62" s="11">
        <v>3.7152777777777778E-2</v>
      </c>
      <c r="AZ62" s="6" t="s">
        <v>1129</v>
      </c>
      <c r="BA62" s="6" t="s">
        <v>1130</v>
      </c>
      <c r="BB62" s="7" t="s">
        <v>356</v>
      </c>
      <c r="BC62" s="7" t="s">
        <v>552</v>
      </c>
      <c r="BD62" s="7"/>
      <c r="BE62" t="b">
        <f t="shared" si="10"/>
        <v>1</v>
      </c>
      <c r="BF62" t="b">
        <f t="shared" si="11"/>
        <v>1</v>
      </c>
      <c r="BG62" t="b">
        <f t="shared" si="12"/>
        <v>1</v>
      </c>
      <c r="BH62" t="b">
        <f t="shared" si="13"/>
        <v>1</v>
      </c>
    </row>
    <row r="63" spans="1:60" x14ac:dyDescent="0.3">
      <c r="A63">
        <v>60</v>
      </c>
      <c r="B63">
        <v>16</v>
      </c>
      <c r="C63" s="6" t="str">
        <f>AF63</f>
        <v>Alexandra</v>
      </c>
      <c r="D63" s="6" t="str">
        <f>AG63</f>
        <v>Kett</v>
      </c>
      <c r="E63" s="7" t="str">
        <f>AH63</f>
        <v>V 35</v>
      </c>
      <c r="F63" s="7" t="str">
        <f>AI63</f>
        <v>SAS</v>
      </c>
      <c r="G63" s="12">
        <f t="shared" si="0"/>
        <v>161</v>
      </c>
      <c r="H63" s="12">
        <f t="shared" si="1"/>
        <v>46</v>
      </c>
      <c r="I63" s="7">
        <f t="shared" si="2"/>
        <v>17</v>
      </c>
      <c r="J63" s="7">
        <f t="shared" si="3"/>
        <v>6</v>
      </c>
      <c r="K63" s="12">
        <f t="shared" si="4"/>
        <v>176</v>
      </c>
      <c r="L63" s="12">
        <f t="shared" si="5"/>
        <v>58</v>
      </c>
      <c r="M63" s="7">
        <f t="shared" si="6"/>
        <v>19</v>
      </c>
      <c r="N63" s="7">
        <f t="shared" si="7"/>
        <v>8</v>
      </c>
      <c r="O63" s="7">
        <f t="shared" si="8"/>
        <v>373</v>
      </c>
      <c r="P63" s="7">
        <f t="shared" si="9"/>
        <v>118</v>
      </c>
      <c r="Q63" s="12">
        <f>Q$291</f>
        <v>161</v>
      </c>
      <c r="R63" s="12">
        <f>R$292</f>
        <v>46</v>
      </c>
      <c r="S63" s="12"/>
      <c r="T63" s="12"/>
      <c r="U63" s="58"/>
      <c r="V63" s="13" t="str">
        <f>$C63</f>
        <v>Alexandra</v>
      </c>
      <c r="W63" s="13" t="str">
        <f>$D63</f>
        <v>Kett</v>
      </c>
      <c r="X63" s="12" t="str">
        <f>$E63</f>
        <v>V 35</v>
      </c>
      <c r="Y63" s="12" t="str">
        <f>$F63</f>
        <v>SAS</v>
      </c>
      <c r="Z63" s="7"/>
      <c r="AA63" s="7">
        <v>17</v>
      </c>
      <c r="AB63" s="7">
        <v>6</v>
      </c>
      <c r="AC63" s="7">
        <v>9</v>
      </c>
      <c r="AD63" s="7">
        <v>182</v>
      </c>
      <c r="AE63" s="56">
        <v>2.8611111111111111E-2</v>
      </c>
      <c r="AF63" s="6" t="s">
        <v>823</v>
      </c>
      <c r="AG63" s="6" t="s">
        <v>824</v>
      </c>
      <c r="AH63" s="7" t="s">
        <v>350</v>
      </c>
      <c r="AI63" s="7" t="s">
        <v>555</v>
      </c>
      <c r="AJ63" s="7"/>
      <c r="AK63" s="12">
        <f>AK$291</f>
        <v>176</v>
      </c>
      <c r="AL63" s="12">
        <f>AL$292</f>
        <v>58</v>
      </c>
      <c r="AM63" s="12"/>
      <c r="AN63" s="12"/>
      <c r="AO63" s="58"/>
      <c r="AP63" s="13" t="str">
        <f>$C63</f>
        <v>Alexandra</v>
      </c>
      <c r="AQ63" s="13" t="str">
        <f>$D63</f>
        <v>Kett</v>
      </c>
      <c r="AR63" s="12" t="str">
        <f>$E63</f>
        <v>V 35</v>
      </c>
      <c r="AS63" s="12" t="str">
        <f>$F63</f>
        <v>SAS</v>
      </c>
      <c r="AT63" s="7"/>
      <c r="AU63" s="7">
        <v>19</v>
      </c>
      <c r="AV63" s="7">
        <v>8</v>
      </c>
      <c r="AW63" s="7">
        <v>12</v>
      </c>
      <c r="AX63" s="7">
        <v>182</v>
      </c>
      <c r="AY63" s="11">
        <v>2.9560185185185186E-2</v>
      </c>
      <c r="AZ63" s="6" t="s">
        <v>823</v>
      </c>
      <c r="BA63" s="6" t="s">
        <v>824</v>
      </c>
      <c r="BB63" s="7" t="s">
        <v>350</v>
      </c>
      <c r="BC63" s="7" t="s">
        <v>555</v>
      </c>
      <c r="BD63" s="7"/>
      <c r="BE63" t="b">
        <f t="shared" si="10"/>
        <v>1</v>
      </c>
      <c r="BF63" t="b">
        <f t="shared" si="11"/>
        <v>1</v>
      </c>
      <c r="BG63" t="b">
        <f t="shared" si="12"/>
        <v>1</v>
      </c>
      <c r="BH63" t="b">
        <f t="shared" si="13"/>
        <v>1</v>
      </c>
    </row>
    <row r="64" spans="1:60" x14ac:dyDescent="0.3">
      <c r="A64">
        <v>61</v>
      </c>
      <c r="C64" s="6" t="s">
        <v>757</v>
      </c>
      <c r="D64" s="6" t="s">
        <v>1245</v>
      </c>
      <c r="E64" s="7" t="s">
        <v>10</v>
      </c>
      <c r="F64" s="7" t="s">
        <v>557</v>
      </c>
      <c r="G64" s="7">
        <f t="shared" si="0"/>
        <v>26</v>
      </c>
      <c r="H64" s="7">
        <f t="shared" si="1"/>
        <v>0</v>
      </c>
      <c r="I64" s="12">
        <f t="shared" si="2"/>
        <v>177</v>
      </c>
      <c r="J64" s="12">
        <f t="shared" si="3"/>
        <v>0</v>
      </c>
      <c r="K64" s="7">
        <f t="shared" si="4"/>
        <v>36</v>
      </c>
      <c r="L64" s="7">
        <f t="shared" si="5"/>
        <v>0</v>
      </c>
      <c r="M64" s="12">
        <f t="shared" si="6"/>
        <v>135</v>
      </c>
      <c r="N64" s="12">
        <f t="shared" si="7"/>
        <v>0</v>
      </c>
      <c r="O64" s="7">
        <f t="shared" si="8"/>
        <v>374</v>
      </c>
      <c r="P64" s="7">
        <f t="shared" si="9"/>
        <v>0</v>
      </c>
      <c r="Q64" s="7">
        <v>26</v>
      </c>
      <c r="R64" s="7"/>
      <c r="S64" s="7"/>
      <c r="T64" s="7">
        <v>690</v>
      </c>
      <c r="U64" s="5"/>
      <c r="V64" s="6" t="s">
        <v>757</v>
      </c>
      <c r="W64" s="6" t="s">
        <v>1245</v>
      </c>
      <c r="X64" s="7" t="s">
        <v>10</v>
      </c>
      <c r="Y64" s="7" t="s">
        <v>557</v>
      </c>
      <c r="Z64" s="7"/>
      <c r="AA64" s="12">
        <f>AA$291</f>
        <v>177</v>
      </c>
      <c r="AB64" s="12"/>
      <c r="AC64" s="12"/>
      <c r="AD64" s="12"/>
      <c r="AE64" s="58"/>
      <c r="AF64" s="13" t="str">
        <f>$C64</f>
        <v>Paige</v>
      </c>
      <c r="AG64" s="13" t="str">
        <f>$D64</f>
        <v>Larkin</v>
      </c>
      <c r="AH64" s="12" t="str">
        <f>$E64</f>
        <v>S</v>
      </c>
      <c r="AI64" s="12" t="str">
        <f>$F64</f>
        <v>ORH</v>
      </c>
      <c r="AJ64" s="7"/>
      <c r="AK64" s="7">
        <v>36</v>
      </c>
      <c r="AL64" s="7"/>
      <c r="AM64" s="7"/>
      <c r="AN64" s="7">
        <v>734</v>
      </c>
      <c r="AO64" s="11">
        <v>3.3564814814814811E-2</v>
      </c>
      <c r="AP64" s="6" t="s">
        <v>757</v>
      </c>
      <c r="AQ64" s="6" t="s">
        <v>1245</v>
      </c>
      <c r="AR64" s="7" t="s">
        <v>10</v>
      </c>
      <c r="AS64" s="7" t="s">
        <v>557</v>
      </c>
      <c r="AT64" s="7"/>
      <c r="AU64" s="12">
        <f>AU$291</f>
        <v>135</v>
      </c>
      <c r="AV64" s="12"/>
      <c r="AW64" s="12"/>
      <c r="AX64" s="12"/>
      <c r="AY64" s="58"/>
      <c r="AZ64" s="13" t="str">
        <f>$C64</f>
        <v>Paige</v>
      </c>
      <c r="BA64" s="13" t="str">
        <f>$D64</f>
        <v>Larkin</v>
      </c>
      <c r="BB64" s="12" t="str">
        <f>$E64</f>
        <v>S</v>
      </c>
      <c r="BC64" s="12" t="str">
        <f>$F64</f>
        <v>ORH</v>
      </c>
      <c r="BD64" s="7"/>
      <c r="BE64" t="b">
        <f t="shared" si="10"/>
        <v>1</v>
      </c>
      <c r="BF64" t="b">
        <f t="shared" si="11"/>
        <v>1</v>
      </c>
      <c r="BG64" t="b">
        <f t="shared" si="12"/>
        <v>1</v>
      </c>
      <c r="BH64" t="b">
        <f t="shared" si="13"/>
        <v>1</v>
      </c>
    </row>
    <row r="65" spans="1:60" x14ac:dyDescent="0.3">
      <c r="A65">
        <v>62</v>
      </c>
      <c r="B65">
        <v>9</v>
      </c>
      <c r="C65" s="6" t="s">
        <v>841</v>
      </c>
      <c r="D65" s="6" t="s">
        <v>266</v>
      </c>
      <c r="E65" s="7" t="s">
        <v>366</v>
      </c>
      <c r="F65" s="7" t="s">
        <v>552</v>
      </c>
      <c r="G65" s="7">
        <f t="shared" si="0"/>
        <v>78</v>
      </c>
      <c r="H65" s="7">
        <f t="shared" si="1"/>
        <v>8</v>
      </c>
      <c r="I65" s="12">
        <f t="shared" si="2"/>
        <v>177</v>
      </c>
      <c r="J65" s="12">
        <f t="shared" si="3"/>
        <v>43</v>
      </c>
      <c r="K65" s="7">
        <f t="shared" si="4"/>
        <v>72</v>
      </c>
      <c r="L65" s="7">
        <f t="shared" si="5"/>
        <v>5</v>
      </c>
      <c r="M65" s="7">
        <f t="shared" si="6"/>
        <v>53</v>
      </c>
      <c r="N65" s="7">
        <f t="shared" si="7"/>
        <v>5</v>
      </c>
      <c r="O65" s="7">
        <f t="shared" si="8"/>
        <v>380</v>
      </c>
      <c r="P65" s="7">
        <f t="shared" si="9"/>
        <v>61</v>
      </c>
      <c r="Q65" s="7">
        <v>78</v>
      </c>
      <c r="R65" s="7">
        <v>8</v>
      </c>
      <c r="S65" s="7">
        <v>58</v>
      </c>
      <c r="T65" s="7">
        <v>332</v>
      </c>
      <c r="U65" s="8"/>
      <c r="V65" s="6" t="s">
        <v>841</v>
      </c>
      <c r="W65" s="6" t="s">
        <v>266</v>
      </c>
      <c r="X65" s="7" t="s">
        <v>366</v>
      </c>
      <c r="Y65" s="7" t="s">
        <v>552</v>
      </c>
      <c r="Z65" s="7"/>
      <c r="AA65" s="12">
        <f>AA$291</f>
        <v>177</v>
      </c>
      <c r="AB65" s="12">
        <f>AB$294</f>
        <v>43</v>
      </c>
      <c r="AC65" s="12"/>
      <c r="AD65" s="12"/>
      <c r="AE65" s="58"/>
      <c r="AF65" s="13" t="str">
        <f>$C65</f>
        <v>Theodosia</v>
      </c>
      <c r="AG65" s="13" t="str">
        <f>$D65</f>
        <v>Green</v>
      </c>
      <c r="AH65" s="12" t="str">
        <f>$E65</f>
        <v>V 55</v>
      </c>
      <c r="AI65" s="12" t="str">
        <f>$F65</f>
        <v>TPK</v>
      </c>
      <c r="AJ65" s="7"/>
      <c r="AK65" s="7">
        <v>72</v>
      </c>
      <c r="AL65" s="7">
        <v>5</v>
      </c>
      <c r="AM65" s="7">
        <v>53</v>
      </c>
      <c r="AN65" s="7">
        <v>332</v>
      </c>
      <c r="AO65" s="11">
        <v>3.7523148148148146E-2</v>
      </c>
      <c r="AP65" s="6" t="s">
        <v>841</v>
      </c>
      <c r="AQ65" s="6" t="s">
        <v>266</v>
      </c>
      <c r="AR65" s="7" t="s">
        <v>366</v>
      </c>
      <c r="AS65" s="7" t="s">
        <v>552</v>
      </c>
      <c r="AT65" s="7"/>
      <c r="AU65" s="7">
        <v>53</v>
      </c>
      <c r="AV65" s="7">
        <v>5</v>
      </c>
      <c r="AW65" s="7">
        <v>38</v>
      </c>
      <c r="AX65" s="7">
        <v>332</v>
      </c>
      <c r="AY65" s="11">
        <v>3.4583333333333327E-2</v>
      </c>
      <c r="AZ65" s="6" t="s">
        <v>841</v>
      </c>
      <c r="BA65" s="6" t="s">
        <v>266</v>
      </c>
      <c r="BB65" s="7" t="s">
        <v>366</v>
      </c>
      <c r="BC65" s="7" t="s">
        <v>552</v>
      </c>
      <c r="BD65" s="7"/>
      <c r="BE65" t="b">
        <f t="shared" si="10"/>
        <v>1</v>
      </c>
      <c r="BF65" t="b">
        <f t="shared" si="11"/>
        <v>1</v>
      </c>
      <c r="BG65" t="b">
        <f t="shared" si="12"/>
        <v>1</v>
      </c>
      <c r="BH65" t="b">
        <f t="shared" si="13"/>
        <v>1</v>
      </c>
    </row>
    <row r="66" spans="1:60" x14ac:dyDescent="0.3">
      <c r="A66">
        <v>62</v>
      </c>
      <c r="B66">
        <v>18</v>
      </c>
      <c r="C66" s="6" t="s">
        <v>477</v>
      </c>
      <c r="D66" s="6" t="s">
        <v>734</v>
      </c>
      <c r="E66" s="7" t="s">
        <v>350</v>
      </c>
      <c r="F66" s="7" t="s">
        <v>557</v>
      </c>
      <c r="G66" s="7">
        <f t="shared" si="0"/>
        <v>9</v>
      </c>
      <c r="H66" s="7">
        <f t="shared" si="1"/>
        <v>4</v>
      </c>
      <c r="I66" s="12">
        <f t="shared" si="2"/>
        <v>177</v>
      </c>
      <c r="J66" s="12">
        <f t="shared" si="3"/>
        <v>50</v>
      </c>
      <c r="K66" s="12">
        <f t="shared" si="4"/>
        <v>176</v>
      </c>
      <c r="L66" s="12">
        <f t="shared" si="5"/>
        <v>58</v>
      </c>
      <c r="M66" s="7">
        <f t="shared" si="6"/>
        <v>18</v>
      </c>
      <c r="N66" s="7">
        <f t="shared" si="7"/>
        <v>7</v>
      </c>
      <c r="O66" s="7">
        <f t="shared" si="8"/>
        <v>380</v>
      </c>
      <c r="P66" s="7">
        <f t="shared" si="9"/>
        <v>119</v>
      </c>
      <c r="Q66" s="7">
        <v>9</v>
      </c>
      <c r="R66" s="7">
        <v>4</v>
      </c>
      <c r="S66" s="7">
        <v>6</v>
      </c>
      <c r="T66" s="7">
        <v>661</v>
      </c>
      <c r="U66" s="5"/>
      <c r="V66" s="6" t="s">
        <v>477</v>
      </c>
      <c r="W66" s="6" t="s">
        <v>734</v>
      </c>
      <c r="X66" s="7" t="s">
        <v>350</v>
      </c>
      <c r="Y66" s="7" t="s">
        <v>557</v>
      </c>
      <c r="Z66" s="7"/>
      <c r="AA66" s="12">
        <f>AA$291</f>
        <v>177</v>
      </c>
      <c r="AB66" s="12">
        <f>AB$292</f>
        <v>50</v>
      </c>
      <c r="AC66" s="12"/>
      <c r="AD66" s="12"/>
      <c r="AE66" s="58"/>
      <c r="AF66" s="13" t="str">
        <f>$C66</f>
        <v>Hayley</v>
      </c>
      <c r="AG66" s="13" t="str">
        <f>$D66</f>
        <v>Rogerson</v>
      </c>
      <c r="AH66" s="12" t="str">
        <f>$E66</f>
        <v>V 35</v>
      </c>
      <c r="AI66" s="12" t="str">
        <f>$F66</f>
        <v>ORH</v>
      </c>
      <c r="AJ66" s="7"/>
      <c r="AK66" s="12">
        <f>AK$291</f>
        <v>176</v>
      </c>
      <c r="AL66" s="12">
        <f>AL$292</f>
        <v>58</v>
      </c>
      <c r="AM66" s="12"/>
      <c r="AN66" s="12"/>
      <c r="AO66" s="58"/>
      <c r="AP66" s="13" t="str">
        <f>$C66</f>
        <v>Hayley</v>
      </c>
      <c r="AQ66" s="13" t="str">
        <f>$D66</f>
        <v>Rogerson</v>
      </c>
      <c r="AR66" s="12" t="str">
        <f>$E66</f>
        <v>V 35</v>
      </c>
      <c r="AS66" s="12" t="str">
        <f>$F66</f>
        <v>ORH</v>
      </c>
      <c r="AT66" s="7"/>
      <c r="AU66" s="7">
        <v>18</v>
      </c>
      <c r="AV66" s="7">
        <v>7</v>
      </c>
      <c r="AW66" s="7">
        <v>11</v>
      </c>
      <c r="AX66" s="7">
        <v>661</v>
      </c>
      <c r="AY66" s="11">
        <v>2.9270833333333333E-2</v>
      </c>
      <c r="AZ66" s="6" t="s">
        <v>477</v>
      </c>
      <c r="BA66" s="6" t="s">
        <v>734</v>
      </c>
      <c r="BB66" s="7" t="s">
        <v>350</v>
      </c>
      <c r="BC66" s="7" t="s">
        <v>557</v>
      </c>
      <c r="BD66" s="7"/>
      <c r="BE66" t="b">
        <f t="shared" si="10"/>
        <v>1</v>
      </c>
      <c r="BF66" t="b">
        <f t="shared" si="11"/>
        <v>1</v>
      </c>
      <c r="BG66" t="b">
        <f t="shared" si="12"/>
        <v>1</v>
      </c>
      <c r="BH66" t="b">
        <f t="shared" si="13"/>
        <v>1</v>
      </c>
    </row>
    <row r="67" spans="1:60" x14ac:dyDescent="0.3">
      <c r="A67">
        <v>64</v>
      </c>
      <c r="B67">
        <v>5</v>
      </c>
      <c r="C67" s="6" t="s">
        <v>378</v>
      </c>
      <c r="D67" s="6" t="s">
        <v>1274</v>
      </c>
      <c r="E67" s="7" t="s">
        <v>366</v>
      </c>
      <c r="F67" s="7" t="s">
        <v>555</v>
      </c>
      <c r="G67" s="7">
        <f t="shared" si="0"/>
        <v>99</v>
      </c>
      <c r="H67" s="7">
        <f t="shared" si="1"/>
        <v>13</v>
      </c>
      <c r="I67" s="7">
        <f t="shared" si="2"/>
        <v>96</v>
      </c>
      <c r="J67" s="7">
        <f t="shared" si="3"/>
        <v>10</v>
      </c>
      <c r="K67" s="7">
        <f t="shared" si="4"/>
        <v>105</v>
      </c>
      <c r="L67" s="7">
        <f t="shared" si="5"/>
        <v>13</v>
      </c>
      <c r="M67" s="7">
        <f t="shared" si="6"/>
        <v>81</v>
      </c>
      <c r="N67" s="7">
        <f t="shared" si="7"/>
        <v>12</v>
      </c>
      <c r="O67" s="7">
        <f t="shared" si="8"/>
        <v>381</v>
      </c>
      <c r="P67" s="7">
        <f t="shared" si="9"/>
        <v>48</v>
      </c>
      <c r="Q67" s="7">
        <v>99</v>
      </c>
      <c r="R67" s="7">
        <v>13</v>
      </c>
      <c r="S67" s="7">
        <v>77</v>
      </c>
      <c r="T67" s="7">
        <v>209</v>
      </c>
      <c r="U67" s="54" t="s">
        <v>1272</v>
      </c>
      <c r="V67" s="6" t="s">
        <v>378</v>
      </c>
      <c r="W67" s="6" t="s">
        <v>1274</v>
      </c>
      <c r="X67" s="7" t="s">
        <v>366</v>
      </c>
      <c r="Y67" s="7" t="s">
        <v>555</v>
      </c>
      <c r="Z67" s="7"/>
      <c r="AA67" s="7">
        <v>96</v>
      </c>
      <c r="AB67" s="7">
        <v>10</v>
      </c>
      <c r="AC67" s="7">
        <v>65</v>
      </c>
      <c r="AD67" s="7">
        <v>209</v>
      </c>
      <c r="AE67" s="56">
        <v>3.6886574074074072E-2</v>
      </c>
      <c r="AF67" s="6" t="s">
        <v>378</v>
      </c>
      <c r="AG67" s="6" t="s">
        <v>1274</v>
      </c>
      <c r="AH67" s="7" t="s">
        <v>366</v>
      </c>
      <c r="AI67" s="7" t="s">
        <v>555</v>
      </c>
      <c r="AJ67" s="7"/>
      <c r="AK67" s="7">
        <v>105</v>
      </c>
      <c r="AL67" s="7">
        <v>13</v>
      </c>
      <c r="AM67" s="7">
        <v>81</v>
      </c>
      <c r="AN67" s="7">
        <v>209</v>
      </c>
      <c r="AO67" s="11">
        <v>4.0601851851851854E-2</v>
      </c>
      <c r="AP67" s="6" t="s">
        <v>378</v>
      </c>
      <c r="AQ67" s="6" t="s">
        <v>1274</v>
      </c>
      <c r="AR67" s="7" t="s">
        <v>366</v>
      </c>
      <c r="AS67" s="7" t="s">
        <v>555</v>
      </c>
      <c r="AT67" s="7"/>
      <c r="AU67" s="7">
        <v>81</v>
      </c>
      <c r="AV67" s="7">
        <v>12</v>
      </c>
      <c r="AW67" s="7">
        <v>63</v>
      </c>
      <c r="AX67" s="7">
        <v>209</v>
      </c>
      <c r="AY67" s="11">
        <v>3.7581018518518521E-2</v>
      </c>
      <c r="AZ67" s="6" t="s">
        <v>378</v>
      </c>
      <c r="BA67" s="6" t="s">
        <v>1274</v>
      </c>
      <c r="BB67" s="7" t="s">
        <v>366</v>
      </c>
      <c r="BC67" s="7" t="s">
        <v>555</v>
      </c>
      <c r="BD67" s="7"/>
      <c r="BE67" t="b">
        <f t="shared" si="10"/>
        <v>1</v>
      </c>
      <c r="BF67" t="b">
        <f t="shared" si="11"/>
        <v>1</v>
      </c>
      <c r="BG67" t="b">
        <f t="shared" si="12"/>
        <v>1</v>
      </c>
      <c r="BH67" t="b">
        <f t="shared" si="13"/>
        <v>1</v>
      </c>
    </row>
    <row r="68" spans="1:60" x14ac:dyDescent="0.3">
      <c r="A68">
        <v>65</v>
      </c>
      <c r="B68">
        <v>16</v>
      </c>
      <c r="C68" s="6" t="str">
        <f>AF68</f>
        <v>Emily</v>
      </c>
      <c r="D68" s="6" t="str">
        <f>AG68</f>
        <v>Reid</v>
      </c>
      <c r="E68" s="7" t="str">
        <f>AH68</f>
        <v>V 35</v>
      </c>
      <c r="F68" s="7" t="str">
        <f>AI68</f>
        <v>WJ</v>
      </c>
      <c r="G68" s="12">
        <f t="shared" ref="G68:G131" si="16">Q68</f>
        <v>161</v>
      </c>
      <c r="H68" s="12">
        <f t="shared" ref="H68:H131" si="17">R68</f>
        <v>46</v>
      </c>
      <c r="I68" s="7">
        <f t="shared" ref="I68:I131" si="18">AA68</f>
        <v>44</v>
      </c>
      <c r="J68" s="7">
        <f t="shared" ref="J68:J131" si="19">AB68</f>
        <v>14</v>
      </c>
      <c r="K68" s="7">
        <f t="shared" ref="K68:K131" si="20">AK68</f>
        <v>42</v>
      </c>
      <c r="L68" s="7">
        <f t="shared" ref="L68:L131" si="21">AL68</f>
        <v>15</v>
      </c>
      <c r="M68" s="12">
        <f t="shared" ref="M68:M131" si="22">AU68</f>
        <v>135</v>
      </c>
      <c r="N68" s="12">
        <f t="shared" ref="N68:N131" si="23">AV68</f>
        <v>43</v>
      </c>
      <c r="O68" s="7">
        <f t="shared" ref="O68:O131" si="24">G68+I68+K68+M68</f>
        <v>382</v>
      </c>
      <c r="P68" s="7">
        <f t="shared" ref="P68:P131" si="25">H68+J68+L68+N68</f>
        <v>118</v>
      </c>
      <c r="Q68" s="12">
        <f>Q$291</f>
        <v>161</v>
      </c>
      <c r="R68" s="12">
        <f>R$292</f>
        <v>46</v>
      </c>
      <c r="S68" s="12"/>
      <c r="T68" s="12"/>
      <c r="U68" s="58"/>
      <c r="V68" s="13" t="str">
        <f>$C68</f>
        <v>Emily</v>
      </c>
      <c r="W68" s="13" t="str">
        <f>$D68</f>
        <v>Reid</v>
      </c>
      <c r="X68" s="12" t="str">
        <f>$E68</f>
        <v>V 35</v>
      </c>
      <c r="Y68" s="12" t="str">
        <f>$F68</f>
        <v>WJ</v>
      </c>
      <c r="Z68" s="7"/>
      <c r="AA68" s="7">
        <v>44</v>
      </c>
      <c r="AB68" s="7">
        <v>14</v>
      </c>
      <c r="AC68" s="7">
        <v>28</v>
      </c>
      <c r="AD68" s="7">
        <v>947</v>
      </c>
      <c r="AE68" s="56">
        <v>3.1967592592592589E-2</v>
      </c>
      <c r="AF68" s="6" t="s">
        <v>408</v>
      </c>
      <c r="AG68" s="6" t="s">
        <v>307</v>
      </c>
      <c r="AH68" s="7" t="s">
        <v>350</v>
      </c>
      <c r="AI68" s="7" t="s">
        <v>14</v>
      </c>
      <c r="AJ68" s="7"/>
      <c r="AK68" s="7">
        <v>42</v>
      </c>
      <c r="AL68" s="7">
        <v>15</v>
      </c>
      <c r="AM68" s="7">
        <v>29</v>
      </c>
      <c r="AN68" s="7">
        <v>947</v>
      </c>
      <c r="AO68" s="11">
        <v>3.4247685185185187E-2</v>
      </c>
      <c r="AP68" s="6" t="s">
        <v>408</v>
      </c>
      <c r="AQ68" s="6" t="s">
        <v>307</v>
      </c>
      <c r="AR68" s="7" t="s">
        <v>350</v>
      </c>
      <c r="AS68" s="7" t="s">
        <v>14</v>
      </c>
      <c r="AT68" s="7"/>
      <c r="AU68" s="12">
        <f>AU$291</f>
        <v>135</v>
      </c>
      <c r="AV68" s="12">
        <f>AV$292</f>
        <v>43</v>
      </c>
      <c r="AW68" s="12"/>
      <c r="AX68" s="12"/>
      <c r="AY68" s="58"/>
      <c r="AZ68" s="13" t="str">
        <f>$C68</f>
        <v>Emily</v>
      </c>
      <c r="BA68" s="13" t="str">
        <f>$D68</f>
        <v>Reid</v>
      </c>
      <c r="BB68" s="12" t="str">
        <f>$E68</f>
        <v>V 35</v>
      </c>
      <c r="BC68" s="12" t="str">
        <f>$F68</f>
        <v>WJ</v>
      </c>
      <c r="BD68" s="7"/>
      <c r="BE68" t="b">
        <f t="shared" ref="BE68:BE131" si="26">EXACT(C68,AZ68)</f>
        <v>1</v>
      </c>
      <c r="BF68" t="b">
        <f t="shared" ref="BF68:BF131" si="27">EXACT(D68,BA68)</f>
        <v>1</v>
      </c>
      <c r="BG68" t="b">
        <f t="shared" ref="BG68:BG131" si="28">EXACT(E68,BB68)</f>
        <v>1</v>
      </c>
      <c r="BH68" t="b">
        <f t="shared" ref="BH68:BH131" si="29">EXACT(F68,BC68)</f>
        <v>1</v>
      </c>
    </row>
    <row r="69" spans="1:60" x14ac:dyDescent="0.3">
      <c r="A69">
        <v>66</v>
      </c>
      <c r="B69">
        <v>24</v>
      </c>
      <c r="C69" s="6" t="s">
        <v>1278</v>
      </c>
      <c r="D69" s="6" t="s">
        <v>1279</v>
      </c>
      <c r="E69" s="7" t="s">
        <v>356</v>
      </c>
      <c r="F69" s="7" t="s">
        <v>555</v>
      </c>
      <c r="G69" s="7">
        <f t="shared" si="16"/>
        <v>112</v>
      </c>
      <c r="H69" s="7">
        <f t="shared" si="17"/>
        <v>34</v>
      </c>
      <c r="I69" s="7">
        <f t="shared" si="18"/>
        <v>92</v>
      </c>
      <c r="J69" s="7">
        <f t="shared" si="19"/>
        <v>31</v>
      </c>
      <c r="K69" s="7">
        <f t="shared" si="20"/>
        <v>110</v>
      </c>
      <c r="L69" s="7">
        <f t="shared" si="21"/>
        <v>38</v>
      </c>
      <c r="M69" s="7">
        <f t="shared" si="22"/>
        <v>70</v>
      </c>
      <c r="N69" s="7">
        <f t="shared" si="23"/>
        <v>22</v>
      </c>
      <c r="O69" s="7">
        <f t="shared" si="24"/>
        <v>384</v>
      </c>
      <c r="P69" s="7">
        <f t="shared" si="25"/>
        <v>125</v>
      </c>
      <c r="Q69" s="7">
        <v>112</v>
      </c>
      <c r="R69" s="7">
        <v>34</v>
      </c>
      <c r="S69" s="7">
        <v>86</v>
      </c>
      <c r="T69" s="7">
        <v>147</v>
      </c>
      <c r="U69" s="5"/>
      <c r="V69" s="6" t="s">
        <v>1278</v>
      </c>
      <c r="W69" s="6" t="s">
        <v>1279</v>
      </c>
      <c r="X69" s="7" t="s">
        <v>356</v>
      </c>
      <c r="Y69" s="7" t="s">
        <v>555</v>
      </c>
      <c r="Z69" s="7"/>
      <c r="AA69" s="7">
        <v>92</v>
      </c>
      <c r="AB69" s="7">
        <v>31</v>
      </c>
      <c r="AC69" s="7">
        <v>61</v>
      </c>
      <c r="AD69" s="7">
        <v>147</v>
      </c>
      <c r="AE69" s="56">
        <v>3.6412037037037034E-2</v>
      </c>
      <c r="AF69" s="6" t="s">
        <v>1278</v>
      </c>
      <c r="AG69" s="6" t="s">
        <v>1279</v>
      </c>
      <c r="AH69" s="7" t="s">
        <v>356</v>
      </c>
      <c r="AI69" s="7" t="s">
        <v>555</v>
      </c>
      <c r="AJ69" s="7"/>
      <c r="AK69" s="7">
        <v>110</v>
      </c>
      <c r="AL69" s="7">
        <v>38</v>
      </c>
      <c r="AM69" s="7">
        <v>84</v>
      </c>
      <c r="AN69" s="7">
        <v>147</v>
      </c>
      <c r="AO69" s="11">
        <v>4.08912037037037E-2</v>
      </c>
      <c r="AP69" s="6" t="s">
        <v>1278</v>
      </c>
      <c r="AQ69" s="6" t="s">
        <v>1279</v>
      </c>
      <c r="AR69" s="7" t="s">
        <v>356</v>
      </c>
      <c r="AS69" s="7" t="s">
        <v>555</v>
      </c>
      <c r="AT69" s="7"/>
      <c r="AU69" s="7">
        <v>70</v>
      </c>
      <c r="AV69" s="7">
        <v>22</v>
      </c>
      <c r="AW69" s="7">
        <v>53</v>
      </c>
      <c r="AX69" s="7">
        <v>147</v>
      </c>
      <c r="AY69" s="11">
        <v>3.619212962962963E-2</v>
      </c>
      <c r="AZ69" s="6" t="s">
        <v>1278</v>
      </c>
      <c r="BA69" s="6" t="s">
        <v>1279</v>
      </c>
      <c r="BB69" s="7" t="s">
        <v>356</v>
      </c>
      <c r="BC69" s="7" t="s">
        <v>555</v>
      </c>
      <c r="BD69" s="7"/>
      <c r="BE69" t="b">
        <f t="shared" si="26"/>
        <v>1</v>
      </c>
      <c r="BF69" t="b">
        <f t="shared" si="27"/>
        <v>1</v>
      </c>
      <c r="BG69" t="b">
        <f t="shared" si="28"/>
        <v>1</v>
      </c>
      <c r="BH69" t="b">
        <f t="shared" si="29"/>
        <v>1</v>
      </c>
    </row>
    <row r="70" spans="1:60" x14ac:dyDescent="0.3">
      <c r="A70">
        <v>67</v>
      </c>
      <c r="B70">
        <v>15</v>
      </c>
      <c r="C70" s="6" t="s">
        <v>422</v>
      </c>
      <c r="D70" s="6" t="s">
        <v>1269</v>
      </c>
      <c r="E70" s="7" t="s">
        <v>350</v>
      </c>
      <c r="F70" s="7" t="s">
        <v>34</v>
      </c>
      <c r="G70" s="7">
        <f t="shared" si="16"/>
        <v>89</v>
      </c>
      <c r="H70" s="7">
        <f t="shared" si="17"/>
        <v>34</v>
      </c>
      <c r="I70" s="7">
        <f t="shared" si="18"/>
        <v>97</v>
      </c>
      <c r="J70" s="7">
        <f t="shared" si="19"/>
        <v>23</v>
      </c>
      <c r="K70" s="7">
        <f t="shared" si="20"/>
        <v>115</v>
      </c>
      <c r="L70" s="7">
        <f t="shared" si="21"/>
        <v>35</v>
      </c>
      <c r="M70" s="7">
        <f t="shared" si="22"/>
        <v>84</v>
      </c>
      <c r="N70" s="7">
        <f t="shared" si="23"/>
        <v>24</v>
      </c>
      <c r="O70" s="7">
        <f t="shared" si="24"/>
        <v>385</v>
      </c>
      <c r="P70" s="7">
        <f t="shared" si="25"/>
        <v>116</v>
      </c>
      <c r="Q70" s="7">
        <v>89</v>
      </c>
      <c r="R70" s="7">
        <v>34</v>
      </c>
      <c r="S70" s="7">
        <v>68</v>
      </c>
      <c r="T70" s="7">
        <v>801</v>
      </c>
      <c r="U70" s="5">
        <v>3.7974537037037036E-2</v>
      </c>
      <c r="V70" s="6" t="s">
        <v>422</v>
      </c>
      <c r="W70" s="6" t="s">
        <v>1269</v>
      </c>
      <c r="X70" s="7" t="s">
        <v>350</v>
      </c>
      <c r="Y70" s="7" t="s">
        <v>34</v>
      </c>
      <c r="Z70" s="7"/>
      <c r="AA70" s="7">
        <v>97</v>
      </c>
      <c r="AB70" s="7">
        <v>23</v>
      </c>
      <c r="AC70" s="7">
        <v>66</v>
      </c>
      <c r="AD70" s="7">
        <v>801</v>
      </c>
      <c r="AE70" s="56">
        <v>3.695601851851852E-2</v>
      </c>
      <c r="AF70" s="6" t="s">
        <v>422</v>
      </c>
      <c r="AG70" s="6" t="s">
        <v>1269</v>
      </c>
      <c r="AH70" s="7" t="s">
        <v>350</v>
      </c>
      <c r="AI70" s="7" t="s">
        <v>34</v>
      </c>
      <c r="AJ70" s="7"/>
      <c r="AK70" s="7">
        <v>115</v>
      </c>
      <c r="AL70" s="7">
        <v>35</v>
      </c>
      <c r="AM70" s="7">
        <v>89</v>
      </c>
      <c r="AN70" s="7">
        <v>801</v>
      </c>
      <c r="AO70" s="11">
        <v>4.1250000000000002E-2</v>
      </c>
      <c r="AP70" s="6" t="s">
        <v>422</v>
      </c>
      <c r="AQ70" s="6" t="s">
        <v>1269</v>
      </c>
      <c r="AR70" s="7" t="s">
        <v>350</v>
      </c>
      <c r="AS70" s="7" t="s">
        <v>34</v>
      </c>
      <c r="AT70" s="7"/>
      <c r="AU70" s="7">
        <v>84</v>
      </c>
      <c r="AV70" s="7">
        <v>24</v>
      </c>
      <c r="AW70" s="7">
        <v>66</v>
      </c>
      <c r="AX70" s="7">
        <v>801</v>
      </c>
      <c r="AY70" s="11">
        <v>3.7662037037037036E-2</v>
      </c>
      <c r="AZ70" s="6" t="s">
        <v>422</v>
      </c>
      <c r="BA70" s="6" t="s">
        <v>1269</v>
      </c>
      <c r="BB70" s="7" t="s">
        <v>350</v>
      </c>
      <c r="BC70" s="7" t="s">
        <v>34</v>
      </c>
      <c r="BD70" s="7"/>
      <c r="BE70" t="b">
        <f t="shared" si="26"/>
        <v>1</v>
      </c>
      <c r="BF70" t="b">
        <f t="shared" si="27"/>
        <v>1</v>
      </c>
      <c r="BG70" t="b">
        <f t="shared" si="28"/>
        <v>1</v>
      </c>
      <c r="BH70" t="b">
        <f t="shared" si="29"/>
        <v>1</v>
      </c>
    </row>
    <row r="71" spans="1:60" x14ac:dyDescent="0.3">
      <c r="A71">
        <v>67</v>
      </c>
      <c r="B71">
        <v>19</v>
      </c>
      <c r="C71" s="6" t="s">
        <v>355</v>
      </c>
      <c r="D71" s="6" t="s">
        <v>1264</v>
      </c>
      <c r="E71" s="7" t="s">
        <v>350</v>
      </c>
      <c r="F71" s="7" t="s">
        <v>557</v>
      </c>
      <c r="G71" s="7">
        <f t="shared" si="16"/>
        <v>79</v>
      </c>
      <c r="H71" s="7">
        <f t="shared" si="17"/>
        <v>30</v>
      </c>
      <c r="I71" s="7">
        <f t="shared" si="18"/>
        <v>83</v>
      </c>
      <c r="J71" s="7">
        <f t="shared" si="19"/>
        <v>21</v>
      </c>
      <c r="K71" s="7">
        <f t="shared" si="20"/>
        <v>88</v>
      </c>
      <c r="L71" s="7">
        <f t="shared" si="21"/>
        <v>28</v>
      </c>
      <c r="M71" s="12">
        <f t="shared" si="22"/>
        <v>135</v>
      </c>
      <c r="N71" s="12">
        <f t="shared" si="23"/>
        <v>43</v>
      </c>
      <c r="O71" s="7">
        <f t="shared" si="24"/>
        <v>385</v>
      </c>
      <c r="P71" s="7">
        <f t="shared" si="25"/>
        <v>122</v>
      </c>
      <c r="Q71" s="7">
        <v>79</v>
      </c>
      <c r="R71" s="7">
        <v>30</v>
      </c>
      <c r="S71" s="7">
        <v>59</v>
      </c>
      <c r="T71" s="7">
        <v>630</v>
      </c>
      <c r="U71" s="5"/>
      <c r="V71" s="6" t="s">
        <v>355</v>
      </c>
      <c r="W71" s="6" t="s">
        <v>1264</v>
      </c>
      <c r="X71" s="7" t="s">
        <v>350</v>
      </c>
      <c r="Y71" s="7" t="s">
        <v>557</v>
      </c>
      <c r="Z71" s="7"/>
      <c r="AA71" s="7">
        <v>83</v>
      </c>
      <c r="AB71" s="7">
        <v>21</v>
      </c>
      <c r="AC71" s="7">
        <v>54</v>
      </c>
      <c r="AD71" s="7">
        <v>630</v>
      </c>
      <c r="AE71" s="56">
        <v>3.5208333333333335E-2</v>
      </c>
      <c r="AF71" s="6" t="s">
        <v>355</v>
      </c>
      <c r="AG71" s="6" t="s">
        <v>1264</v>
      </c>
      <c r="AH71" s="7" t="s">
        <v>350</v>
      </c>
      <c r="AI71" s="7" t="s">
        <v>557</v>
      </c>
      <c r="AJ71" s="7"/>
      <c r="AK71" s="7">
        <v>88</v>
      </c>
      <c r="AL71" s="7">
        <v>28</v>
      </c>
      <c r="AM71" s="7">
        <v>66</v>
      </c>
      <c r="AN71" s="7">
        <v>630</v>
      </c>
      <c r="AO71" s="11">
        <v>3.8842592592592588E-2</v>
      </c>
      <c r="AP71" s="6" t="s">
        <v>355</v>
      </c>
      <c r="AQ71" s="6" t="s">
        <v>1264</v>
      </c>
      <c r="AR71" s="7" t="s">
        <v>350</v>
      </c>
      <c r="AS71" s="7" t="s">
        <v>557</v>
      </c>
      <c r="AT71" s="7"/>
      <c r="AU71" s="12">
        <f>AU$291</f>
        <v>135</v>
      </c>
      <c r="AV71" s="12">
        <f>AV$292</f>
        <v>43</v>
      </c>
      <c r="AW71" s="12"/>
      <c r="AX71" s="12"/>
      <c r="AY71" s="58"/>
      <c r="AZ71" s="13" t="str">
        <f>$C71</f>
        <v>Anna</v>
      </c>
      <c r="BA71" s="13" t="str">
        <f>$D71</f>
        <v>Waterman</v>
      </c>
      <c r="BB71" s="12" t="str">
        <f>$E71</f>
        <v>V 35</v>
      </c>
      <c r="BC71" s="12" t="str">
        <f>$F71</f>
        <v>ORH</v>
      </c>
      <c r="BD71" s="7"/>
      <c r="BE71" t="b">
        <f t="shared" si="26"/>
        <v>1</v>
      </c>
      <c r="BF71" t="b">
        <f t="shared" si="27"/>
        <v>1</v>
      </c>
      <c r="BG71" t="b">
        <f t="shared" si="28"/>
        <v>1</v>
      </c>
      <c r="BH71" t="b">
        <f t="shared" si="29"/>
        <v>1</v>
      </c>
    </row>
    <row r="72" spans="1:60" x14ac:dyDescent="0.3">
      <c r="A72">
        <v>69</v>
      </c>
      <c r="B72">
        <v>21</v>
      </c>
      <c r="C72" s="6" t="s">
        <v>398</v>
      </c>
      <c r="D72" s="6" t="s">
        <v>399</v>
      </c>
      <c r="E72" s="7" t="s">
        <v>350</v>
      </c>
      <c r="F72" s="7" t="s">
        <v>34</v>
      </c>
      <c r="G72" s="7">
        <f t="shared" si="16"/>
        <v>33</v>
      </c>
      <c r="H72" s="7">
        <f t="shared" si="17"/>
        <v>15</v>
      </c>
      <c r="I72" s="12">
        <f t="shared" si="18"/>
        <v>177</v>
      </c>
      <c r="J72" s="12">
        <f t="shared" si="19"/>
        <v>50</v>
      </c>
      <c r="K72" s="7">
        <f t="shared" si="20"/>
        <v>45</v>
      </c>
      <c r="L72" s="7">
        <f t="shared" si="21"/>
        <v>16</v>
      </c>
      <c r="M72" s="12">
        <f t="shared" si="22"/>
        <v>135</v>
      </c>
      <c r="N72" s="12">
        <f t="shared" si="23"/>
        <v>43</v>
      </c>
      <c r="O72" s="7">
        <f t="shared" si="24"/>
        <v>390</v>
      </c>
      <c r="P72" s="7">
        <f t="shared" si="25"/>
        <v>124</v>
      </c>
      <c r="Q72" s="7">
        <v>33</v>
      </c>
      <c r="R72" s="7">
        <v>15</v>
      </c>
      <c r="S72" s="7">
        <v>24</v>
      </c>
      <c r="T72" s="7">
        <v>835</v>
      </c>
      <c r="U72" s="5"/>
      <c r="V72" s="6" t="s">
        <v>398</v>
      </c>
      <c r="W72" s="6" t="s">
        <v>399</v>
      </c>
      <c r="X72" s="7" t="s">
        <v>350</v>
      </c>
      <c r="Y72" s="7" t="s">
        <v>34</v>
      </c>
      <c r="Z72" s="7"/>
      <c r="AA72" s="12">
        <f>AA$291</f>
        <v>177</v>
      </c>
      <c r="AB72" s="12">
        <f>AB$292</f>
        <v>50</v>
      </c>
      <c r="AC72" s="12"/>
      <c r="AD72" s="12"/>
      <c r="AE72" s="58"/>
      <c r="AF72" s="13" t="str">
        <f>$C72</f>
        <v>Helen</v>
      </c>
      <c r="AG72" s="13" t="str">
        <f>$D72</f>
        <v>Stafford</v>
      </c>
      <c r="AH72" s="12" t="str">
        <f>$E72</f>
        <v>V 35</v>
      </c>
      <c r="AI72" s="12" t="str">
        <f>$F72</f>
        <v>GCR</v>
      </c>
      <c r="AJ72" s="7"/>
      <c r="AK72" s="7">
        <v>45</v>
      </c>
      <c r="AL72" s="7">
        <v>16</v>
      </c>
      <c r="AM72" s="7">
        <v>32</v>
      </c>
      <c r="AN72" s="7">
        <v>835</v>
      </c>
      <c r="AO72" s="11">
        <v>3.453703703703704E-2</v>
      </c>
      <c r="AP72" s="6" t="s">
        <v>398</v>
      </c>
      <c r="AQ72" s="6" t="s">
        <v>399</v>
      </c>
      <c r="AR72" s="7" t="s">
        <v>350</v>
      </c>
      <c r="AS72" s="7" t="s">
        <v>34</v>
      </c>
      <c r="AT72" s="7"/>
      <c r="AU72" s="12">
        <f>AU$291</f>
        <v>135</v>
      </c>
      <c r="AV72" s="12">
        <f>AV$292</f>
        <v>43</v>
      </c>
      <c r="AW72" s="12"/>
      <c r="AX72" s="12"/>
      <c r="AY72" s="58"/>
      <c r="AZ72" s="13" t="str">
        <f>$C72</f>
        <v>Helen</v>
      </c>
      <c r="BA72" s="13" t="str">
        <f>$D72</f>
        <v>Stafford</v>
      </c>
      <c r="BB72" s="12" t="str">
        <f>$E72</f>
        <v>V 35</v>
      </c>
      <c r="BC72" s="12" t="str">
        <f>$F72</f>
        <v>GCR</v>
      </c>
      <c r="BD72" s="7"/>
      <c r="BE72" t="b">
        <f t="shared" si="26"/>
        <v>1</v>
      </c>
      <c r="BF72" t="b">
        <f t="shared" si="27"/>
        <v>1</v>
      </c>
      <c r="BG72" t="b">
        <f t="shared" si="28"/>
        <v>1</v>
      </c>
      <c r="BH72" t="b">
        <f t="shared" si="29"/>
        <v>1</v>
      </c>
    </row>
    <row r="73" spans="1:60" x14ac:dyDescent="0.3">
      <c r="A73">
        <v>70</v>
      </c>
      <c r="C73" s="6" t="s">
        <v>1694</v>
      </c>
      <c r="D73" s="6" t="s">
        <v>707</v>
      </c>
      <c r="E73" s="7" t="s">
        <v>10</v>
      </c>
      <c r="F73" s="7" t="s">
        <v>552</v>
      </c>
      <c r="G73" s="12">
        <f t="shared" si="16"/>
        <v>161</v>
      </c>
      <c r="H73" s="12">
        <f t="shared" si="17"/>
        <v>0</v>
      </c>
      <c r="I73" s="12">
        <f t="shared" si="18"/>
        <v>177</v>
      </c>
      <c r="J73" s="12">
        <f t="shared" si="19"/>
        <v>0</v>
      </c>
      <c r="K73" s="7">
        <f t="shared" si="20"/>
        <v>32</v>
      </c>
      <c r="L73" s="7">
        <f t="shared" si="21"/>
        <v>0</v>
      </c>
      <c r="M73" s="7">
        <f t="shared" si="22"/>
        <v>25</v>
      </c>
      <c r="N73" s="7">
        <f t="shared" si="23"/>
        <v>0</v>
      </c>
      <c r="O73" s="7">
        <f t="shared" si="24"/>
        <v>395</v>
      </c>
      <c r="P73" s="7">
        <f t="shared" si="25"/>
        <v>0</v>
      </c>
      <c r="Q73" s="12">
        <f>Q$291</f>
        <v>161</v>
      </c>
      <c r="R73" s="12"/>
      <c r="S73" s="12"/>
      <c r="T73" s="12"/>
      <c r="U73" s="58"/>
      <c r="V73" s="13" t="str">
        <f>$C73</f>
        <v>Nicole</v>
      </c>
      <c r="W73" s="13" t="str">
        <f>$D73</f>
        <v>Hobbs</v>
      </c>
      <c r="X73" s="12" t="str">
        <f>$E73</f>
        <v>S</v>
      </c>
      <c r="Y73" s="12" t="str">
        <f>$F73</f>
        <v>TPK</v>
      </c>
      <c r="Z73" s="7"/>
      <c r="AA73" s="12">
        <f>AA$291</f>
        <v>177</v>
      </c>
      <c r="AB73" s="12"/>
      <c r="AC73" s="12"/>
      <c r="AD73" s="12"/>
      <c r="AE73" s="58"/>
      <c r="AF73" s="13" t="str">
        <f>$C73</f>
        <v>Nicole</v>
      </c>
      <c r="AG73" s="13" t="str">
        <f>$D73</f>
        <v>Hobbs</v>
      </c>
      <c r="AH73" s="12" t="str">
        <f>$E73</f>
        <v>S</v>
      </c>
      <c r="AI73" s="12" t="str">
        <f>$F73</f>
        <v>TPK</v>
      </c>
      <c r="AJ73" s="7"/>
      <c r="AK73" s="7">
        <v>32</v>
      </c>
      <c r="AL73" s="7"/>
      <c r="AM73" s="7"/>
      <c r="AN73" s="7">
        <v>446</v>
      </c>
      <c r="AO73" s="11">
        <v>3.2881944444444443E-2</v>
      </c>
      <c r="AP73" s="6" t="s">
        <v>1694</v>
      </c>
      <c r="AQ73" s="6" t="s">
        <v>707</v>
      </c>
      <c r="AR73" s="7" t="s">
        <v>10</v>
      </c>
      <c r="AS73" s="7" t="s">
        <v>552</v>
      </c>
      <c r="AT73" s="7"/>
      <c r="AU73" s="7">
        <v>25</v>
      </c>
      <c r="AV73" s="7"/>
      <c r="AW73" s="7"/>
      <c r="AX73" s="7">
        <v>446</v>
      </c>
      <c r="AY73" s="11">
        <v>3.0243055555555558E-2</v>
      </c>
      <c r="AZ73" s="6" t="s">
        <v>1694</v>
      </c>
      <c r="BA73" s="6" t="s">
        <v>707</v>
      </c>
      <c r="BB73" s="7" t="s">
        <v>10</v>
      </c>
      <c r="BC73" s="7" t="s">
        <v>552</v>
      </c>
      <c r="BD73" s="7"/>
      <c r="BE73" t="b">
        <f t="shared" si="26"/>
        <v>1</v>
      </c>
      <c r="BF73" t="b">
        <f t="shared" si="27"/>
        <v>1</v>
      </c>
      <c r="BG73" t="b">
        <f t="shared" si="28"/>
        <v>1</v>
      </c>
      <c r="BH73" t="b">
        <f t="shared" si="29"/>
        <v>1</v>
      </c>
    </row>
    <row r="74" spans="1:60" x14ac:dyDescent="0.3">
      <c r="A74">
        <v>70</v>
      </c>
      <c r="B74">
        <v>28</v>
      </c>
      <c r="C74" s="6" t="str">
        <f>AF74</f>
        <v>Joanne</v>
      </c>
      <c r="D74" s="6" t="str">
        <f>AG74</f>
        <v>Plumb</v>
      </c>
      <c r="E74" s="7" t="str">
        <f>AH74</f>
        <v>V 45</v>
      </c>
      <c r="F74" s="7" t="str">
        <f>AI74</f>
        <v>ORH</v>
      </c>
      <c r="G74" s="12">
        <f t="shared" si="16"/>
        <v>161</v>
      </c>
      <c r="H74" s="12">
        <f t="shared" si="17"/>
        <v>70</v>
      </c>
      <c r="I74" s="7">
        <f t="shared" si="18"/>
        <v>77</v>
      </c>
      <c r="J74" s="7">
        <f t="shared" si="19"/>
        <v>24</v>
      </c>
      <c r="K74" s="7">
        <f t="shared" si="20"/>
        <v>94</v>
      </c>
      <c r="L74" s="7">
        <f t="shared" si="21"/>
        <v>32</v>
      </c>
      <c r="M74" s="7">
        <f t="shared" si="22"/>
        <v>63</v>
      </c>
      <c r="N74" s="7">
        <f t="shared" si="23"/>
        <v>20</v>
      </c>
      <c r="O74" s="7">
        <f t="shared" si="24"/>
        <v>395</v>
      </c>
      <c r="P74" s="7">
        <f t="shared" si="25"/>
        <v>146</v>
      </c>
      <c r="Q74" s="12">
        <f>Q$291</f>
        <v>161</v>
      </c>
      <c r="R74" s="12">
        <f>R$293</f>
        <v>70</v>
      </c>
      <c r="S74" s="12"/>
      <c r="T74" s="12"/>
      <c r="U74" s="58"/>
      <c r="V74" s="13" t="str">
        <f>$C74</f>
        <v>Joanne</v>
      </c>
      <c r="W74" s="13" t="str">
        <f>$D74</f>
        <v>Plumb</v>
      </c>
      <c r="X74" s="12" t="str">
        <f>$E74</f>
        <v>V 45</v>
      </c>
      <c r="Y74" s="12" t="str">
        <f>$F74</f>
        <v>ORH</v>
      </c>
      <c r="Z74" s="7"/>
      <c r="AA74" s="7">
        <v>77</v>
      </c>
      <c r="AB74" s="7">
        <v>24</v>
      </c>
      <c r="AC74" s="7">
        <v>50</v>
      </c>
      <c r="AD74" s="7">
        <v>634</v>
      </c>
      <c r="AE74" s="56">
        <v>3.4502314814814812E-2</v>
      </c>
      <c r="AF74" s="6" t="s">
        <v>364</v>
      </c>
      <c r="AG74" s="6" t="s">
        <v>777</v>
      </c>
      <c r="AH74" s="7" t="s">
        <v>356</v>
      </c>
      <c r="AI74" s="7" t="s">
        <v>557</v>
      </c>
      <c r="AJ74" s="7"/>
      <c r="AK74" s="7">
        <v>94</v>
      </c>
      <c r="AL74" s="7">
        <v>32</v>
      </c>
      <c r="AM74" s="7">
        <v>71</v>
      </c>
      <c r="AN74" s="7">
        <v>634</v>
      </c>
      <c r="AO74" s="11">
        <v>3.9247685185185184E-2</v>
      </c>
      <c r="AP74" s="6" t="s">
        <v>364</v>
      </c>
      <c r="AQ74" s="6" t="s">
        <v>777</v>
      </c>
      <c r="AR74" s="7" t="s">
        <v>356</v>
      </c>
      <c r="AS74" s="7" t="s">
        <v>557</v>
      </c>
      <c r="AT74" s="7"/>
      <c r="AU74" s="7">
        <v>63</v>
      </c>
      <c r="AV74" s="7">
        <v>20</v>
      </c>
      <c r="AW74" s="7">
        <v>47</v>
      </c>
      <c r="AX74" s="7">
        <v>634</v>
      </c>
      <c r="AY74" s="11">
        <v>3.5428240740740739E-2</v>
      </c>
      <c r="AZ74" s="6" t="s">
        <v>364</v>
      </c>
      <c r="BA74" s="6" t="s">
        <v>777</v>
      </c>
      <c r="BB74" s="7" t="s">
        <v>356</v>
      </c>
      <c r="BC74" s="7" t="s">
        <v>557</v>
      </c>
      <c r="BD74" s="7"/>
      <c r="BE74" t="b">
        <f t="shared" si="26"/>
        <v>1</v>
      </c>
      <c r="BF74" t="b">
        <f t="shared" si="27"/>
        <v>1</v>
      </c>
      <c r="BG74" t="b">
        <f t="shared" si="28"/>
        <v>1</v>
      </c>
      <c r="BH74" t="b">
        <f t="shared" si="29"/>
        <v>1</v>
      </c>
    </row>
    <row r="75" spans="1:60" x14ac:dyDescent="0.3">
      <c r="A75">
        <v>72</v>
      </c>
      <c r="B75">
        <v>23</v>
      </c>
      <c r="C75" s="6" t="s">
        <v>404</v>
      </c>
      <c r="D75" s="6" t="s">
        <v>1261</v>
      </c>
      <c r="E75" s="7" t="s">
        <v>350</v>
      </c>
      <c r="F75" s="7" t="s">
        <v>555</v>
      </c>
      <c r="G75" s="7">
        <f t="shared" si="16"/>
        <v>67</v>
      </c>
      <c r="H75" s="7">
        <f t="shared" si="17"/>
        <v>26</v>
      </c>
      <c r="I75" s="7">
        <f t="shared" si="18"/>
        <v>18</v>
      </c>
      <c r="J75" s="7">
        <f t="shared" si="19"/>
        <v>0</v>
      </c>
      <c r="K75" s="12">
        <f t="shared" si="20"/>
        <v>176</v>
      </c>
      <c r="L75" s="12">
        <f t="shared" si="21"/>
        <v>58</v>
      </c>
      <c r="M75" s="12">
        <f t="shared" si="22"/>
        <v>135</v>
      </c>
      <c r="N75" s="12">
        <f t="shared" si="23"/>
        <v>43</v>
      </c>
      <c r="O75" s="7">
        <f t="shared" si="24"/>
        <v>396</v>
      </c>
      <c r="P75" s="7">
        <f t="shared" si="25"/>
        <v>127</v>
      </c>
      <c r="Q75" s="7">
        <v>67</v>
      </c>
      <c r="R75" s="7">
        <v>26</v>
      </c>
      <c r="S75" s="7">
        <v>49</v>
      </c>
      <c r="T75" s="7">
        <v>177</v>
      </c>
      <c r="U75" s="5"/>
      <c r="V75" s="6" t="s">
        <v>404</v>
      </c>
      <c r="W75" s="6" t="s">
        <v>1261</v>
      </c>
      <c r="X75" s="7" t="s">
        <v>350</v>
      </c>
      <c r="Y75" s="7" t="s">
        <v>555</v>
      </c>
      <c r="Z75" s="7"/>
      <c r="AA75" s="7">
        <v>18</v>
      </c>
      <c r="AB75" s="7"/>
      <c r="AC75" s="7"/>
      <c r="AD75" s="7">
        <v>214</v>
      </c>
      <c r="AE75" s="56">
        <v>2.8692129629629633E-2</v>
      </c>
      <c r="AF75" s="6" t="s">
        <v>485</v>
      </c>
      <c r="AG75" s="6" t="s">
        <v>77</v>
      </c>
      <c r="AH75" s="7" t="s">
        <v>10</v>
      </c>
      <c r="AI75" s="7" t="s">
        <v>555</v>
      </c>
      <c r="AJ75" s="7"/>
      <c r="AK75" s="12">
        <f>AK$291</f>
        <v>176</v>
      </c>
      <c r="AL75" s="12">
        <f>AL$292</f>
        <v>58</v>
      </c>
      <c r="AM75" s="12"/>
      <c r="AN75" s="12"/>
      <c r="AO75" s="58"/>
      <c r="AP75" s="13" t="str">
        <f>$C75</f>
        <v>Sarah</v>
      </c>
      <c r="AQ75" s="13" t="str">
        <f>$D75</f>
        <v>Jewkes</v>
      </c>
      <c r="AR75" s="12" t="str">
        <f>$E75</f>
        <v>V 35</v>
      </c>
      <c r="AS75" s="12" t="str">
        <f>$F75</f>
        <v>SAS</v>
      </c>
      <c r="AT75" s="7"/>
      <c r="AU75" s="12">
        <f t="shared" ref="AU75:AU81" si="30">AU$291</f>
        <v>135</v>
      </c>
      <c r="AV75" s="12">
        <f>AV$292</f>
        <v>43</v>
      </c>
      <c r="AW75" s="12"/>
      <c r="AX75" s="12"/>
      <c r="AY75" s="58"/>
      <c r="AZ75" s="13" t="str">
        <f t="shared" ref="AZ75:AZ81" si="31">$C75</f>
        <v>Sarah</v>
      </c>
      <c r="BA75" s="13" t="str">
        <f t="shared" ref="BA75:BA81" si="32">$D75</f>
        <v>Jewkes</v>
      </c>
      <c r="BB75" s="12" t="str">
        <f t="shared" ref="BB75:BB81" si="33">$E75</f>
        <v>V 35</v>
      </c>
      <c r="BC75" s="12" t="str">
        <f t="shared" ref="BC75:BC81" si="34">$F75</f>
        <v>SAS</v>
      </c>
      <c r="BD75" s="7"/>
      <c r="BE75" t="b">
        <f t="shared" si="26"/>
        <v>1</v>
      </c>
      <c r="BF75" t="b">
        <f t="shared" si="27"/>
        <v>1</v>
      </c>
      <c r="BG75" t="b">
        <f t="shared" si="28"/>
        <v>1</v>
      </c>
      <c r="BH75" t="b">
        <f t="shared" si="29"/>
        <v>1</v>
      </c>
    </row>
    <row r="76" spans="1:60" x14ac:dyDescent="0.3">
      <c r="A76">
        <v>73</v>
      </c>
      <c r="C76" s="6" t="str">
        <f>AF76</f>
        <v>Lucy</v>
      </c>
      <c r="D76" s="6" t="str">
        <f>AG76</f>
        <v>Humphreys</v>
      </c>
      <c r="E76" s="7" t="str">
        <f>AH76</f>
        <v>S</v>
      </c>
      <c r="F76" s="7" t="str">
        <f>AI76</f>
        <v>ORH</v>
      </c>
      <c r="G76" s="12">
        <f t="shared" si="16"/>
        <v>161</v>
      </c>
      <c r="H76" s="12">
        <f t="shared" si="17"/>
        <v>0</v>
      </c>
      <c r="I76" s="7">
        <f t="shared" si="18"/>
        <v>50</v>
      </c>
      <c r="J76" s="7">
        <f t="shared" si="19"/>
        <v>0</v>
      </c>
      <c r="K76" s="7">
        <f t="shared" si="20"/>
        <v>51</v>
      </c>
      <c r="L76" s="7">
        <f t="shared" si="21"/>
        <v>0</v>
      </c>
      <c r="M76" s="12">
        <f t="shared" si="22"/>
        <v>135</v>
      </c>
      <c r="N76" s="12">
        <f t="shared" si="23"/>
        <v>0</v>
      </c>
      <c r="O76" s="7">
        <f t="shared" si="24"/>
        <v>397</v>
      </c>
      <c r="P76" s="7">
        <f t="shared" si="25"/>
        <v>0</v>
      </c>
      <c r="Q76" s="12">
        <f>Q$291</f>
        <v>161</v>
      </c>
      <c r="R76" s="12"/>
      <c r="S76" s="12"/>
      <c r="T76" s="12"/>
      <c r="U76" s="58"/>
      <c r="V76" s="13" t="str">
        <f>$C76</f>
        <v>Lucy</v>
      </c>
      <c r="W76" s="13" t="str">
        <f>$D76</f>
        <v>Humphreys</v>
      </c>
      <c r="X76" s="12" t="str">
        <f>$E76</f>
        <v>S</v>
      </c>
      <c r="Y76" s="12" t="str">
        <f>$F76</f>
        <v>ORH</v>
      </c>
      <c r="Z76" s="7"/>
      <c r="AA76" s="7">
        <v>50</v>
      </c>
      <c r="AB76" s="7"/>
      <c r="AC76" s="7"/>
      <c r="AD76" s="7">
        <v>673</v>
      </c>
      <c r="AE76" s="56">
        <v>3.259259259259259E-2</v>
      </c>
      <c r="AF76" s="6" t="s">
        <v>485</v>
      </c>
      <c r="AG76" s="6" t="s">
        <v>827</v>
      </c>
      <c r="AH76" s="7" t="s">
        <v>10</v>
      </c>
      <c r="AI76" s="7" t="s">
        <v>557</v>
      </c>
      <c r="AJ76" s="7"/>
      <c r="AK76" s="7">
        <v>51</v>
      </c>
      <c r="AL76" s="7"/>
      <c r="AM76" s="7"/>
      <c r="AN76" s="7">
        <v>673</v>
      </c>
      <c r="AO76" s="11">
        <v>3.5428240740740739E-2</v>
      </c>
      <c r="AP76" s="6" t="s">
        <v>485</v>
      </c>
      <c r="AQ76" s="6" t="s">
        <v>827</v>
      </c>
      <c r="AR76" s="7" t="s">
        <v>10</v>
      </c>
      <c r="AS76" s="7" t="s">
        <v>557</v>
      </c>
      <c r="AT76" s="7"/>
      <c r="AU76" s="12">
        <f t="shared" si="30"/>
        <v>135</v>
      </c>
      <c r="AV76" s="12"/>
      <c r="AW76" s="12"/>
      <c r="AX76" s="12"/>
      <c r="AY76" s="58"/>
      <c r="AZ76" s="13" t="str">
        <f t="shared" si="31"/>
        <v>Lucy</v>
      </c>
      <c r="BA76" s="13" t="str">
        <f t="shared" si="32"/>
        <v>Humphreys</v>
      </c>
      <c r="BB76" s="12" t="str">
        <f t="shared" si="33"/>
        <v>S</v>
      </c>
      <c r="BC76" s="12" t="str">
        <f t="shared" si="34"/>
        <v>ORH</v>
      </c>
      <c r="BD76" s="7"/>
      <c r="BE76" t="b">
        <f t="shared" si="26"/>
        <v>1</v>
      </c>
      <c r="BF76" t="b">
        <f t="shared" si="27"/>
        <v>1</v>
      </c>
      <c r="BG76" t="b">
        <f t="shared" si="28"/>
        <v>1</v>
      </c>
      <c r="BH76" t="b">
        <f t="shared" si="29"/>
        <v>1</v>
      </c>
    </row>
    <row r="77" spans="1:60" x14ac:dyDescent="0.3">
      <c r="A77">
        <v>74</v>
      </c>
      <c r="B77">
        <v>29</v>
      </c>
      <c r="C77" s="6" t="s">
        <v>485</v>
      </c>
      <c r="D77" s="6" t="s">
        <v>1249</v>
      </c>
      <c r="E77" s="7" t="s">
        <v>350</v>
      </c>
      <c r="F77" s="7" t="s">
        <v>34</v>
      </c>
      <c r="G77" s="7">
        <f t="shared" si="16"/>
        <v>35</v>
      </c>
      <c r="H77" s="7">
        <f t="shared" si="17"/>
        <v>16</v>
      </c>
      <c r="I77" s="7">
        <f t="shared" si="18"/>
        <v>52</v>
      </c>
      <c r="J77" s="7">
        <f t="shared" si="19"/>
        <v>16</v>
      </c>
      <c r="K77" s="12">
        <f t="shared" si="20"/>
        <v>176</v>
      </c>
      <c r="L77" s="12">
        <f t="shared" si="21"/>
        <v>58</v>
      </c>
      <c r="M77" s="12">
        <f t="shared" si="22"/>
        <v>135</v>
      </c>
      <c r="N77" s="12">
        <f t="shared" si="23"/>
        <v>43</v>
      </c>
      <c r="O77" s="7">
        <f t="shared" si="24"/>
        <v>398</v>
      </c>
      <c r="P77" s="7">
        <f t="shared" si="25"/>
        <v>133</v>
      </c>
      <c r="Q77" s="7">
        <v>35</v>
      </c>
      <c r="R77" s="7">
        <v>16</v>
      </c>
      <c r="S77" s="7">
        <v>25</v>
      </c>
      <c r="T77" s="7">
        <v>809</v>
      </c>
      <c r="U77" s="5">
        <v>3.2986111111111112E-2</v>
      </c>
      <c r="V77" s="6" t="s">
        <v>485</v>
      </c>
      <c r="W77" s="6" t="s">
        <v>1249</v>
      </c>
      <c r="X77" s="7" t="s">
        <v>350</v>
      </c>
      <c r="Y77" s="7" t="s">
        <v>34</v>
      </c>
      <c r="Z77" s="7"/>
      <c r="AA77" s="7">
        <v>52</v>
      </c>
      <c r="AB77" s="7">
        <v>16</v>
      </c>
      <c r="AC77" s="7">
        <v>35</v>
      </c>
      <c r="AD77" s="7">
        <v>809</v>
      </c>
      <c r="AE77" s="56">
        <v>3.2835648148148149E-2</v>
      </c>
      <c r="AF77" s="6" t="s">
        <v>485</v>
      </c>
      <c r="AG77" s="6" t="s">
        <v>1249</v>
      </c>
      <c r="AH77" s="7" t="s">
        <v>350</v>
      </c>
      <c r="AI77" s="7" t="s">
        <v>34</v>
      </c>
      <c r="AJ77" s="7"/>
      <c r="AK77" s="12">
        <f>AK$291</f>
        <v>176</v>
      </c>
      <c r="AL77" s="12">
        <f>AL$292</f>
        <v>58</v>
      </c>
      <c r="AM77" s="12"/>
      <c r="AN77" s="12"/>
      <c r="AO77" s="58"/>
      <c r="AP77" s="13" t="str">
        <f>$C77</f>
        <v>Lucy</v>
      </c>
      <c r="AQ77" s="13" t="str">
        <f>$D77</f>
        <v>Iles</v>
      </c>
      <c r="AR77" s="12" t="str">
        <f>$E77</f>
        <v>V 35</v>
      </c>
      <c r="AS77" s="12" t="str">
        <f>$F77</f>
        <v>GCR</v>
      </c>
      <c r="AT77" s="7"/>
      <c r="AU77" s="12">
        <f t="shared" si="30"/>
        <v>135</v>
      </c>
      <c r="AV77" s="12">
        <f>AV$292</f>
        <v>43</v>
      </c>
      <c r="AW77" s="12"/>
      <c r="AX77" s="12"/>
      <c r="AY77" s="58"/>
      <c r="AZ77" s="13" t="str">
        <f t="shared" si="31"/>
        <v>Lucy</v>
      </c>
      <c r="BA77" s="13" t="str">
        <f t="shared" si="32"/>
        <v>Iles</v>
      </c>
      <c r="BB77" s="12" t="str">
        <f t="shared" si="33"/>
        <v>V 35</v>
      </c>
      <c r="BC77" s="12" t="str">
        <f t="shared" si="34"/>
        <v>GCR</v>
      </c>
      <c r="BD77" s="7"/>
      <c r="BE77" t="b">
        <f t="shared" si="26"/>
        <v>1</v>
      </c>
      <c r="BF77" t="b">
        <f t="shared" si="27"/>
        <v>1</v>
      </c>
      <c r="BG77" t="b">
        <f t="shared" si="28"/>
        <v>1</v>
      </c>
      <c r="BH77" t="b">
        <f t="shared" si="29"/>
        <v>1</v>
      </c>
    </row>
    <row r="78" spans="1:60" x14ac:dyDescent="0.3">
      <c r="A78">
        <v>74</v>
      </c>
      <c r="C78" s="6" t="s">
        <v>408</v>
      </c>
      <c r="D78" s="6" t="s">
        <v>720</v>
      </c>
      <c r="E78" s="7" t="s">
        <v>10</v>
      </c>
      <c r="F78" s="7" t="s">
        <v>552</v>
      </c>
      <c r="G78" s="7">
        <f t="shared" si="16"/>
        <v>49</v>
      </c>
      <c r="H78" s="7">
        <f t="shared" si="17"/>
        <v>0</v>
      </c>
      <c r="I78" s="7">
        <f t="shared" si="18"/>
        <v>38</v>
      </c>
      <c r="J78" s="7">
        <f t="shared" si="19"/>
        <v>0</v>
      </c>
      <c r="K78" s="12">
        <f t="shared" si="20"/>
        <v>176</v>
      </c>
      <c r="L78" s="12">
        <f t="shared" si="21"/>
        <v>0</v>
      </c>
      <c r="M78" s="12">
        <f t="shared" si="22"/>
        <v>135</v>
      </c>
      <c r="N78" s="12">
        <f t="shared" si="23"/>
        <v>0</v>
      </c>
      <c r="O78" s="7">
        <f t="shared" si="24"/>
        <v>398</v>
      </c>
      <c r="P78" s="7">
        <f t="shared" si="25"/>
        <v>0</v>
      </c>
      <c r="Q78" s="7">
        <v>49</v>
      </c>
      <c r="R78" s="7"/>
      <c r="S78" s="7"/>
      <c r="T78" s="7">
        <v>361</v>
      </c>
      <c r="U78" s="8"/>
      <c r="V78" s="6" t="s">
        <v>408</v>
      </c>
      <c r="W78" s="6" t="s">
        <v>720</v>
      </c>
      <c r="X78" s="7" t="s">
        <v>10</v>
      </c>
      <c r="Y78" s="7" t="s">
        <v>552</v>
      </c>
      <c r="Z78" s="7"/>
      <c r="AA78" s="7">
        <v>38</v>
      </c>
      <c r="AB78" s="7"/>
      <c r="AC78" s="7"/>
      <c r="AD78" s="7">
        <v>361</v>
      </c>
      <c r="AE78" s="56">
        <v>3.152777777777778E-2</v>
      </c>
      <c r="AF78" s="6" t="s">
        <v>408</v>
      </c>
      <c r="AG78" s="6" t="s">
        <v>720</v>
      </c>
      <c r="AH78" s="7" t="s">
        <v>10</v>
      </c>
      <c r="AI78" s="7" t="s">
        <v>552</v>
      </c>
      <c r="AJ78" s="7"/>
      <c r="AK78" s="12">
        <f>AK$291</f>
        <v>176</v>
      </c>
      <c r="AL78" s="12"/>
      <c r="AM78" s="12"/>
      <c r="AN78" s="12"/>
      <c r="AO78" s="58"/>
      <c r="AP78" s="13" t="str">
        <f>$C78</f>
        <v>Emily</v>
      </c>
      <c r="AQ78" s="13" t="str">
        <f>$D78</f>
        <v>Jeanes</v>
      </c>
      <c r="AR78" s="12" t="str">
        <f>$E78</f>
        <v>S</v>
      </c>
      <c r="AS78" s="12" t="str">
        <f>$F78</f>
        <v>TPK</v>
      </c>
      <c r="AT78" s="7"/>
      <c r="AU78" s="12">
        <f t="shared" si="30"/>
        <v>135</v>
      </c>
      <c r="AV78" s="12"/>
      <c r="AW78" s="12"/>
      <c r="AX78" s="12"/>
      <c r="AY78" s="58"/>
      <c r="AZ78" s="13" t="str">
        <f t="shared" si="31"/>
        <v>Emily</v>
      </c>
      <c r="BA78" s="13" t="str">
        <f t="shared" si="32"/>
        <v>Jeanes</v>
      </c>
      <c r="BB78" s="12" t="str">
        <f t="shared" si="33"/>
        <v>S</v>
      </c>
      <c r="BC78" s="12" t="str">
        <f t="shared" si="34"/>
        <v>TPK</v>
      </c>
      <c r="BD78" s="7"/>
      <c r="BE78" t="b">
        <f t="shared" si="26"/>
        <v>1</v>
      </c>
      <c r="BF78" t="b">
        <f t="shared" si="27"/>
        <v>1</v>
      </c>
      <c r="BG78" t="b">
        <f t="shared" si="28"/>
        <v>1</v>
      </c>
      <c r="BH78" t="b">
        <f t="shared" si="29"/>
        <v>1</v>
      </c>
    </row>
    <row r="79" spans="1:60" x14ac:dyDescent="0.3">
      <c r="A79">
        <v>76</v>
      </c>
      <c r="B79">
        <v>25</v>
      </c>
      <c r="C79" s="6" t="s">
        <v>398</v>
      </c>
      <c r="D79" s="6" t="s">
        <v>1250</v>
      </c>
      <c r="E79" s="7" t="s">
        <v>350</v>
      </c>
      <c r="F79" s="7" t="s">
        <v>550</v>
      </c>
      <c r="G79" s="7">
        <f t="shared" si="16"/>
        <v>40</v>
      </c>
      <c r="H79" s="7">
        <f t="shared" si="17"/>
        <v>18</v>
      </c>
      <c r="I79" s="12">
        <f t="shared" si="18"/>
        <v>177</v>
      </c>
      <c r="J79" s="12">
        <f t="shared" si="19"/>
        <v>50</v>
      </c>
      <c r="K79" s="7">
        <f t="shared" si="20"/>
        <v>47</v>
      </c>
      <c r="L79" s="7">
        <f t="shared" si="21"/>
        <v>17</v>
      </c>
      <c r="M79" s="12">
        <f t="shared" si="22"/>
        <v>135</v>
      </c>
      <c r="N79" s="12">
        <f t="shared" si="23"/>
        <v>43</v>
      </c>
      <c r="O79" s="7">
        <f t="shared" si="24"/>
        <v>399</v>
      </c>
      <c r="P79" s="7">
        <f t="shared" si="25"/>
        <v>128</v>
      </c>
      <c r="Q79" s="7">
        <v>40</v>
      </c>
      <c r="R79" s="7">
        <v>18</v>
      </c>
      <c r="S79" s="7">
        <v>29</v>
      </c>
      <c r="T79" s="7">
        <v>537</v>
      </c>
      <c r="U79" s="5"/>
      <c r="V79" s="6" t="s">
        <v>398</v>
      </c>
      <c r="W79" s="6" t="s">
        <v>1250</v>
      </c>
      <c r="X79" s="7" t="s">
        <v>350</v>
      </c>
      <c r="Y79" s="7" t="s">
        <v>550</v>
      </c>
      <c r="Z79" s="7"/>
      <c r="AA79" s="12">
        <f>AA$291</f>
        <v>177</v>
      </c>
      <c r="AB79" s="12">
        <f>AB$292</f>
        <v>50</v>
      </c>
      <c r="AC79" s="12"/>
      <c r="AD79" s="12"/>
      <c r="AE79" s="58"/>
      <c r="AF79" s="13" t="str">
        <f>$C79</f>
        <v>Helen</v>
      </c>
      <c r="AG79" s="13" t="str">
        <f>$D79</f>
        <v>Nuttall</v>
      </c>
      <c r="AH79" s="12" t="str">
        <f>$E79</f>
        <v>V 35</v>
      </c>
      <c r="AI79" s="12" t="str">
        <f>$F79</f>
        <v>NHRR</v>
      </c>
      <c r="AJ79" s="7"/>
      <c r="AK79" s="7">
        <v>47</v>
      </c>
      <c r="AL79" s="7">
        <v>17</v>
      </c>
      <c r="AM79" s="7">
        <v>33</v>
      </c>
      <c r="AN79" s="7">
        <v>537</v>
      </c>
      <c r="AO79" s="11">
        <v>3.4664351851851856E-2</v>
      </c>
      <c r="AP79" s="6" t="s">
        <v>398</v>
      </c>
      <c r="AQ79" s="6" t="s">
        <v>1250</v>
      </c>
      <c r="AR79" s="7" t="s">
        <v>350</v>
      </c>
      <c r="AS79" s="7" t="s">
        <v>550</v>
      </c>
      <c r="AT79" s="7"/>
      <c r="AU79" s="12">
        <f t="shared" si="30"/>
        <v>135</v>
      </c>
      <c r="AV79" s="12">
        <f>AV$292</f>
        <v>43</v>
      </c>
      <c r="AW79" s="12"/>
      <c r="AX79" s="12"/>
      <c r="AY79" s="58"/>
      <c r="AZ79" s="13" t="str">
        <f t="shared" si="31"/>
        <v>Helen</v>
      </c>
      <c r="BA79" s="13" t="str">
        <f t="shared" si="32"/>
        <v>Nuttall</v>
      </c>
      <c r="BB79" s="12" t="str">
        <f t="shared" si="33"/>
        <v>V 35</v>
      </c>
      <c r="BC79" s="12" t="str">
        <f t="shared" si="34"/>
        <v>NHRR</v>
      </c>
      <c r="BD79" s="7"/>
      <c r="BE79" t="b">
        <f t="shared" si="26"/>
        <v>1</v>
      </c>
      <c r="BF79" t="b">
        <f t="shared" si="27"/>
        <v>1</v>
      </c>
      <c r="BG79" t="b">
        <f t="shared" si="28"/>
        <v>1</v>
      </c>
      <c r="BH79" t="b">
        <f t="shared" si="29"/>
        <v>1</v>
      </c>
    </row>
    <row r="80" spans="1:60" x14ac:dyDescent="0.3">
      <c r="A80">
        <v>77</v>
      </c>
      <c r="B80">
        <v>22</v>
      </c>
      <c r="C80" s="6" t="s">
        <v>355</v>
      </c>
      <c r="D80" s="6" t="s">
        <v>211</v>
      </c>
      <c r="E80" s="7" t="s">
        <v>350</v>
      </c>
      <c r="F80" s="7" t="s">
        <v>550</v>
      </c>
      <c r="G80" s="7">
        <f t="shared" si="16"/>
        <v>74</v>
      </c>
      <c r="H80" s="7">
        <f t="shared" si="17"/>
        <v>29</v>
      </c>
      <c r="I80" s="7">
        <f t="shared" si="18"/>
        <v>81</v>
      </c>
      <c r="J80" s="7">
        <f t="shared" si="19"/>
        <v>20</v>
      </c>
      <c r="K80" s="7">
        <f t="shared" si="20"/>
        <v>111</v>
      </c>
      <c r="L80" s="7">
        <f t="shared" si="21"/>
        <v>34</v>
      </c>
      <c r="M80" s="12">
        <f t="shared" si="22"/>
        <v>135</v>
      </c>
      <c r="N80" s="12">
        <f t="shared" si="23"/>
        <v>43</v>
      </c>
      <c r="O80" s="7">
        <f t="shared" si="24"/>
        <v>401</v>
      </c>
      <c r="P80" s="7">
        <f t="shared" si="25"/>
        <v>126</v>
      </c>
      <c r="Q80" s="7">
        <v>74</v>
      </c>
      <c r="R80" s="7">
        <v>29</v>
      </c>
      <c r="S80" s="7">
        <v>54</v>
      </c>
      <c r="T80" s="7">
        <v>516</v>
      </c>
      <c r="U80" s="5"/>
      <c r="V80" s="6" t="s">
        <v>355</v>
      </c>
      <c r="W80" s="6" t="s">
        <v>211</v>
      </c>
      <c r="X80" s="7" t="s">
        <v>350</v>
      </c>
      <c r="Y80" s="7" t="s">
        <v>550</v>
      </c>
      <c r="Z80" s="7"/>
      <c r="AA80" s="7">
        <v>81</v>
      </c>
      <c r="AB80" s="7">
        <v>20</v>
      </c>
      <c r="AC80" s="7">
        <v>52</v>
      </c>
      <c r="AD80" s="7">
        <v>516</v>
      </c>
      <c r="AE80" s="56">
        <v>3.4918981481481474E-2</v>
      </c>
      <c r="AF80" s="6" t="s">
        <v>355</v>
      </c>
      <c r="AG80" s="6" t="s">
        <v>211</v>
      </c>
      <c r="AH80" s="7" t="s">
        <v>350</v>
      </c>
      <c r="AI80" s="7" t="s">
        <v>550</v>
      </c>
      <c r="AJ80" s="7"/>
      <c r="AK80" s="7">
        <v>111</v>
      </c>
      <c r="AL80" s="7">
        <v>34</v>
      </c>
      <c r="AM80" s="7">
        <v>85</v>
      </c>
      <c r="AN80" s="7">
        <v>516</v>
      </c>
      <c r="AO80" s="11">
        <v>4.1018518518518524E-2</v>
      </c>
      <c r="AP80" s="6" t="s">
        <v>355</v>
      </c>
      <c r="AQ80" s="6" t="s">
        <v>211</v>
      </c>
      <c r="AR80" s="7" t="s">
        <v>350</v>
      </c>
      <c r="AS80" s="7" t="s">
        <v>550</v>
      </c>
      <c r="AT80" s="7"/>
      <c r="AU80" s="12">
        <f t="shared" si="30"/>
        <v>135</v>
      </c>
      <c r="AV80" s="12">
        <f>AV$292</f>
        <v>43</v>
      </c>
      <c r="AW80" s="12"/>
      <c r="AX80" s="12"/>
      <c r="AY80" s="58"/>
      <c r="AZ80" s="13" t="str">
        <f t="shared" si="31"/>
        <v>Anna</v>
      </c>
      <c r="BA80" s="13" t="str">
        <f t="shared" si="32"/>
        <v>Gibson</v>
      </c>
      <c r="BB80" s="12" t="str">
        <f t="shared" si="33"/>
        <v>V 35</v>
      </c>
      <c r="BC80" s="12" t="str">
        <f t="shared" si="34"/>
        <v>NHRR</v>
      </c>
      <c r="BD80" s="7"/>
      <c r="BE80" t="b">
        <f t="shared" si="26"/>
        <v>1</v>
      </c>
      <c r="BF80" t="b">
        <f t="shared" si="27"/>
        <v>1</v>
      </c>
      <c r="BG80" t="b">
        <f t="shared" si="28"/>
        <v>1</v>
      </c>
      <c r="BH80" t="b">
        <f t="shared" si="29"/>
        <v>1</v>
      </c>
    </row>
    <row r="81" spans="1:60" x14ac:dyDescent="0.3">
      <c r="A81">
        <v>77</v>
      </c>
      <c r="B81">
        <v>29</v>
      </c>
      <c r="C81" s="6" t="s">
        <v>355</v>
      </c>
      <c r="D81" s="6" t="s">
        <v>830</v>
      </c>
      <c r="E81" s="7" t="s">
        <v>350</v>
      </c>
      <c r="F81" s="7" t="s">
        <v>555</v>
      </c>
      <c r="G81" s="7">
        <f t="shared" si="16"/>
        <v>39</v>
      </c>
      <c r="H81" s="7">
        <f t="shared" si="17"/>
        <v>17</v>
      </c>
      <c r="I81" s="7">
        <f t="shared" si="18"/>
        <v>51</v>
      </c>
      <c r="J81" s="7">
        <f t="shared" si="19"/>
        <v>15</v>
      </c>
      <c r="K81" s="12">
        <f t="shared" si="20"/>
        <v>176</v>
      </c>
      <c r="L81" s="12">
        <f t="shared" si="21"/>
        <v>58</v>
      </c>
      <c r="M81" s="12">
        <f t="shared" si="22"/>
        <v>135</v>
      </c>
      <c r="N81" s="12">
        <f t="shared" si="23"/>
        <v>43</v>
      </c>
      <c r="O81" s="7">
        <f t="shared" si="24"/>
        <v>401</v>
      </c>
      <c r="P81" s="7">
        <f t="shared" si="25"/>
        <v>133</v>
      </c>
      <c r="Q81" s="7">
        <v>39</v>
      </c>
      <c r="R81" s="7">
        <v>17</v>
      </c>
      <c r="S81" s="7">
        <v>28</v>
      </c>
      <c r="T81" s="7">
        <v>201</v>
      </c>
      <c r="U81" s="5"/>
      <c r="V81" s="6" t="s">
        <v>355</v>
      </c>
      <c r="W81" s="6" t="s">
        <v>830</v>
      </c>
      <c r="X81" s="7" t="s">
        <v>350</v>
      </c>
      <c r="Y81" s="7" t="s">
        <v>555</v>
      </c>
      <c r="Z81" s="7"/>
      <c r="AA81" s="7">
        <v>51</v>
      </c>
      <c r="AB81" s="7">
        <v>15</v>
      </c>
      <c r="AC81" s="7">
        <v>34</v>
      </c>
      <c r="AD81" s="7">
        <v>201</v>
      </c>
      <c r="AE81" s="56">
        <v>3.2719907407407406E-2</v>
      </c>
      <c r="AF81" s="6" t="s">
        <v>355</v>
      </c>
      <c r="AG81" s="6" t="s">
        <v>830</v>
      </c>
      <c r="AH81" s="7" t="s">
        <v>350</v>
      </c>
      <c r="AI81" s="7" t="s">
        <v>555</v>
      </c>
      <c r="AJ81" s="7"/>
      <c r="AK81" s="12">
        <f>AK$291</f>
        <v>176</v>
      </c>
      <c r="AL81" s="12">
        <f>AL$292</f>
        <v>58</v>
      </c>
      <c r="AM81" s="12"/>
      <c r="AN81" s="12"/>
      <c r="AO81" s="58"/>
      <c r="AP81" s="13" t="str">
        <f>$C81</f>
        <v>Anna</v>
      </c>
      <c r="AQ81" s="13" t="str">
        <f>$D81</f>
        <v>Silkstone</v>
      </c>
      <c r="AR81" s="12" t="str">
        <f>$E81</f>
        <v>V 35</v>
      </c>
      <c r="AS81" s="12" t="str">
        <f>$F81</f>
        <v>SAS</v>
      </c>
      <c r="AT81" s="7"/>
      <c r="AU81" s="12">
        <f t="shared" si="30"/>
        <v>135</v>
      </c>
      <c r="AV81" s="12">
        <f>AV$292</f>
        <v>43</v>
      </c>
      <c r="AW81" s="12"/>
      <c r="AX81" s="12"/>
      <c r="AY81" s="58"/>
      <c r="AZ81" s="13" t="str">
        <f t="shared" si="31"/>
        <v>Anna</v>
      </c>
      <c r="BA81" s="13" t="str">
        <f t="shared" si="32"/>
        <v>Silkstone</v>
      </c>
      <c r="BB81" s="12" t="str">
        <f t="shared" si="33"/>
        <v>V 35</v>
      </c>
      <c r="BC81" s="12" t="str">
        <f t="shared" si="34"/>
        <v>SAS</v>
      </c>
      <c r="BD81" s="7"/>
      <c r="BE81" t="b">
        <f t="shared" si="26"/>
        <v>1</v>
      </c>
      <c r="BF81" t="b">
        <f t="shared" si="27"/>
        <v>1</v>
      </c>
      <c r="BG81" t="b">
        <f t="shared" si="28"/>
        <v>1</v>
      </c>
      <c r="BH81" t="b">
        <f t="shared" si="29"/>
        <v>1</v>
      </c>
    </row>
    <row r="82" spans="1:60" x14ac:dyDescent="0.3">
      <c r="A82">
        <v>79</v>
      </c>
      <c r="B82">
        <v>10</v>
      </c>
      <c r="C82" s="6" t="s">
        <v>1265</v>
      </c>
      <c r="D82" s="6" t="s">
        <v>1266</v>
      </c>
      <c r="E82" s="7" t="s">
        <v>366</v>
      </c>
      <c r="F82" s="7" t="s">
        <v>14</v>
      </c>
      <c r="G82" s="7">
        <f t="shared" si="16"/>
        <v>83</v>
      </c>
      <c r="H82" s="7">
        <f t="shared" si="17"/>
        <v>9</v>
      </c>
      <c r="I82" s="7">
        <f t="shared" si="18"/>
        <v>85</v>
      </c>
      <c r="J82" s="7">
        <f t="shared" si="19"/>
        <v>7</v>
      </c>
      <c r="K82" s="12">
        <f t="shared" si="20"/>
        <v>176</v>
      </c>
      <c r="L82" s="12">
        <f t="shared" si="21"/>
        <v>42</v>
      </c>
      <c r="M82" s="7">
        <f t="shared" si="22"/>
        <v>58</v>
      </c>
      <c r="N82" s="7">
        <f t="shared" si="23"/>
        <v>7</v>
      </c>
      <c r="O82" s="7">
        <f t="shared" si="24"/>
        <v>402</v>
      </c>
      <c r="P82" s="7">
        <f t="shared" si="25"/>
        <v>65</v>
      </c>
      <c r="Q82" s="7">
        <v>83</v>
      </c>
      <c r="R82" s="7">
        <v>9</v>
      </c>
      <c r="S82" s="7">
        <v>63</v>
      </c>
      <c r="T82" s="7">
        <v>1012</v>
      </c>
      <c r="U82" s="8"/>
      <c r="V82" s="6" t="s">
        <v>1265</v>
      </c>
      <c r="W82" s="6" t="s">
        <v>1266</v>
      </c>
      <c r="X82" s="7" t="s">
        <v>366</v>
      </c>
      <c r="Y82" s="7" t="s">
        <v>14</v>
      </c>
      <c r="Z82" s="7"/>
      <c r="AA82" s="7">
        <v>85</v>
      </c>
      <c r="AB82" s="7">
        <v>7</v>
      </c>
      <c r="AC82" s="7">
        <v>55</v>
      </c>
      <c r="AD82" s="7">
        <v>1012</v>
      </c>
      <c r="AE82" s="56">
        <v>3.5370370370370371E-2</v>
      </c>
      <c r="AF82" s="6" t="s">
        <v>1265</v>
      </c>
      <c r="AG82" s="6" t="s">
        <v>1266</v>
      </c>
      <c r="AH82" s="7" t="s">
        <v>366</v>
      </c>
      <c r="AI82" s="7" t="s">
        <v>14</v>
      </c>
      <c r="AJ82" s="7"/>
      <c r="AK82" s="12">
        <f>AK$291</f>
        <v>176</v>
      </c>
      <c r="AL82" s="12">
        <f>AL$294</f>
        <v>42</v>
      </c>
      <c r="AM82" s="12"/>
      <c r="AN82" s="12"/>
      <c r="AO82" s="58"/>
      <c r="AP82" s="13" t="str">
        <f>$C82</f>
        <v>Cate</v>
      </c>
      <c r="AQ82" s="13" t="str">
        <f>$D82</f>
        <v>Campany</v>
      </c>
      <c r="AR82" s="12" t="str">
        <f>$E82</f>
        <v>V 55</v>
      </c>
      <c r="AS82" s="12" t="str">
        <f>$F82</f>
        <v>WJ</v>
      </c>
      <c r="AT82" s="7"/>
      <c r="AU82" s="7">
        <v>58</v>
      </c>
      <c r="AV82" s="7">
        <v>7</v>
      </c>
      <c r="AW82" s="7">
        <v>43</v>
      </c>
      <c r="AX82" s="7">
        <v>1012</v>
      </c>
      <c r="AY82" s="11">
        <v>3.4861111111111114E-2</v>
      </c>
      <c r="AZ82" s="6" t="s">
        <v>1265</v>
      </c>
      <c r="BA82" s="6" t="s">
        <v>1266</v>
      </c>
      <c r="BB82" s="7" t="s">
        <v>366</v>
      </c>
      <c r="BC82" s="7" t="s">
        <v>14</v>
      </c>
      <c r="BD82" s="7"/>
      <c r="BE82" t="b">
        <f t="shared" si="26"/>
        <v>1</v>
      </c>
      <c r="BF82" t="b">
        <f t="shared" si="27"/>
        <v>1</v>
      </c>
      <c r="BG82" t="b">
        <f t="shared" si="28"/>
        <v>1</v>
      </c>
      <c r="BH82" t="b">
        <f t="shared" si="29"/>
        <v>1</v>
      </c>
    </row>
    <row r="83" spans="1:60" x14ac:dyDescent="0.3">
      <c r="A83">
        <v>80</v>
      </c>
      <c r="B83">
        <v>27</v>
      </c>
      <c r="C83" s="6" t="s">
        <v>492</v>
      </c>
      <c r="D83" s="6" t="s">
        <v>1066</v>
      </c>
      <c r="E83" s="7" t="s">
        <v>350</v>
      </c>
      <c r="F83" s="7" t="s">
        <v>557</v>
      </c>
      <c r="G83" s="7">
        <f t="shared" si="16"/>
        <v>44</v>
      </c>
      <c r="H83" s="7">
        <f t="shared" si="17"/>
        <v>19</v>
      </c>
      <c r="I83" s="12">
        <f t="shared" si="18"/>
        <v>177</v>
      </c>
      <c r="J83" s="12">
        <f t="shared" si="19"/>
        <v>50</v>
      </c>
      <c r="K83" s="7">
        <f t="shared" si="20"/>
        <v>50</v>
      </c>
      <c r="L83" s="7">
        <f t="shared" si="21"/>
        <v>18</v>
      </c>
      <c r="M83" s="12">
        <f t="shared" si="22"/>
        <v>135</v>
      </c>
      <c r="N83" s="12">
        <f t="shared" si="23"/>
        <v>43</v>
      </c>
      <c r="O83" s="7">
        <f t="shared" si="24"/>
        <v>406</v>
      </c>
      <c r="P83" s="7">
        <f t="shared" si="25"/>
        <v>130</v>
      </c>
      <c r="Q83" s="7">
        <v>44</v>
      </c>
      <c r="R83" s="7">
        <v>19</v>
      </c>
      <c r="S83" s="7">
        <v>33</v>
      </c>
      <c r="T83" s="7">
        <v>710</v>
      </c>
      <c r="U83" s="5"/>
      <c r="V83" s="6" t="s">
        <v>492</v>
      </c>
      <c r="W83" s="6" t="s">
        <v>1066</v>
      </c>
      <c r="X83" s="7" t="s">
        <v>350</v>
      </c>
      <c r="Y83" s="7" t="s">
        <v>557</v>
      </c>
      <c r="Z83" s="7"/>
      <c r="AA83" s="12">
        <f>AA$291</f>
        <v>177</v>
      </c>
      <c r="AB83" s="12">
        <f>AB$292</f>
        <v>50</v>
      </c>
      <c r="AC83" s="12"/>
      <c r="AD83" s="12"/>
      <c r="AE83" s="58"/>
      <c r="AF83" s="13" t="str">
        <f>$C83</f>
        <v>Elizabeth</v>
      </c>
      <c r="AG83" s="13" t="str">
        <f>$D83</f>
        <v>Rossberg</v>
      </c>
      <c r="AH83" s="12" t="str">
        <f>$E83</f>
        <v>V 35</v>
      </c>
      <c r="AI83" s="12" t="str">
        <f>$F83</f>
        <v>ORH</v>
      </c>
      <c r="AJ83" s="7"/>
      <c r="AK83" s="7">
        <v>50</v>
      </c>
      <c r="AL83" s="7">
        <v>18</v>
      </c>
      <c r="AM83" s="7">
        <v>35</v>
      </c>
      <c r="AN83" s="7">
        <v>710</v>
      </c>
      <c r="AO83" s="11">
        <v>3.530092592592593E-2</v>
      </c>
      <c r="AP83" s="6" t="s">
        <v>492</v>
      </c>
      <c r="AQ83" s="6" t="s">
        <v>1066</v>
      </c>
      <c r="AR83" s="7" t="s">
        <v>350</v>
      </c>
      <c r="AS83" s="7" t="s">
        <v>557</v>
      </c>
      <c r="AT83" s="7"/>
      <c r="AU83" s="12">
        <f>AU$291</f>
        <v>135</v>
      </c>
      <c r="AV83" s="12">
        <f>AV$292</f>
        <v>43</v>
      </c>
      <c r="AW83" s="12"/>
      <c r="AX83" s="12"/>
      <c r="AY83" s="58"/>
      <c r="AZ83" s="13" t="str">
        <f>$C83</f>
        <v>Elizabeth</v>
      </c>
      <c r="BA83" s="13" t="str">
        <f>$D83</f>
        <v>Rossberg</v>
      </c>
      <c r="BB83" s="12" t="str">
        <f>$E83</f>
        <v>V 35</v>
      </c>
      <c r="BC83" s="12" t="str">
        <f>$F83</f>
        <v>ORH</v>
      </c>
      <c r="BD83" s="7"/>
      <c r="BE83" t="b">
        <f t="shared" si="26"/>
        <v>1</v>
      </c>
      <c r="BF83" t="b">
        <f t="shared" si="27"/>
        <v>1</v>
      </c>
      <c r="BG83" t="b">
        <f t="shared" si="28"/>
        <v>1</v>
      </c>
      <c r="BH83" t="b">
        <f t="shared" si="29"/>
        <v>1</v>
      </c>
    </row>
    <row r="84" spans="1:60" x14ac:dyDescent="0.3">
      <c r="A84">
        <v>81</v>
      </c>
      <c r="B84">
        <v>25</v>
      </c>
      <c r="C84" s="6" t="s">
        <v>761</v>
      </c>
      <c r="D84" s="6" t="s">
        <v>654</v>
      </c>
      <c r="E84" s="7" t="s">
        <v>356</v>
      </c>
      <c r="F84" s="7" t="s">
        <v>552</v>
      </c>
      <c r="G84" s="7">
        <f t="shared" si="16"/>
        <v>75</v>
      </c>
      <c r="H84" s="7">
        <f t="shared" si="17"/>
        <v>21</v>
      </c>
      <c r="I84" s="12">
        <f t="shared" si="18"/>
        <v>177</v>
      </c>
      <c r="J84" s="12">
        <f t="shared" si="19"/>
        <v>62</v>
      </c>
      <c r="K84" s="7">
        <f t="shared" si="20"/>
        <v>85</v>
      </c>
      <c r="L84" s="7">
        <f t="shared" si="21"/>
        <v>28</v>
      </c>
      <c r="M84" s="7">
        <f t="shared" si="22"/>
        <v>71</v>
      </c>
      <c r="N84" s="7">
        <f t="shared" si="23"/>
        <v>23</v>
      </c>
      <c r="O84" s="7">
        <f t="shared" si="24"/>
        <v>408</v>
      </c>
      <c r="P84" s="7">
        <f t="shared" si="25"/>
        <v>134</v>
      </c>
      <c r="Q84" s="7">
        <v>75</v>
      </c>
      <c r="R84" s="7">
        <v>21</v>
      </c>
      <c r="S84" s="7">
        <v>55</v>
      </c>
      <c r="T84" s="7">
        <v>388</v>
      </c>
      <c r="U84" s="8"/>
      <c r="V84" s="6" t="s">
        <v>761</v>
      </c>
      <c r="W84" s="6" t="s">
        <v>654</v>
      </c>
      <c r="X84" s="7" t="s">
        <v>356</v>
      </c>
      <c r="Y84" s="7" t="s">
        <v>552</v>
      </c>
      <c r="Z84" s="7"/>
      <c r="AA84" s="12">
        <f>AA$291</f>
        <v>177</v>
      </c>
      <c r="AB84" s="12">
        <f>AB$293</f>
        <v>62</v>
      </c>
      <c r="AC84" s="12"/>
      <c r="AD84" s="12"/>
      <c r="AE84" s="58"/>
      <c r="AF84" s="13" t="str">
        <f>$C84</f>
        <v>Francesca</v>
      </c>
      <c r="AG84" s="13" t="str">
        <f>$D84</f>
        <v>Bull</v>
      </c>
      <c r="AH84" s="12" t="str">
        <f>$E84</f>
        <v>V 45</v>
      </c>
      <c r="AI84" s="12" t="str">
        <f>$F84</f>
        <v>TPK</v>
      </c>
      <c r="AJ84" s="7"/>
      <c r="AK84" s="7">
        <v>85</v>
      </c>
      <c r="AL84" s="7">
        <v>28</v>
      </c>
      <c r="AM84" s="7">
        <v>63</v>
      </c>
      <c r="AN84" s="7">
        <v>388</v>
      </c>
      <c r="AO84" s="11">
        <v>3.876157407407408E-2</v>
      </c>
      <c r="AP84" s="6" t="s">
        <v>761</v>
      </c>
      <c r="AQ84" s="6" t="s">
        <v>654</v>
      </c>
      <c r="AR84" s="7" t="s">
        <v>356</v>
      </c>
      <c r="AS84" s="7" t="s">
        <v>552</v>
      </c>
      <c r="AT84" s="7"/>
      <c r="AU84" s="7">
        <v>71</v>
      </c>
      <c r="AV84" s="7">
        <v>23</v>
      </c>
      <c r="AW84" s="7">
        <v>54</v>
      </c>
      <c r="AX84" s="7">
        <v>388</v>
      </c>
      <c r="AY84" s="11">
        <v>3.6354166666666667E-2</v>
      </c>
      <c r="AZ84" s="6" t="s">
        <v>761</v>
      </c>
      <c r="BA84" s="6" t="s">
        <v>654</v>
      </c>
      <c r="BB84" s="7" t="s">
        <v>356</v>
      </c>
      <c r="BC84" s="7" t="s">
        <v>552</v>
      </c>
      <c r="BD84" s="7"/>
      <c r="BE84" t="b">
        <f t="shared" si="26"/>
        <v>1</v>
      </c>
      <c r="BF84" t="b">
        <f t="shared" si="27"/>
        <v>1</v>
      </c>
      <c r="BG84" t="b">
        <f t="shared" si="28"/>
        <v>1</v>
      </c>
      <c r="BH84" t="b">
        <f t="shared" si="29"/>
        <v>1</v>
      </c>
    </row>
    <row r="85" spans="1:60" x14ac:dyDescent="0.3">
      <c r="A85">
        <v>82</v>
      </c>
      <c r="B85">
        <v>6</v>
      </c>
      <c r="C85" s="6" t="s">
        <v>473</v>
      </c>
      <c r="D85" s="6" t="s">
        <v>474</v>
      </c>
      <c r="E85" s="7" t="s">
        <v>366</v>
      </c>
      <c r="F85" s="7" t="s">
        <v>34</v>
      </c>
      <c r="G85" s="7">
        <f t="shared" si="16"/>
        <v>97</v>
      </c>
      <c r="H85" s="7">
        <f t="shared" si="17"/>
        <v>12</v>
      </c>
      <c r="I85" s="7">
        <f t="shared" si="18"/>
        <v>111</v>
      </c>
      <c r="J85" s="7">
        <f t="shared" si="19"/>
        <v>12</v>
      </c>
      <c r="K85" s="7">
        <f t="shared" si="20"/>
        <v>112</v>
      </c>
      <c r="L85" s="7">
        <f t="shared" si="21"/>
        <v>14</v>
      </c>
      <c r="M85" s="7">
        <f t="shared" si="22"/>
        <v>90</v>
      </c>
      <c r="N85" s="7">
        <f t="shared" si="23"/>
        <v>15</v>
      </c>
      <c r="O85" s="7">
        <f t="shared" si="24"/>
        <v>410</v>
      </c>
      <c r="P85" s="7">
        <f t="shared" si="25"/>
        <v>53</v>
      </c>
      <c r="Q85" s="7">
        <v>97</v>
      </c>
      <c r="R85" s="7">
        <v>12</v>
      </c>
      <c r="S85" s="7">
        <v>75</v>
      </c>
      <c r="T85" s="7">
        <v>844</v>
      </c>
      <c r="U85" s="54" t="s">
        <v>1272</v>
      </c>
      <c r="V85" s="6" t="s">
        <v>473</v>
      </c>
      <c r="W85" s="6" t="s">
        <v>474</v>
      </c>
      <c r="X85" s="7" t="s">
        <v>366</v>
      </c>
      <c r="Y85" s="7" t="s">
        <v>34</v>
      </c>
      <c r="Z85" s="7"/>
      <c r="AA85" s="7">
        <v>111</v>
      </c>
      <c r="AB85" s="7">
        <v>12</v>
      </c>
      <c r="AC85" s="7">
        <v>77</v>
      </c>
      <c r="AD85" s="7">
        <v>844</v>
      </c>
      <c r="AE85" s="56">
        <v>3.7870370370370367E-2</v>
      </c>
      <c r="AF85" s="6" t="s">
        <v>473</v>
      </c>
      <c r="AG85" s="6" t="s">
        <v>474</v>
      </c>
      <c r="AH85" s="7" t="s">
        <v>366</v>
      </c>
      <c r="AI85" s="7" t="s">
        <v>34</v>
      </c>
      <c r="AJ85" s="7"/>
      <c r="AK85" s="7">
        <v>112</v>
      </c>
      <c r="AL85" s="7">
        <v>14</v>
      </c>
      <c r="AM85" s="7">
        <v>86</v>
      </c>
      <c r="AN85" s="7">
        <v>844</v>
      </c>
      <c r="AO85" s="11">
        <v>4.1122685185185186E-2</v>
      </c>
      <c r="AP85" s="6" t="s">
        <v>473</v>
      </c>
      <c r="AQ85" s="6" t="s">
        <v>474</v>
      </c>
      <c r="AR85" s="7" t="s">
        <v>366</v>
      </c>
      <c r="AS85" s="7" t="s">
        <v>34</v>
      </c>
      <c r="AT85" s="7"/>
      <c r="AU85" s="7">
        <v>90</v>
      </c>
      <c r="AV85" s="7">
        <v>15</v>
      </c>
      <c r="AW85" s="7">
        <v>72</v>
      </c>
      <c r="AX85" s="7">
        <v>844</v>
      </c>
      <c r="AY85" s="11">
        <v>3.875E-2</v>
      </c>
      <c r="AZ85" s="6" t="s">
        <v>473</v>
      </c>
      <c r="BA85" s="6" t="s">
        <v>474</v>
      </c>
      <c r="BB85" s="7" t="s">
        <v>366</v>
      </c>
      <c r="BC85" s="7" t="s">
        <v>34</v>
      </c>
      <c r="BD85" s="7"/>
      <c r="BE85" t="b">
        <f t="shared" si="26"/>
        <v>1</v>
      </c>
      <c r="BF85" t="b">
        <f t="shared" si="27"/>
        <v>1</v>
      </c>
      <c r="BG85" t="b">
        <f t="shared" si="28"/>
        <v>1</v>
      </c>
      <c r="BH85" t="b">
        <f t="shared" si="29"/>
        <v>1</v>
      </c>
    </row>
    <row r="86" spans="1:60" x14ac:dyDescent="0.3">
      <c r="A86">
        <v>83</v>
      </c>
      <c r="B86">
        <v>26</v>
      </c>
      <c r="C86" s="6" t="s">
        <v>774</v>
      </c>
      <c r="D86" s="6" t="s">
        <v>775</v>
      </c>
      <c r="E86" s="7" t="s">
        <v>350</v>
      </c>
      <c r="F86" s="7" t="s">
        <v>550</v>
      </c>
      <c r="G86" s="7">
        <f t="shared" si="16"/>
        <v>72</v>
      </c>
      <c r="H86" s="7">
        <f t="shared" si="17"/>
        <v>28</v>
      </c>
      <c r="I86" s="12">
        <f t="shared" si="18"/>
        <v>177</v>
      </c>
      <c r="J86" s="12">
        <f t="shared" si="19"/>
        <v>50</v>
      </c>
      <c r="K86" s="7">
        <f t="shared" si="20"/>
        <v>98</v>
      </c>
      <c r="L86" s="7">
        <f t="shared" si="21"/>
        <v>31</v>
      </c>
      <c r="M86" s="7">
        <f t="shared" si="22"/>
        <v>64</v>
      </c>
      <c r="N86" s="7">
        <f t="shared" si="23"/>
        <v>20</v>
      </c>
      <c r="O86" s="7">
        <f t="shared" si="24"/>
        <v>411</v>
      </c>
      <c r="P86" s="7">
        <f t="shared" si="25"/>
        <v>129</v>
      </c>
      <c r="Q86" s="7">
        <v>72</v>
      </c>
      <c r="R86" s="7">
        <v>28</v>
      </c>
      <c r="S86" s="7">
        <v>53</v>
      </c>
      <c r="T86" s="7">
        <v>518</v>
      </c>
      <c r="U86" s="5"/>
      <c r="V86" s="6" t="s">
        <v>774</v>
      </c>
      <c r="W86" s="6" t="s">
        <v>775</v>
      </c>
      <c r="X86" s="7" t="s">
        <v>350</v>
      </c>
      <c r="Y86" s="7" t="s">
        <v>550</v>
      </c>
      <c r="Z86" s="7"/>
      <c r="AA86" s="12">
        <f>AA$291</f>
        <v>177</v>
      </c>
      <c r="AB86" s="12">
        <f>AB$292</f>
        <v>50</v>
      </c>
      <c r="AC86" s="12"/>
      <c r="AD86" s="12"/>
      <c r="AE86" s="58"/>
      <c r="AF86" s="13" t="str">
        <f>$C86</f>
        <v>Eve</v>
      </c>
      <c r="AG86" s="13" t="str">
        <f>$D86</f>
        <v>Surridge</v>
      </c>
      <c r="AH86" s="12" t="str">
        <f>$E86</f>
        <v>V 35</v>
      </c>
      <c r="AI86" s="12" t="str">
        <f>$F86</f>
        <v>NHRR</v>
      </c>
      <c r="AJ86" s="7"/>
      <c r="AK86" s="7">
        <v>98</v>
      </c>
      <c r="AL86" s="7">
        <v>31</v>
      </c>
      <c r="AM86" s="7">
        <v>75</v>
      </c>
      <c r="AN86" s="7">
        <v>518</v>
      </c>
      <c r="AO86" s="11">
        <v>3.9837962962962964E-2</v>
      </c>
      <c r="AP86" s="6" t="s">
        <v>774</v>
      </c>
      <c r="AQ86" s="6" t="s">
        <v>775</v>
      </c>
      <c r="AR86" s="7" t="s">
        <v>350</v>
      </c>
      <c r="AS86" s="7" t="s">
        <v>550</v>
      </c>
      <c r="AT86" s="7"/>
      <c r="AU86" s="7">
        <v>64</v>
      </c>
      <c r="AV86" s="7">
        <v>20</v>
      </c>
      <c r="AW86" s="7">
        <v>48</v>
      </c>
      <c r="AX86" s="7">
        <v>518</v>
      </c>
      <c r="AY86" s="11">
        <v>3.5578703703703703E-2</v>
      </c>
      <c r="AZ86" s="6" t="s">
        <v>774</v>
      </c>
      <c r="BA86" s="6" t="s">
        <v>775</v>
      </c>
      <c r="BB86" s="7" t="s">
        <v>350</v>
      </c>
      <c r="BC86" s="7" t="s">
        <v>550</v>
      </c>
      <c r="BD86" s="7"/>
      <c r="BE86" t="b">
        <f t="shared" si="26"/>
        <v>1</v>
      </c>
      <c r="BF86" t="b">
        <f t="shared" si="27"/>
        <v>1</v>
      </c>
      <c r="BG86" t="b">
        <f t="shared" si="28"/>
        <v>1</v>
      </c>
      <c r="BH86" t="b">
        <f t="shared" si="29"/>
        <v>1</v>
      </c>
    </row>
    <row r="87" spans="1:60" x14ac:dyDescent="0.3">
      <c r="A87">
        <v>84</v>
      </c>
      <c r="C87" s="6" t="s">
        <v>520</v>
      </c>
      <c r="D87" s="6" t="s">
        <v>1254</v>
      </c>
      <c r="E87" s="7" t="s">
        <v>10</v>
      </c>
      <c r="F87" s="7" t="s">
        <v>557</v>
      </c>
      <c r="G87" s="7">
        <f t="shared" si="16"/>
        <v>46</v>
      </c>
      <c r="H87" s="7">
        <f t="shared" si="17"/>
        <v>0</v>
      </c>
      <c r="I87" s="12">
        <f t="shared" si="18"/>
        <v>177</v>
      </c>
      <c r="J87" s="12">
        <f t="shared" si="19"/>
        <v>0</v>
      </c>
      <c r="K87" s="7">
        <f t="shared" si="20"/>
        <v>55</v>
      </c>
      <c r="L87" s="7">
        <f t="shared" si="21"/>
        <v>0</v>
      </c>
      <c r="M87" s="12">
        <f t="shared" si="22"/>
        <v>135</v>
      </c>
      <c r="N87" s="12">
        <f t="shared" si="23"/>
        <v>0</v>
      </c>
      <c r="O87" s="7">
        <f t="shared" si="24"/>
        <v>413</v>
      </c>
      <c r="P87" s="7">
        <f t="shared" si="25"/>
        <v>0</v>
      </c>
      <c r="Q87" s="7">
        <v>46</v>
      </c>
      <c r="R87" s="7"/>
      <c r="S87" s="7"/>
      <c r="T87" s="7">
        <v>676</v>
      </c>
      <c r="U87" s="5"/>
      <c r="V87" s="6" t="s">
        <v>520</v>
      </c>
      <c r="W87" s="6" t="s">
        <v>1254</v>
      </c>
      <c r="X87" s="7" t="s">
        <v>10</v>
      </c>
      <c r="Y87" s="7" t="s">
        <v>557</v>
      </c>
      <c r="Z87" s="7"/>
      <c r="AA87" s="12">
        <f>AA$291</f>
        <v>177</v>
      </c>
      <c r="AB87" s="12"/>
      <c r="AC87" s="12"/>
      <c r="AD87" s="12"/>
      <c r="AE87" s="58"/>
      <c r="AF87" s="13" t="str">
        <f>$C87</f>
        <v>Kate</v>
      </c>
      <c r="AG87" s="13" t="str">
        <f>$D87</f>
        <v>Quigley</v>
      </c>
      <c r="AH87" s="12" t="str">
        <f>$E87</f>
        <v>S</v>
      </c>
      <c r="AI87" s="12" t="str">
        <f>$F87</f>
        <v>ORH</v>
      </c>
      <c r="AJ87" s="7"/>
      <c r="AK87" s="7">
        <v>55</v>
      </c>
      <c r="AL87" s="7"/>
      <c r="AM87" s="7"/>
      <c r="AN87" s="7">
        <v>676</v>
      </c>
      <c r="AO87" s="11">
        <v>3.574074074074074E-2</v>
      </c>
      <c r="AP87" s="6" t="s">
        <v>520</v>
      </c>
      <c r="AQ87" s="6" t="s">
        <v>1254</v>
      </c>
      <c r="AR87" s="7" t="s">
        <v>10</v>
      </c>
      <c r="AS87" s="7" t="s">
        <v>557</v>
      </c>
      <c r="AT87" s="7"/>
      <c r="AU87" s="12">
        <f>AU$291</f>
        <v>135</v>
      </c>
      <c r="AV87" s="12"/>
      <c r="AW87" s="12"/>
      <c r="AX87" s="12"/>
      <c r="AY87" s="58"/>
      <c r="AZ87" s="13" t="str">
        <f>$C87</f>
        <v>Kate</v>
      </c>
      <c r="BA87" s="13" t="str">
        <f>$D87</f>
        <v>Quigley</v>
      </c>
      <c r="BB87" s="12" t="str">
        <f>$E87</f>
        <v>S</v>
      </c>
      <c r="BC87" s="12" t="str">
        <f>$F87</f>
        <v>ORH</v>
      </c>
      <c r="BD87" s="7"/>
      <c r="BE87" t="b">
        <f t="shared" si="26"/>
        <v>1</v>
      </c>
      <c r="BF87" t="b">
        <f t="shared" si="27"/>
        <v>1</v>
      </c>
      <c r="BG87" t="b">
        <f t="shared" si="28"/>
        <v>1</v>
      </c>
      <c r="BH87" t="b">
        <f t="shared" si="29"/>
        <v>1</v>
      </c>
    </row>
    <row r="88" spans="1:60" x14ac:dyDescent="0.3">
      <c r="A88">
        <v>85</v>
      </c>
      <c r="B88">
        <v>7</v>
      </c>
      <c r="C88" s="6" t="s">
        <v>796</v>
      </c>
      <c r="D88" s="6" t="s">
        <v>307</v>
      </c>
      <c r="E88" s="7" t="s">
        <v>366</v>
      </c>
      <c r="F88" s="7" t="s">
        <v>34</v>
      </c>
      <c r="G88" s="7">
        <f t="shared" si="16"/>
        <v>105</v>
      </c>
      <c r="H88" s="7">
        <f t="shared" si="17"/>
        <v>14</v>
      </c>
      <c r="I88" s="7">
        <f t="shared" si="18"/>
        <v>107</v>
      </c>
      <c r="J88" s="7">
        <f t="shared" si="19"/>
        <v>11</v>
      </c>
      <c r="K88" s="7">
        <f t="shared" si="20"/>
        <v>113</v>
      </c>
      <c r="L88" s="7">
        <f t="shared" si="21"/>
        <v>15</v>
      </c>
      <c r="M88" s="7">
        <f t="shared" si="22"/>
        <v>89</v>
      </c>
      <c r="N88" s="7">
        <f t="shared" si="23"/>
        <v>14</v>
      </c>
      <c r="O88" s="7">
        <f t="shared" si="24"/>
        <v>414</v>
      </c>
      <c r="P88" s="7">
        <f t="shared" si="25"/>
        <v>54</v>
      </c>
      <c r="Q88" s="7">
        <v>105</v>
      </c>
      <c r="R88" s="7">
        <v>14</v>
      </c>
      <c r="S88" s="7">
        <v>81</v>
      </c>
      <c r="T88" s="7">
        <v>830</v>
      </c>
      <c r="U88" s="5"/>
      <c r="V88" s="6" t="s">
        <v>796</v>
      </c>
      <c r="W88" s="6" t="s">
        <v>307</v>
      </c>
      <c r="X88" s="7" t="s">
        <v>366</v>
      </c>
      <c r="Y88" s="7" t="s">
        <v>34</v>
      </c>
      <c r="Z88" s="7"/>
      <c r="AA88" s="7">
        <v>107</v>
      </c>
      <c r="AB88" s="7">
        <v>11</v>
      </c>
      <c r="AC88" s="7">
        <v>74</v>
      </c>
      <c r="AD88" s="7">
        <v>830</v>
      </c>
      <c r="AE88" s="56">
        <v>3.7662037037037042E-2</v>
      </c>
      <c r="AF88" s="6" t="s">
        <v>796</v>
      </c>
      <c r="AG88" s="6" t="s">
        <v>307</v>
      </c>
      <c r="AH88" s="7" t="s">
        <v>366</v>
      </c>
      <c r="AI88" s="7" t="s">
        <v>34</v>
      </c>
      <c r="AJ88" s="7"/>
      <c r="AK88" s="7">
        <v>113</v>
      </c>
      <c r="AL88" s="7">
        <v>15</v>
      </c>
      <c r="AM88" s="7">
        <v>87</v>
      </c>
      <c r="AN88" s="7">
        <v>830</v>
      </c>
      <c r="AO88" s="11">
        <v>4.1134259259259259E-2</v>
      </c>
      <c r="AP88" s="6" t="s">
        <v>796</v>
      </c>
      <c r="AQ88" s="6" t="s">
        <v>307</v>
      </c>
      <c r="AR88" s="7" t="s">
        <v>366</v>
      </c>
      <c r="AS88" s="7" t="s">
        <v>34</v>
      </c>
      <c r="AT88" s="7"/>
      <c r="AU88" s="7">
        <v>89</v>
      </c>
      <c r="AV88" s="7">
        <v>14</v>
      </c>
      <c r="AW88" s="7">
        <v>71</v>
      </c>
      <c r="AX88" s="7">
        <v>830</v>
      </c>
      <c r="AY88" s="11">
        <v>3.8368055555555558E-2</v>
      </c>
      <c r="AZ88" s="6" t="s">
        <v>796</v>
      </c>
      <c r="BA88" s="6" t="s">
        <v>307</v>
      </c>
      <c r="BB88" s="7" t="s">
        <v>366</v>
      </c>
      <c r="BC88" s="7" t="s">
        <v>34</v>
      </c>
      <c r="BD88" s="7"/>
      <c r="BE88" t="b">
        <f t="shared" si="26"/>
        <v>1</v>
      </c>
      <c r="BF88" t="b">
        <f t="shared" si="27"/>
        <v>1</v>
      </c>
      <c r="BG88" t="b">
        <f t="shared" si="28"/>
        <v>1</v>
      </c>
      <c r="BH88" t="b">
        <f t="shared" si="29"/>
        <v>1</v>
      </c>
    </row>
    <row r="89" spans="1:60" x14ac:dyDescent="0.3">
      <c r="A89">
        <v>86</v>
      </c>
      <c r="B89">
        <v>1</v>
      </c>
      <c r="C89" s="6" t="s">
        <v>362</v>
      </c>
      <c r="D89" s="6" t="s">
        <v>784</v>
      </c>
      <c r="E89" s="7" t="s">
        <v>423</v>
      </c>
      <c r="F89" s="7" t="s">
        <v>557</v>
      </c>
      <c r="G89" s="7">
        <f t="shared" si="16"/>
        <v>101</v>
      </c>
      <c r="H89" s="7">
        <f t="shared" si="17"/>
        <v>1</v>
      </c>
      <c r="I89" s="7">
        <f t="shared" si="18"/>
        <v>106</v>
      </c>
      <c r="J89" s="7">
        <f t="shared" si="19"/>
        <v>2</v>
      </c>
      <c r="K89" s="7">
        <f t="shared" si="20"/>
        <v>121</v>
      </c>
      <c r="L89" s="7">
        <f t="shared" si="21"/>
        <v>1</v>
      </c>
      <c r="M89" s="7">
        <f t="shared" si="22"/>
        <v>88</v>
      </c>
      <c r="N89" s="7">
        <f t="shared" si="23"/>
        <v>3</v>
      </c>
      <c r="O89" s="7">
        <f t="shared" si="24"/>
        <v>416</v>
      </c>
      <c r="P89" s="7">
        <f t="shared" si="25"/>
        <v>7</v>
      </c>
      <c r="Q89" s="7">
        <v>101</v>
      </c>
      <c r="R89" s="7">
        <v>1</v>
      </c>
      <c r="S89" s="7">
        <v>79</v>
      </c>
      <c r="T89" s="7">
        <v>714</v>
      </c>
      <c r="U89" s="54" t="s">
        <v>1272</v>
      </c>
      <c r="V89" s="6" t="s">
        <v>362</v>
      </c>
      <c r="W89" s="6" t="s">
        <v>784</v>
      </c>
      <c r="X89" s="7" t="s">
        <v>423</v>
      </c>
      <c r="Y89" s="7" t="s">
        <v>557</v>
      </c>
      <c r="Z89" s="7"/>
      <c r="AA89" s="7">
        <v>106</v>
      </c>
      <c r="AB89" s="7">
        <v>2</v>
      </c>
      <c r="AC89" s="7">
        <v>73</v>
      </c>
      <c r="AD89" s="7">
        <v>714</v>
      </c>
      <c r="AE89" s="56">
        <v>3.7627314814814815E-2</v>
      </c>
      <c r="AF89" s="6" t="s">
        <v>362</v>
      </c>
      <c r="AG89" s="6" t="s">
        <v>784</v>
      </c>
      <c r="AH89" s="7" t="s">
        <v>423</v>
      </c>
      <c r="AI89" s="7" t="s">
        <v>557</v>
      </c>
      <c r="AJ89" s="7"/>
      <c r="AK89" s="7">
        <v>121</v>
      </c>
      <c r="AL89" s="7">
        <v>1</v>
      </c>
      <c r="AM89" s="7">
        <v>93</v>
      </c>
      <c r="AN89" s="7">
        <v>714</v>
      </c>
      <c r="AO89" s="11">
        <v>4.145833333333334E-2</v>
      </c>
      <c r="AP89" s="6" t="s">
        <v>362</v>
      </c>
      <c r="AQ89" s="6" t="s">
        <v>784</v>
      </c>
      <c r="AR89" s="7" t="s">
        <v>423</v>
      </c>
      <c r="AS89" s="7" t="s">
        <v>557</v>
      </c>
      <c r="AT89" s="7"/>
      <c r="AU89" s="7">
        <v>88</v>
      </c>
      <c r="AV89" s="7">
        <v>3</v>
      </c>
      <c r="AW89" s="7">
        <v>70</v>
      </c>
      <c r="AX89" s="7">
        <v>714</v>
      </c>
      <c r="AY89" s="11">
        <v>3.8229166666666668E-2</v>
      </c>
      <c r="AZ89" s="6" t="s">
        <v>362</v>
      </c>
      <c r="BA89" s="6" t="s">
        <v>784</v>
      </c>
      <c r="BB89" s="7" t="s">
        <v>423</v>
      </c>
      <c r="BC89" s="7" t="s">
        <v>557</v>
      </c>
      <c r="BD89" s="7"/>
      <c r="BE89" t="b">
        <f t="shared" si="26"/>
        <v>1</v>
      </c>
      <c r="BF89" t="b">
        <f t="shared" si="27"/>
        <v>1</v>
      </c>
      <c r="BG89" t="b">
        <f t="shared" si="28"/>
        <v>1</v>
      </c>
      <c r="BH89" t="b">
        <f t="shared" si="29"/>
        <v>1</v>
      </c>
    </row>
    <row r="90" spans="1:60" x14ac:dyDescent="0.3">
      <c r="A90">
        <v>86</v>
      </c>
      <c r="B90">
        <v>11</v>
      </c>
      <c r="C90" s="6" t="s">
        <v>772</v>
      </c>
      <c r="D90" s="6" t="s">
        <v>776</v>
      </c>
      <c r="E90" s="7" t="s">
        <v>366</v>
      </c>
      <c r="F90" s="7" t="s">
        <v>552</v>
      </c>
      <c r="G90" s="7">
        <f t="shared" si="16"/>
        <v>91</v>
      </c>
      <c r="H90" s="7">
        <f t="shared" si="17"/>
        <v>10</v>
      </c>
      <c r="I90" s="7">
        <f t="shared" si="18"/>
        <v>89</v>
      </c>
      <c r="J90" s="7">
        <f t="shared" si="19"/>
        <v>8</v>
      </c>
      <c r="K90" s="7">
        <f t="shared" si="20"/>
        <v>101</v>
      </c>
      <c r="L90" s="7">
        <f t="shared" si="21"/>
        <v>12</v>
      </c>
      <c r="M90" s="12">
        <f t="shared" si="22"/>
        <v>135</v>
      </c>
      <c r="N90" s="12">
        <f t="shared" si="23"/>
        <v>35</v>
      </c>
      <c r="O90" s="7">
        <f t="shared" si="24"/>
        <v>416</v>
      </c>
      <c r="P90" s="7">
        <f t="shared" si="25"/>
        <v>65</v>
      </c>
      <c r="Q90" s="7">
        <v>91</v>
      </c>
      <c r="R90" s="7">
        <v>10</v>
      </c>
      <c r="S90" s="7">
        <v>69</v>
      </c>
      <c r="T90" s="7">
        <v>393</v>
      </c>
      <c r="U90" s="8"/>
      <c r="V90" s="6" t="s">
        <v>772</v>
      </c>
      <c r="W90" s="6" t="s">
        <v>776</v>
      </c>
      <c r="X90" s="7" t="s">
        <v>366</v>
      </c>
      <c r="Y90" s="7" t="s">
        <v>552</v>
      </c>
      <c r="Z90" s="7"/>
      <c r="AA90" s="7">
        <v>89</v>
      </c>
      <c r="AB90" s="7">
        <v>8</v>
      </c>
      <c r="AC90" s="7">
        <v>58</v>
      </c>
      <c r="AD90" s="7">
        <v>393</v>
      </c>
      <c r="AE90" s="56">
        <v>3.5590277777777776E-2</v>
      </c>
      <c r="AF90" s="6" t="s">
        <v>772</v>
      </c>
      <c r="AG90" s="6" t="s">
        <v>776</v>
      </c>
      <c r="AH90" s="7" t="s">
        <v>366</v>
      </c>
      <c r="AI90" s="7" t="s">
        <v>552</v>
      </c>
      <c r="AJ90" s="7"/>
      <c r="AK90" s="7">
        <v>101</v>
      </c>
      <c r="AL90" s="7">
        <v>12</v>
      </c>
      <c r="AM90" s="7">
        <v>77</v>
      </c>
      <c r="AN90" s="7">
        <v>393</v>
      </c>
      <c r="AO90" s="11">
        <v>4.0046296296296295E-2</v>
      </c>
      <c r="AP90" s="6" t="s">
        <v>772</v>
      </c>
      <c r="AQ90" s="6" t="s">
        <v>776</v>
      </c>
      <c r="AR90" s="7" t="s">
        <v>366</v>
      </c>
      <c r="AS90" s="7" t="s">
        <v>552</v>
      </c>
      <c r="AT90" s="7"/>
      <c r="AU90" s="12">
        <f>AU$291</f>
        <v>135</v>
      </c>
      <c r="AV90" s="12">
        <f>AV$294</f>
        <v>35</v>
      </c>
      <c r="AW90" s="12"/>
      <c r="AX90" s="12"/>
      <c r="AY90" s="58"/>
      <c r="AZ90" s="13" t="str">
        <f>$C90</f>
        <v>Sue</v>
      </c>
      <c r="BA90" s="13" t="str">
        <f>$D90</f>
        <v>Cross</v>
      </c>
      <c r="BB90" s="12" t="str">
        <f>$E90</f>
        <v>V 55</v>
      </c>
      <c r="BC90" s="12" t="str">
        <f>$F90</f>
        <v>TPK</v>
      </c>
      <c r="BD90" s="7"/>
      <c r="BE90" t="b">
        <f t="shared" si="26"/>
        <v>1</v>
      </c>
      <c r="BF90" t="b">
        <f t="shared" si="27"/>
        <v>1</v>
      </c>
      <c r="BG90" t="b">
        <f t="shared" si="28"/>
        <v>1</v>
      </c>
      <c r="BH90" t="b">
        <f t="shared" si="29"/>
        <v>1</v>
      </c>
    </row>
    <row r="91" spans="1:60" x14ac:dyDescent="0.3">
      <c r="A91">
        <v>88</v>
      </c>
      <c r="B91">
        <v>28</v>
      </c>
      <c r="C91" s="6" t="s">
        <v>392</v>
      </c>
      <c r="D91" s="6" t="s">
        <v>1067</v>
      </c>
      <c r="E91" s="7" t="s">
        <v>350</v>
      </c>
      <c r="F91" s="7" t="s">
        <v>550</v>
      </c>
      <c r="G91" s="7">
        <f t="shared" si="16"/>
        <v>47</v>
      </c>
      <c r="H91" s="7">
        <f t="shared" si="17"/>
        <v>20</v>
      </c>
      <c r="I91" s="12">
        <f t="shared" si="18"/>
        <v>177</v>
      </c>
      <c r="J91" s="12">
        <f t="shared" si="19"/>
        <v>50</v>
      </c>
      <c r="K91" s="7">
        <f t="shared" si="20"/>
        <v>58</v>
      </c>
      <c r="L91" s="7">
        <f t="shared" si="21"/>
        <v>19</v>
      </c>
      <c r="M91" s="12">
        <f t="shared" si="22"/>
        <v>135</v>
      </c>
      <c r="N91" s="12">
        <f t="shared" si="23"/>
        <v>43</v>
      </c>
      <c r="O91" s="7">
        <f t="shared" si="24"/>
        <v>417</v>
      </c>
      <c r="P91" s="7">
        <f t="shared" si="25"/>
        <v>132</v>
      </c>
      <c r="Q91" s="7">
        <v>47</v>
      </c>
      <c r="R91" s="7">
        <v>20</v>
      </c>
      <c r="S91" s="7">
        <v>34</v>
      </c>
      <c r="T91" s="7">
        <v>549</v>
      </c>
      <c r="U91" s="5"/>
      <c r="V91" s="6" t="s">
        <v>392</v>
      </c>
      <c r="W91" s="6" t="s">
        <v>1067</v>
      </c>
      <c r="X91" s="7" t="s">
        <v>350</v>
      </c>
      <c r="Y91" s="7" t="s">
        <v>550</v>
      </c>
      <c r="Z91" s="7"/>
      <c r="AA91" s="12">
        <f>AA$291</f>
        <v>177</v>
      </c>
      <c r="AB91" s="12">
        <f>AB$292</f>
        <v>50</v>
      </c>
      <c r="AC91" s="12"/>
      <c r="AD91" s="12"/>
      <c r="AE91" s="58"/>
      <c r="AF91" s="13" t="str">
        <f>$C91</f>
        <v>Laura</v>
      </c>
      <c r="AG91" s="13" t="str">
        <f>$D91</f>
        <v>Fairbanks</v>
      </c>
      <c r="AH91" s="12" t="str">
        <f>$E91</f>
        <v>V 35</v>
      </c>
      <c r="AI91" s="12" t="str">
        <f>$F91</f>
        <v>NHRR</v>
      </c>
      <c r="AJ91" s="7"/>
      <c r="AK91" s="7">
        <v>58</v>
      </c>
      <c r="AL91" s="7">
        <v>19</v>
      </c>
      <c r="AM91" s="7">
        <v>39</v>
      </c>
      <c r="AN91" s="7">
        <v>549</v>
      </c>
      <c r="AO91" s="11">
        <v>3.6238425925925924E-2</v>
      </c>
      <c r="AP91" s="6" t="s">
        <v>392</v>
      </c>
      <c r="AQ91" s="6" t="s">
        <v>1067</v>
      </c>
      <c r="AR91" s="7" t="s">
        <v>350</v>
      </c>
      <c r="AS91" s="7" t="s">
        <v>550</v>
      </c>
      <c r="AT91" s="7"/>
      <c r="AU91" s="12">
        <f>AU$291</f>
        <v>135</v>
      </c>
      <c r="AV91" s="12">
        <f>AV$292</f>
        <v>43</v>
      </c>
      <c r="AW91" s="12"/>
      <c r="AX91" s="12"/>
      <c r="AY91" s="58"/>
      <c r="AZ91" s="13" t="str">
        <f>$C91</f>
        <v>Laura</v>
      </c>
      <c r="BA91" s="13" t="str">
        <f>$D91</f>
        <v>Fairbanks</v>
      </c>
      <c r="BB91" s="12" t="str">
        <f>$E91</f>
        <v>V 35</v>
      </c>
      <c r="BC91" s="12" t="str">
        <f>$F91</f>
        <v>NHRR</v>
      </c>
      <c r="BD91" s="7"/>
      <c r="BE91" t="b">
        <f t="shared" si="26"/>
        <v>1</v>
      </c>
      <c r="BF91" t="b">
        <f t="shared" si="27"/>
        <v>1</v>
      </c>
      <c r="BG91" t="b">
        <f t="shared" si="28"/>
        <v>1</v>
      </c>
      <c r="BH91" t="b">
        <f t="shared" si="29"/>
        <v>1</v>
      </c>
    </row>
    <row r="92" spans="1:60" x14ac:dyDescent="0.3">
      <c r="A92">
        <v>89</v>
      </c>
      <c r="B92">
        <v>28</v>
      </c>
      <c r="C92" s="6" t="s">
        <v>403</v>
      </c>
      <c r="D92" s="6" t="s">
        <v>128</v>
      </c>
      <c r="E92" s="7" t="s">
        <v>356</v>
      </c>
      <c r="F92" s="7" t="s">
        <v>14</v>
      </c>
      <c r="G92" s="1">
        <f t="shared" si="16"/>
        <v>60</v>
      </c>
      <c r="H92" s="1">
        <f t="shared" si="17"/>
        <v>17</v>
      </c>
      <c r="I92" s="7">
        <f t="shared" si="18"/>
        <v>49</v>
      </c>
      <c r="J92" s="7">
        <f t="shared" si="19"/>
        <v>16</v>
      </c>
      <c r="K92" s="12">
        <f t="shared" si="20"/>
        <v>176</v>
      </c>
      <c r="L92" s="12">
        <f t="shared" si="21"/>
        <v>64</v>
      </c>
      <c r="M92" s="12">
        <f t="shared" si="22"/>
        <v>135</v>
      </c>
      <c r="N92" s="12">
        <f t="shared" si="23"/>
        <v>49</v>
      </c>
      <c r="O92" s="7">
        <f t="shared" si="24"/>
        <v>420</v>
      </c>
      <c r="P92" s="7">
        <f t="shared" si="25"/>
        <v>146</v>
      </c>
      <c r="Q92" s="1">
        <v>60</v>
      </c>
      <c r="R92" s="7">
        <v>17</v>
      </c>
      <c r="S92" s="7">
        <v>43</v>
      </c>
      <c r="T92" s="7">
        <v>1010</v>
      </c>
      <c r="U92" s="8"/>
      <c r="V92" s="6" t="s">
        <v>403</v>
      </c>
      <c r="W92" s="6" t="s">
        <v>128</v>
      </c>
      <c r="X92" s="7" t="s">
        <v>356</v>
      </c>
      <c r="Y92" s="7" t="s">
        <v>14</v>
      </c>
      <c r="Z92" s="7"/>
      <c r="AA92" s="7">
        <v>49</v>
      </c>
      <c r="AB92" s="7">
        <v>16</v>
      </c>
      <c r="AC92" s="7">
        <v>33</v>
      </c>
      <c r="AD92" s="7">
        <v>989</v>
      </c>
      <c r="AE92" s="56">
        <v>3.243055555555556E-2</v>
      </c>
      <c r="AF92" s="6" t="s">
        <v>401</v>
      </c>
      <c r="AG92" s="6" t="s">
        <v>402</v>
      </c>
      <c r="AH92" s="7" t="s">
        <v>356</v>
      </c>
      <c r="AI92" s="7" t="s">
        <v>14</v>
      </c>
      <c r="AJ92" s="7"/>
      <c r="AK92" s="12">
        <f>AK$291</f>
        <v>176</v>
      </c>
      <c r="AL92" s="12">
        <f>AL$293</f>
        <v>64</v>
      </c>
      <c r="AM92" s="12"/>
      <c r="AN92" s="12"/>
      <c r="AO92" s="58"/>
      <c r="AP92" s="13" t="str">
        <f>$C92</f>
        <v>Louise</v>
      </c>
      <c r="AQ92" s="13" t="str">
        <f>$D92</f>
        <v>Oliver</v>
      </c>
      <c r="AR92" s="12" t="str">
        <f>$E92</f>
        <v>V 45</v>
      </c>
      <c r="AS92" s="12" t="str">
        <f>$F92</f>
        <v>WJ</v>
      </c>
      <c r="AT92" s="7"/>
      <c r="AU92" s="12">
        <f>AU$291</f>
        <v>135</v>
      </c>
      <c r="AV92" s="12">
        <f>AV$293</f>
        <v>49</v>
      </c>
      <c r="AW92" s="12"/>
      <c r="AX92" s="12"/>
      <c r="AY92" s="58"/>
      <c r="AZ92" s="13" t="str">
        <f>$C92</f>
        <v>Louise</v>
      </c>
      <c r="BA92" s="13" t="str">
        <f>$D92</f>
        <v>Oliver</v>
      </c>
      <c r="BB92" s="12" t="str">
        <f>$E92</f>
        <v>V 45</v>
      </c>
      <c r="BC92" s="12" t="str">
        <f>$F92</f>
        <v>WJ</v>
      </c>
      <c r="BD92" s="7"/>
      <c r="BE92" t="b">
        <f t="shared" si="26"/>
        <v>1</v>
      </c>
      <c r="BF92" t="b">
        <f t="shared" si="27"/>
        <v>1</v>
      </c>
      <c r="BG92" t="b">
        <f t="shared" si="28"/>
        <v>1</v>
      </c>
      <c r="BH92" t="b">
        <f t="shared" si="29"/>
        <v>1</v>
      </c>
    </row>
    <row r="93" spans="1:60" x14ac:dyDescent="0.3">
      <c r="A93">
        <v>89</v>
      </c>
      <c r="B93">
        <v>12</v>
      </c>
      <c r="C93" s="6" t="str">
        <f>AF93</f>
        <v>Jill</v>
      </c>
      <c r="D93" s="6" t="str">
        <f>AG93</f>
        <v>Patel</v>
      </c>
      <c r="E93" s="7" t="str">
        <f>AH93</f>
        <v>V 55</v>
      </c>
      <c r="F93" s="7" t="str">
        <f>AI93</f>
        <v>WJ</v>
      </c>
      <c r="G93" s="12">
        <f t="shared" si="16"/>
        <v>161</v>
      </c>
      <c r="H93" s="12">
        <f t="shared" si="17"/>
        <v>42</v>
      </c>
      <c r="I93" s="7">
        <f t="shared" si="18"/>
        <v>94</v>
      </c>
      <c r="J93" s="7">
        <f t="shared" si="19"/>
        <v>9</v>
      </c>
      <c r="K93" s="7">
        <f t="shared" si="20"/>
        <v>93</v>
      </c>
      <c r="L93" s="7">
        <f t="shared" si="21"/>
        <v>10</v>
      </c>
      <c r="M93" s="7">
        <f t="shared" si="22"/>
        <v>72</v>
      </c>
      <c r="N93" s="7">
        <f t="shared" si="23"/>
        <v>10</v>
      </c>
      <c r="O93" s="7">
        <f t="shared" si="24"/>
        <v>420</v>
      </c>
      <c r="P93" s="7">
        <f t="shared" si="25"/>
        <v>71</v>
      </c>
      <c r="Q93" s="12">
        <f>Q$291</f>
        <v>161</v>
      </c>
      <c r="R93" s="12">
        <f>R$294</f>
        <v>42</v>
      </c>
      <c r="S93" s="12"/>
      <c r="T93" s="12"/>
      <c r="U93" s="58"/>
      <c r="V93" s="13" t="str">
        <f>$C93</f>
        <v>Jill</v>
      </c>
      <c r="W93" s="13" t="str">
        <f>$D93</f>
        <v>Patel</v>
      </c>
      <c r="X93" s="12" t="str">
        <f>$E93</f>
        <v>V 55</v>
      </c>
      <c r="Y93" s="12" t="str">
        <f>$F93</f>
        <v>WJ</v>
      </c>
      <c r="Z93" s="7"/>
      <c r="AA93" s="7">
        <v>94</v>
      </c>
      <c r="AB93" s="7">
        <v>9</v>
      </c>
      <c r="AC93" s="7">
        <v>63</v>
      </c>
      <c r="AD93" s="7">
        <v>953</v>
      </c>
      <c r="AE93" s="56">
        <v>3.6701388888888888E-2</v>
      </c>
      <c r="AF93" s="6" t="s">
        <v>947</v>
      </c>
      <c r="AG93" s="6" t="s">
        <v>948</v>
      </c>
      <c r="AH93" s="7" t="s">
        <v>366</v>
      </c>
      <c r="AI93" s="7" t="s">
        <v>14</v>
      </c>
      <c r="AJ93" s="7"/>
      <c r="AK93" s="7">
        <v>93</v>
      </c>
      <c r="AL93" s="7">
        <v>10</v>
      </c>
      <c r="AM93" s="7">
        <v>70</v>
      </c>
      <c r="AN93" s="7">
        <v>953</v>
      </c>
      <c r="AO93" s="11">
        <v>3.9224537037037037E-2</v>
      </c>
      <c r="AP93" s="6" t="s">
        <v>947</v>
      </c>
      <c r="AQ93" s="6" t="s">
        <v>948</v>
      </c>
      <c r="AR93" s="7" t="s">
        <v>366</v>
      </c>
      <c r="AS93" s="7" t="s">
        <v>14</v>
      </c>
      <c r="AT93" s="7"/>
      <c r="AU93" s="7">
        <v>72</v>
      </c>
      <c r="AV93" s="7">
        <v>10</v>
      </c>
      <c r="AW93" s="7">
        <v>55</v>
      </c>
      <c r="AX93" s="7">
        <v>953</v>
      </c>
      <c r="AY93" s="11">
        <v>3.6423611111111108E-2</v>
      </c>
      <c r="AZ93" s="6" t="s">
        <v>947</v>
      </c>
      <c r="BA93" s="6" t="s">
        <v>948</v>
      </c>
      <c r="BB93" s="7" t="s">
        <v>366</v>
      </c>
      <c r="BC93" s="7" t="s">
        <v>14</v>
      </c>
      <c r="BD93" s="7"/>
      <c r="BE93" t="b">
        <f t="shared" si="26"/>
        <v>1</v>
      </c>
      <c r="BF93" t="b">
        <f t="shared" si="27"/>
        <v>1</v>
      </c>
      <c r="BG93" t="b">
        <f t="shared" si="28"/>
        <v>1</v>
      </c>
      <c r="BH93" t="b">
        <f t="shared" si="29"/>
        <v>1</v>
      </c>
    </row>
    <row r="94" spans="1:60" x14ac:dyDescent="0.3">
      <c r="A94">
        <v>91</v>
      </c>
      <c r="B94">
        <v>27</v>
      </c>
      <c r="C94" s="6" t="s">
        <v>495</v>
      </c>
      <c r="D94" s="6" t="s">
        <v>380</v>
      </c>
      <c r="E94" s="7" t="s">
        <v>356</v>
      </c>
      <c r="F94" s="7" t="s">
        <v>34</v>
      </c>
      <c r="G94" s="7">
        <f t="shared" si="16"/>
        <v>103</v>
      </c>
      <c r="H94" s="7">
        <f t="shared" si="17"/>
        <v>30</v>
      </c>
      <c r="I94" s="7">
        <f t="shared" si="18"/>
        <v>112</v>
      </c>
      <c r="J94" s="7">
        <f t="shared" si="19"/>
        <v>37</v>
      </c>
      <c r="K94" s="7">
        <f t="shared" si="20"/>
        <v>122</v>
      </c>
      <c r="L94" s="7">
        <f t="shared" si="21"/>
        <v>42</v>
      </c>
      <c r="M94" s="7">
        <f t="shared" si="22"/>
        <v>91</v>
      </c>
      <c r="N94" s="7">
        <f t="shared" si="23"/>
        <v>30</v>
      </c>
      <c r="O94" s="7">
        <f t="shared" si="24"/>
        <v>428</v>
      </c>
      <c r="P94" s="7">
        <f t="shared" si="25"/>
        <v>139</v>
      </c>
      <c r="Q94" s="7">
        <v>103</v>
      </c>
      <c r="R94" s="7">
        <v>30</v>
      </c>
      <c r="S94" s="7">
        <v>80</v>
      </c>
      <c r="T94" s="7">
        <v>842</v>
      </c>
      <c r="U94" s="5">
        <v>3.9502314814814816E-2</v>
      </c>
      <c r="V94" s="6" t="s">
        <v>495</v>
      </c>
      <c r="W94" s="6" t="s">
        <v>380</v>
      </c>
      <c r="X94" s="7" t="s">
        <v>356</v>
      </c>
      <c r="Y94" s="7" t="s">
        <v>34</v>
      </c>
      <c r="Z94" s="7"/>
      <c r="AA94" s="7">
        <v>112</v>
      </c>
      <c r="AB94" s="7">
        <v>37</v>
      </c>
      <c r="AC94" s="7">
        <v>78</v>
      </c>
      <c r="AD94" s="7">
        <v>842</v>
      </c>
      <c r="AE94" s="56">
        <v>3.8032407407407411E-2</v>
      </c>
      <c r="AF94" s="6" t="s">
        <v>495</v>
      </c>
      <c r="AG94" s="6" t="s">
        <v>380</v>
      </c>
      <c r="AH94" s="7" t="s">
        <v>356</v>
      </c>
      <c r="AI94" s="7" t="s">
        <v>34</v>
      </c>
      <c r="AJ94" s="7"/>
      <c r="AK94" s="7">
        <v>122</v>
      </c>
      <c r="AL94" s="7">
        <v>42</v>
      </c>
      <c r="AM94" s="7">
        <v>94</v>
      </c>
      <c r="AN94" s="7">
        <v>842</v>
      </c>
      <c r="AO94" s="9">
        <v>4.1886574074074069E-2</v>
      </c>
      <c r="AP94" s="6" t="s">
        <v>495</v>
      </c>
      <c r="AQ94" s="6" t="s">
        <v>380</v>
      </c>
      <c r="AR94" s="7" t="s">
        <v>356</v>
      </c>
      <c r="AS94" s="7" t="s">
        <v>34</v>
      </c>
      <c r="AT94" s="7"/>
      <c r="AU94" s="7">
        <v>91</v>
      </c>
      <c r="AV94" s="7">
        <v>30</v>
      </c>
      <c r="AW94" s="7">
        <v>73</v>
      </c>
      <c r="AX94" s="7">
        <v>842</v>
      </c>
      <c r="AY94" s="11">
        <v>3.888888888888889E-2</v>
      </c>
      <c r="AZ94" s="6" t="s">
        <v>495</v>
      </c>
      <c r="BA94" s="6" t="s">
        <v>380</v>
      </c>
      <c r="BB94" s="7" t="s">
        <v>356</v>
      </c>
      <c r="BC94" s="7" t="s">
        <v>34</v>
      </c>
      <c r="BD94" s="7"/>
      <c r="BE94" t="b">
        <f t="shared" si="26"/>
        <v>1</v>
      </c>
      <c r="BF94" t="b">
        <f t="shared" si="27"/>
        <v>1</v>
      </c>
      <c r="BG94" t="b">
        <f t="shared" si="28"/>
        <v>1</v>
      </c>
      <c r="BH94" t="b">
        <f t="shared" si="29"/>
        <v>1</v>
      </c>
    </row>
    <row r="95" spans="1:60" x14ac:dyDescent="0.3">
      <c r="A95">
        <v>92</v>
      </c>
      <c r="B95">
        <v>23</v>
      </c>
      <c r="C95" s="6" t="s">
        <v>747</v>
      </c>
      <c r="D95" s="6" t="s">
        <v>1273</v>
      </c>
      <c r="E95" s="7" t="s">
        <v>350</v>
      </c>
      <c r="F95" s="7" t="s">
        <v>555</v>
      </c>
      <c r="G95" s="7">
        <f t="shared" si="16"/>
        <v>96</v>
      </c>
      <c r="H95" s="7">
        <f t="shared" si="17"/>
        <v>36</v>
      </c>
      <c r="I95" s="7">
        <f t="shared" si="18"/>
        <v>117</v>
      </c>
      <c r="J95" s="7">
        <f t="shared" si="19"/>
        <v>28</v>
      </c>
      <c r="K95" s="7">
        <f t="shared" si="20"/>
        <v>123</v>
      </c>
      <c r="L95" s="7">
        <f t="shared" si="21"/>
        <v>37</v>
      </c>
      <c r="M95" s="7">
        <f t="shared" si="22"/>
        <v>94</v>
      </c>
      <c r="N95" s="7">
        <f t="shared" si="23"/>
        <v>26</v>
      </c>
      <c r="O95" s="7">
        <f t="shared" si="24"/>
        <v>430</v>
      </c>
      <c r="P95" s="7">
        <f t="shared" si="25"/>
        <v>127</v>
      </c>
      <c r="Q95" s="7">
        <v>96</v>
      </c>
      <c r="R95" s="7">
        <v>36</v>
      </c>
      <c r="S95" s="7">
        <v>74</v>
      </c>
      <c r="T95" s="7">
        <v>142</v>
      </c>
      <c r="U95" s="54" t="s">
        <v>1272</v>
      </c>
      <c r="V95" s="6" t="s">
        <v>747</v>
      </c>
      <c r="W95" s="6" t="s">
        <v>1273</v>
      </c>
      <c r="X95" s="7" t="s">
        <v>350</v>
      </c>
      <c r="Y95" s="7" t="s">
        <v>555</v>
      </c>
      <c r="Z95" s="7"/>
      <c r="AA95" s="7">
        <v>117</v>
      </c>
      <c r="AB95" s="7">
        <v>28</v>
      </c>
      <c r="AC95" s="7">
        <v>83</v>
      </c>
      <c r="AD95" s="7">
        <v>142</v>
      </c>
      <c r="AE95" s="56">
        <v>3.9212962962962963E-2</v>
      </c>
      <c r="AF95" s="6" t="s">
        <v>747</v>
      </c>
      <c r="AG95" s="6" t="s">
        <v>1273</v>
      </c>
      <c r="AH95" s="7" t="s">
        <v>350</v>
      </c>
      <c r="AI95" s="7" t="s">
        <v>555</v>
      </c>
      <c r="AJ95" s="7"/>
      <c r="AK95" s="7">
        <v>123</v>
      </c>
      <c r="AL95" s="7">
        <v>37</v>
      </c>
      <c r="AM95" s="7">
        <v>95</v>
      </c>
      <c r="AN95" s="7">
        <v>142</v>
      </c>
      <c r="AO95" s="9">
        <v>4.189814814814815E-2</v>
      </c>
      <c r="AP95" s="6" t="s">
        <v>747</v>
      </c>
      <c r="AQ95" s="6" t="s">
        <v>1273</v>
      </c>
      <c r="AR95" s="7" t="s">
        <v>350</v>
      </c>
      <c r="AS95" s="7" t="s">
        <v>555</v>
      </c>
      <c r="AT95" s="7"/>
      <c r="AU95" s="7">
        <v>94</v>
      </c>
      <c r="AV95" s="7">
        <v>26</v>
      </c>
      <c r="AW95" s="7">
        <v>75</v>
      </c>
      <c r="AX95" s="7">
        <v>142</v>
      </c>
      <c r="AY95" s="11">
        <v>3.9293981481481485E-2</v>
      </c>
      <c r="AZ95" s="6" t="s">
        <v>747</v>
      </c>
      <c r="BA95" s="6" t="s">
        <v>1273</v>
      </c>
      <c r="BB95" s="7" t="s">
        <v>350</v>
      </c>
      <c r="BC95" s="7" t="s">
        <v>555</v>
      </c>
      <c r="BD95" s="7"/>
      <c r="BE95" t="b">
        <f t="shared" si="26"/>
        <v>1</v>
      </c>
      <c r="BF95" t="b">
        <f t="shared" si="27"/>
        <v>1</v>
      </c>
      <c r="BG95" t="b">
        <f t="shared" si="28"/>
        <v>1</v>
      </c>
      <c r="BH95" t="b">
        <f t="shared" si="29"/>
        <v>1</v>
      </c>
    </row>
    <row r="96" spans="1:60" x14ac:dyDescent="0.3">
      <c r="A96">
        <v>93</v>
      </c>
      <c r="B96">
        <v>31</v>
      </c>
      <c r="C96" s="6" t="s">
        <v>477</v>
      </c>
      <c r="D96" s="6" t="s">
        <v>478</v>
      </c>
      <c r="E96" s="7" t="s">
        <v>350</v>
      </c>
      <c r="F96" s="7" t="s">
        <v>34</v>
      </c>
      <c r="G96" s="7">
        <f t="shared" si="16"/>
        <v>95</v>
      </c>
      <c r="H96" s="7">
        <f t="shared" si="17"/>
        <v>35</v>
      </c>
      <c r="I96" s="7">
        <f t="shared" si="18"/>
        <v>99</v>
      </c>
      <c r="J96" s="7">
        <f t="shared" si="19"/>
        <v>24</v>
      </c>
      <c r="K96" s="7">
        <f t="shared" si="20"/>
        <v>102</v>
      </c>
      <c r="L96" s="7">
        <f t="shared" si="21"/>
        <v>32</v>
      </c>
      <c r="M96" s="12">
        <f t="shared" si="22"/>
        <v>135</v>
      </c>
      <c r="N96" s="12">
        <f t="shared" si="23"/>
        <v>43</v>
      </c>
      <c r="O96" s="7">
        <f t="shared" si="24"/>
        <v>431</v>
      </c>
      <c r="P96" s="7">
        <f t="shared" si="25"/>
        <v>134</v>
      </c>
      <c r="Q96" s="7">
        <v>95</v>
      </c>
      <c r="R96" s="7">
        <v>35</v>
      </c>
      <c r="S96" s="7">
        <v>73</v>
      </c>
      <c r="T96" s="7">
        <v>940</v>
      </c>
      <c r="U96" s="54" t="s">
        <v>1272</v>
      </c>
      <c r="V96" s="6" t="s">
        <v>477</v>
      </c>
      <c r="W96" s="6" t="s">
        <v>478</v>
      </c>
      <c r="X96" s="7" t="s">
        <v>350</v>
      </c>
      <c r="Y96" s="7" t="s">
        <v>34</v>
      </c>
      <c r="Z96" s="7"/>
      <c r="AA96" s="7">
        <v>99</v>
      </c>
      <c r="AB96" s="7">
        <v>24</v>
      </c>
      <c r="AC96" s="7">
        <v>67</v>
      </c>
      <c r="AD96" s="7">
        <v>940</v>
      </c>
      <c r="AE96" s="56">
        <v>3.6990740740740741E-2</v>
      </c>
      <c r="AF96" s="6" t="s">
        <v>477</v>
      </c>
      <c r="AG96" s="6" t="s">
        <v>478</v>
      </c>
      <c r="AH96" s="7" t="s">
        <v>350</v>
      </c>
      <c r="AI96" s="7" t="s">
        <v>34</v>
      </c>
      <c r="AJ96" s="7"/>
      <c r="AK96" s="7">
        <v>102</v>
      </c>
      <c r="AL96" s="7">
        <v>32</v>
      </c>
      <c r="AM96" s="7">
        <v>78</v>
      </c>
      <c r="AN96" s="7">
        <v>940</v>
      </c>
      <c r="AO96" s="11">
        <v>4.0115740740740743E-2</v>
      </c>
      <c r="AP96" s="6" t="s">
        <v>477</v>
      </c>
      <c r="AQ96" s="6" t="s">
        <v>478</v>
      </c>
      <c r="AR96" s="7" t="s">
        <v>350</v>
      </c>
      <c r="AS96" s="7" t="s">
        <v>34</v>
      </c>
      <c r="AT96" s="7"/>
      <c r="AU96" s="12">
        <f>AU$291</f>
        <v>135</v>
      </c>
      <c r="AV96" s="12">
        <f>AV$292</f>
        <v>43</v>
      </c>
      <c r="AW96" s="12"/>
      <c r="AX96" s="12"/>
      <c r="AY96" s="58"/>
      <c r="AZ96" s="13" t="str">
        <f>$C96</f>
        <v>Hayley</v>
      </c>
      <c r="BA96" s="13" t="str">
        <f>$D96</f>
        <v>Connolly</v>
      </c>
      <c r="BB96" s="12" t="str">
        <f>$E96</f>
        <v>V 35</v>
      </c>
      <c r="BC96" s="12" t="str">
        <f>$F96</f>
        <v>GCR</v>
      </c>
      <c r="BD96" s="7"/>
      <c r="BE96" t="b">
        <f t="shared" si="26"/>
        <v>1</v>
      </c>
      <c r="BF96" t="b">
        <f t="shared" si="27"/>
        <v>1</v>
      </c>
      <c r="BG96" t="b">
        <f t="shared" si="28"/>
        <v>1</v>
      </c>
      <c r="BH96" t="b">
        <f t="shared" si="29"/>
        <v>1</v>
      </c>
    </row>
    <row r="97" spans="1:60" x14ac:dyDescent="0.3">
      <c r="A97">
        <v>94</v>
      </c>
      <c r="B97">
        <v>19</v>
      </c>
      <c r="C97" s="6" t="s">
        <v>378</v>
      </c>
      <c r="D97" s="6" t="s">
        <v>760</v>
      </c>
      <c r="E97" s="7" t="s">
        <v>366</v>
      </c>
      <c r="F97" s="7" t="s">
        <v>550</v>
      </c>
      <c r="G97" s="12">
        <f t="shared" si="16"/>
        <v>161</v>
      </c>
      <c r="H97" s="12">
        <f t="shared" si="17"/>
        <v>42</v>
      </c>
      <c r="I97" s="12">
        <f t="shared" si="18"/>
        <v>177</v>
      </c>
      <c r="J97" s="12">
        <f t="shared" si="19"/>
        <v>43</v>
      </c>
      <c r="K97" s="7">
        <f t="shared" si="20"/>
        <v>57</v>
      </c>
      <c r="L97" s="7">
        <f t="shared" si="21"/>
        <v>3</v>
      </c>
      <c r="M97" s="7">
        <f t="shared" si="22"/>
        <v>43</v>
      </c>
      <c r="N97" s="7">
        <f t="shared" si="23"/>
        <v>3</v>
      </c>
      <c r="O97" s="7">
        <f t="shared" si="24"/>
        <v>438</v>
      </c>
      <c r="P97" s="7">
        <f t="shared" si="25"/>
        <v>91</v>
      </c>
      <c r="Q97" s="12">
        <f>Q$291</f>
        <v>161</v>
      </c>
      <c r="R97" s="12">
        <f>R$294</f>
        <v>42</v>
      </c>
      <c r="S97" s="12"/>
      <c r="T97" s="12"/>
      <c r="U97" s="58"/>
      <c r="V97" s="13" t="str">
        <f>$C97</f>
        <v>Caroline</v>
      </c>
      <c r="W97" s="13" t="str">
        <f>$D97</f>
        <v>Thrussell</v>
      </c>
      <c r="X97" s="12" t="str">
        <f>$E97</f>
        <v>V 55</v>
      </c>
      <c r="Y97" s="12" t="str">
        <f>$F97</f>
        <v>NHRR</v>
      </c>
      <c r="Z97" s="7"/>
      <c r="AA97" s="12">
        <f>AA$291</f>
        <v>177</v>
      </c>
      <c r="AB97" s="12">
        <f>AB$294</f>
        <v>43</v>
      </c>
      <c r="AC97" s="12"/>
      <c r="AD97" s="12"/>
      <c r="AE97" s="58"/>
      <c r="AF97" s="13" t="str">
        <f>$C97</f>
        <v>Caroline</v>
      </c>
      <c r="AG97" s="13" t="str">
        <f>$D97</f>
        <v>Thrussell</v>
      </c>
      <c r="AH97" s="12" t="str">
        <f>$E97</f>
        <v>V 55</v>
      </c>
      <c r="AI97" s="12" t="str">
        <f>$F97</f>
        <v>NHRR</v>
      </c>
      <c r="AJ97" s="7"/>
      <c r="AK97" s="7">
        <v>57</v>
      </c>
      <c r="AL97" s="7">
        <v>3</v>
      </c>
      <c r="AM97" s="7">
        <v>38</v>
      </c>
      <c r="AN97" s="7">
        <v>603</v>
      </c>
      <c r="AO97" s="11">
        <v>3.619212962962963E-2</v>
      </c>
      <c r="AP97" s="6" t="s">
        <v>378</v>
      </c>
      <c r="AQ97" s="6" t="s">
        <v>760</v>
      </c>
      <c r="AR97" s="7" t="s">
        <v>366</v>
      </c>
      <c r="AS97" s="7" t="s">
        <v>550</v>
      </c>
      <c r="AT97" s="7"/>
      <c r="AU97" s="7">
        <v>43</v>
      </c>
      <c r="AV97" s="7">
        <v>3</v>
      </c>
      <c r="AW97" s="7">
        <v>30</v>
      </c>
      <c r="AX97" s="7">
        <v>603</v>
      </c>
      <c r="AY97" s="11">
        <v>3.3159722222222222E-2</v>
      </c>
      <c r="AZ97" s="6" t="s">
        <v>378</v>
      </c>
      <c r="BA97" s="6" t="s">
        <v>760</v>
      </c>
      <c r="BB97" s="7" t="s">
        <v>366</v>
      </c>
      <c r="BC97" s="7" t="s">
        <v>550</v>
      </c>
      <c r="BD97" s="7"/>
      <c r="BE97" t="b">
        <f t="shared" si="26"/>
        <v>1</v>
      </c>
      <c r="BF97" t="b">
        <f t="shared" si="27"/>
        <v>1</v>
      </c>
      <c r="BG97" t="b">
        <f t="shared" si="28"/>
        <v>1</v>
      </c>
      <c r="BH97" t="b">
        <f t="shared" si="29"/>
        <v>1</v>
      </c>
    </row>
    <row r="98" spans="1:60" x14ac:dyDescent="0.3">
      <c r="A98">
        <v>95</v>
      </c>
      <c r="B98">
        <v>35</v>
      </c>
      <c r="C98" s="6" t="str">
        <f>AF98</f>
        <v>Caroline</v>
      </c>
      <c r="D98" s="6" t="str">
        <f>AG98</f>
        <v>Griffin</v>
      </c>
      <c r="E98" s="7" t="str">
        <f>AH98</f>
        <v>V 45</v>
      </c>
      <c r="F98" s="7" t="str">
        <f>AI98</f>
        <v>GCR</v>
      </c>
      <c r="G98" s="12">
        <f t="shared" si="16"/>
        <v>161</v>
      </c>
      <c r="H98" s="12">
        <f t="shared" si="17"/>
        <v>70</v>
      </c>
      <c r="I98" s="7">
        <f t="shared" si="18"/>
        <v>71</v>
      </c>
      <c r="J98" s="7">
        <f t="shared" si="19"/>
        <v>22</v>
      </c>
      <c r="K98" s="7">
        <f t="shared" si="20"/>
        <v>77</v>
      </c>
      <c r="L98" s="7">
        <f t="shared" si="21"/>
        <v>24</v>
      </c>
      <c r="M98" s="12">
        <f t="shared" si="22"/>
        <v>135</v>
      </c>
      <c r="N98" s="12">
        <f t="shared" si="23"/>
        <v>49</v>
      </c>
      <c r="O98" s="7">
        <f t="shared" si="24"/>
        <v>444</v>
      </c>
      <c r="P98" s="7">
        <f t="shared" si="25"/>
        <v>165</v>
      </c>
      <c r="Q98" s="12">
        <f>Q$291</f>
        <v>161</v>
      </c>
      <c r="R98" s="12">
        <f>R$293</f>
        <v>70</v>
      </c>
      <c r="S98" s="12"/>
      <c r="T98" s="12"/>
      <c r="U98" s="58"/>
      <c r="V98" s="13" t="str">
        <f>$C98</f>
        <v>Caroline</v>
      </c>
      <c r="W98" s="13" t="str">
        <f>$D98</f>
        <v>Griffin</v>
      </c>
      <c r="X98" s="12" t="str">
        <f>$E98</f>
        <v>V 45</v>
      </c>
      <c r="Y98" s="12" t="str">
        <f>$F98</f>
        <v>GCR</v>
      </c>
      <c r="Z98" s="7"/>
      <c r="AA98" s="7">
        <v>71</v>
      </c>
      <c r="AB98" s="7">
        <v>22</v>
      </c>
      <c r="AC98" s="7">
        <v>45</v>
      </c>
      <c r="AD98" s="7">
        <v>800</v>
      </c>
      <c r="AE98" s="56">
        <v>3.3958333333333333E-2</v>
      </c>
      <c r="AF98" s="6" t="s">
        <v>378</v>
      </c>
      <c r="AG98" s="6" t="s">
        <v>458</v>
      </c>
      <c r="AH98" s="7" t="s">
        <v>356</v>
      </c>
      <c r="AI98" s="7" t="s">
        <v>34</v>
      </c>
      <c r="AJ98" s="7"/>
      <c r="AK98" s="7">
        <v>77</v>
      </c>
      <c r="AL98" s="7">
        <v>24</v>
      </c>
      <c r="AM98" s="7">
        <v>56</v>
      </c>
      <c r="AN98" s="7">
        <v>800</v>
      </c>
      <c r="AO98" s="11">
        <v>3.7812500000000006E-2</v>
      </c>
      <c r="AP98" s="6" t="s">
        <v>378</v>
      </c>
      <c r="AQ98" s="6" t="s">
        <v>458</v>
      </c>
      <c r="AR98" s="7" t="s">
        <v>356</v>
      </c>
      <c r="AS98" s="7" t="s">
        <v>34</v>
      </c>
      <c r="AT98" s="7"/>
      <c r="AU98" s="12">
        <f>AU$291</f>
        <v>135</v>
      </c>
      <c r="AV98" s="12">
        <f>AV$293</f>
        <v>49</v>
      </c>
      <c r="AW98" s="12"/>
      <c r="AX98" s="12"/>
      <c r="AY98" s="58"/>
      <c r="AZ98" s="13" t="str">
        <f>$C98</f>
        <v>Caroline</v>
      </c>
      <c r="BA98" s="13" t="str">
        <f>$D98</f>
        <v>Griffin</v>
      </c>
      <c r="BB98" s="12" t="str">
        <f>$E98</f>
        <v>V 45</v>
      </c>
      <c r="BC98" s="12" t="str">
        <f>$F98</f>
        <v>GCR</v>
      </c>
      <c r="BD98" s="7"/>
      <c r="BE98" t="b">
        <f t="shared" si="26"/>
        <v>1</v>
      </c>
      <c r="BF98" t="b">
        <f t="shared" si="27"/>
        <v>1</v>
      </c>
      <c r="BG98" t="b">
        <f t="shared" si="28"/>
        <v>1</v>
      </c>
      <c r="BH98" t="b">
        <f t="shared" si="29"/>
        <v>1</v>
      </c>
    </row>
    <row r="99" spans="1:60" x14ac:dyDescent="0.3">
      <c r="A99">
        <v>95</v>
      </c>
      <c r="B99">
        <v>36</v>
      </c>
      <c r="C99" s="6" t="s">
        <v>771</v>
      </c>
      <c r="D99" s="6" t="s">
        <v>365</v>
      </c>
      <c r="E99" s="7" t="s">
        <v>350</v>
      </c>
      <c r="F99" s="7" t="s">
        <v>555</v>
      </c>
      <c r="G99" s="7">
        <f t="shared" si="16"/>
        <v>59</v>
      </c>
      <c r="H99" s="7">
        <f t="shared" si="17"/>
        <v>23</v>
      </c>
      <c r="I99" s="12">
        <f t="shared" si="18"/>
        <v>177</v>
      </c>
      <c r="J99" s="12">
        <f t="shared" si="19"/>
        <v>50</v>
      </c>
      <c r="K99" s="7">
        <f t="shared" si="20"/>
        <v>73</v>
      </c>
      <c r="L99" s="7">
        <f t="shared" si="21"/>
        <v>26</v>
      </c>
      <c r="M99" s="12">
        <f t="shared" si="22"/>
        <v>135</v>
      </c>
      <c r="N99" s="12">
        <f t="shared" si="23"/>
        <v>43</v>
      </c>
      <c r="O99" s="7">
        <f t="shared" si="24"/>
        <v>444</v>
      </c>
      <c r="P99" s="7">
        <f t="shared" si="25"/>
        <v>142</v>
      </c>
      <c r="Q99" s="7">
        <v>59</v>
      </c>
      <c r="R99" s="7">
        <v>23</v>
      </c>
      <c r="S99" s="7">
        <v>42</v>
      </c>
      <c r="T99" s="7">
        <v>181</v>
      </c>
      <c r="U99" s="5"/>
      <c r="V99" s="6" t="s">
        <v>771</v>
      </c>
      <c r="W99" s="6" t="s">
        <v>365</v>
      </c>
      <c r="X99" s="7" t="s">
        <v>350</v>
      </c>
      <c r="Y99" s="7" t="s">
        <v>555</v>
      </c>
      <c r="Z99" s="7"/>
      <c r="AA99" s="12">
        <f>AA$291</f>
        <v>177</v>
      </c>
      <c r="AB99" s="12">
        <f>AB$292</f>
        <v>50</v>
      </c>
      <c r="AC99" s="12"/>
      <c r="AD99" s="12"/>
      <c r="AE99" s="58"/>
      <c r="AF99" s="13" t="str">
        <f>$C99</f>
        <v>Ruth</v>
      </c>
      <c r="AG99" s="13" t="str">
        <f>$D99</f>
        <v>Kent</v>
      </c>
      <c r="AH99" s="12" t="str">
        <f>$E99</f>
        <v>V 35</v>
      </c>
      <c r="AI99" s="12" t="str">
        <f>$F99</f>
        <v>SAS</v>
      </c>
      <c r="AJ99" s="7"/>
      <c r="AK99" s="7">
        <v>73</v>
      </c>
      <c r="AL99" s="7">
        <v>26</v>
      </c>
      <c r="AM99" s="7">
        <v>54</v>
      </c>
      <c r="AN99" s="7">
        <v>181</v>
      </c>
      <c r="AO99" s="11">
        <v>3.7569444444444447E-2</v>
      </c>
      <c r="AP99" s="6" t="s">
        <v>771</v>
      </c>
      <c r="AQ99" s="6" t="s">
        <v>365</v>
      </c>
      <c r="AR99" s="7" t="s">
        <v>350</v>
      </c>
      <c r="AS99" s="7" t="s">
        <v>555</v>
      </c>
      <c r="AT99" s="7"/>
      <c r="AU99" s="12">
        <f>AU$291</f>
        <v>135</v>
      </c>
      <c r="AV99" s="12">
        <f>AV$292</f>
        <v>43</v>
      </c>
      <c r="AW99" s="12"/>
      <c r="AX99" s="12"/>
      <c r="AY99" s="58"/>
      <c r="AZ99" s="13" t="str">
        <f>$C99</f>
        <v>Ruth</v>
      </c>
      <c r="BA99" s="13" t="str">
        <f>$D99</f>
        <v>Kent</v>
      </c>
      <c r="BB99" s="12" t="str">
        <f>$E99</f>
        <v>V 35</v>
      </c>
      <c r="BC99" s="12" t="str">
        <f>$F99</f>
        <v>SAS</v>
      </c>
      <c r="BD99" s="7"/>
      <c r="BE99" t="b">
        <f t="shared" si="26"/>
        <v>1</v>
      </c>
      <c r="BF99" t="b">
        <f t="shared" si="27"/>
        <v>1</v>
      </c>
      <c r="BG99" t="b">
        <f t="shared" si="28"/>
        <v>1</v>
      </c>
      <c r="BH99" t="b">
        <f t="shared" si="29"/>
        <v>1</v>
      </c>
    </row>
    <row r="100" spans="1:60" x14ac:dyDescent="0.3">
      <c r="A100">
        <v>95</v>
      </c>
      <c r="B100">
        <v>30</v>
      </c>
      <c r="C100" s="6" t="s">
        <v>422</v>
      </c>
      <c r="D100" s="6" t="s">
        <v>636</v>
      </c>
      <c r="E100" s="7" t="s">
        <v>356</v>
      </c>
      <c r="F100" s="7" t="s">
        <v>555</v>
      </c>
      <c r="G100" s="7">
        <f t="shared" si="16"/>
        <v>84</v>
      </c>
      <c r="H100" s="7">
        <f t="shared" si="17"/>
        <v>24</v>
      </c>
      <c r="I100" s="12">
        <f t="shared" si="18"/>
        <v>177</v>
      </c>
      <c r="J100" s="12">
        <f t="shared" si="19"/>
        <v>62</v>
      </c>
      <c r="K100" s="7">
        <f t="shared" si="20"/>
        <v>103</v>
      </c>
      <c r="L100" s="7">
        <f t="shared" si="21"/>
        <v>35</v>
      </c>
      <c r="M100" s="7">
        <f t="shared" si="22"/>
        <v>80</v>
      </c>
      <c r="N100" s="7">
        <f t="shared" si="23"/>
        <v>27</v>
      </c>
      <c r="O100" s="7">
        <f t="shared" si="24"/>
        <v>444</v>
      </c>
      <c r="P100" s="7">
        <f t="shared" si="25"/>
        <v>148</v>
      </c>
      <c r="Q100" s="7">
        <v>84</v>
      </c>
      <c r="R100" s="7">
        <v>24</v>
      </c>
      <c r="S100" s="7">
        <v>64</v>
      </c>
      <c r="T100" s="7">
        <v>205</v>
      </c>
      <c r="U100" s="5"/>
      <c r="V100" s="6" t="s">
        <v>422</v>
      </c>
      <c r="W100" s="6" t="s">
        <v>636</v>
      </c>
      <c r="X100" s="7" t="s">
        <v>356</v>
      </c>
      <c r="Y100" s="7" t="s">
        <v>555</v>
      </c>
      <c r="Z100" s="7"/>
      <c r="AA100" s="12">
        <f>AA$291</f>
        <v>177</v>
      </c>
      <c r="AB100" s="12">
        <f>AB$293</f>
        <v>62</v>
      </c>
      <c r="AC100" s="12"/>
      <c r="AD100" s="12"/>
      <c r="AE100" s="58"/>
      <c r="AF100" s="13" t="str">
        <f>$C100</f>
        <v>Clare</v>
      </c>
      <c r="AG100" s="13" t="str">
        <f>$D100</f>
        <v>Tyley</v>
      </c>
      <c r="AH100" s="12" t="str">
        <f>$E100</f>
        <v>V 45</v>
      </c>
      <c r="AI100" s="12" t="str">
        <f>$F100</f>
        <v>SAS</v>
      </c>
      <c r="AJ100" s="7"/>
      <c r="AK100" s="7">
        <v>103</v>
      </c>
      <c r="AL100" s="7">
        <v>35</v>
      </c>
      <c r="AM100" s="7">
        <v>79</v>
      </c>
      <c r="AN100" s="7">
        <v>205</v>
      </c>
      <c r="AO100" s="11">
        <v>4.0208333333333332E-2</v>
      </c>
      <c r="AP100" s="6" t="s">
        <v>422</v>
      </c>
      <c r="AQ100" s="6" t="s">
        <v>636</v>
      </c>
      <c r="AR100" s="7" t="s">
        <v>356</v>
      </c>
      <c r="AS100" s="7" t="s">
        <v>555</v>
      </c>
      <c r="AT100" s="7"/>
      <c r="AU100" s="7">
        <v>80</v>
      </c>
      <c r="AV100" s="7">
        <v>27</v>
      </c>
      <c r="AW100" s="7">
        <v>62</v>
      </c>
      <c r="AX100" s="7">
        <v>205</v>
      </c>
      <c r="AY100" s="11">
        <v>3.7534722222222219E-2</v>
      </c>
      <c r="AZ100" s="6" t="s">
        <v>422</v>
      </c>
      <c r="BA100" s="6" t="s">
        <v>636</v>
      </c>
      <c r="BB100" s="7" t="s">
        <v>356</v>
      </c>
      <c r="BC100" s="7" t="s">
        <v>555</v>
      </c>
      <c r="BD100" s="7"/>
      <c r="BE100" t="b">
        <f t="shared" si="26"/>
        <v>1</v>
      </c>
      <c r="BF100" t="b">
        <f t="shared" si="27"/>
        <v>1</v>
      </c>
      <c r="BG100" t="b">
        <f t="shared" si="28"/>
        <v>1</v>
      </c>
      <c r="BH100" t="b">
        <f t="shared" si="29"/>
        <v>1</v>
      </c>
    </row>
    <row r="101" spans="1:60" x14ac:dyDescent="0.3">
      <c r="A101">
        <v>98</v>
      </c>
      <c r="C101" s="6" t="s">
        <v>385</v>
      </c>
      <c r="D101" s="6" t="s">
        <v>1258</v>
      </c>
      <c r="E101" s="7" t="s">
        <v>10</v>
      </c>
      <c r="F101" s="7" t="s">
        <v>557</v>
      </c>
      <c r="G101" s="7">
        <f t="shared" si="16"/>
        <v>56</v>
      </c>
      <c r="H101" s="7">
        <f t="shared" si="17"/>
        <v>0</v>
      </c>
      <c r="I101" s="7">
        <f t="shared" si="18"/>
        <v>78</v>
      </c>
      <c r="J101" s="7">
        <f t="shared" si="19"/>
        <v>0</v>
      </c>
      <c r="K101" s="12">
        <f t="shared" si="20"/>
        <v>176</v>
      </c>
      <c r="L101" s="12">
        <f t="shared" si="21"/>
        <v>0</v>
      </c>
      <c r="M101" s="12">
        <f t="shared" si="22"/>
        <v>135</v>
      </c>
      <c r="N101" s="12">
        <f t="shared" si="23"/>
        <v>0</v>
      </c>
      <c r="O101" s="7">
        <f t="shared" si="24"/>
        <v>445</v>
      </c>
      <c r="P101" s="7">
        <f t="shared" si="25"/>
        <v>0</v>
      </c>
      <c r="Q101" s="7">
        <v>56</v>
      </c>
      <c r="R101" s="7"/>
      <c r="S101" s="7"/>
      <c r="T101" s="7">
        <v>649</v>
      </c>
      <c r="U101" s="5"/>
      <c r="V101" s="6" t="s">
        <v>385</v>
      </c>
      <c r="W101" s="6" t="s">
        <v>1258</v>
      </c>
      <c r="X101" s="7" t="s">
        <v>10</v>
      </c>
      <c r="Y101" s="7" t="s">
        <v>557</v>
      </c>
      <c r="Z101" s="7"/>
      <c r="AA101" s="7">
        <v>78</v>
      </c>
      <c r="AB101" s="7"/>
      <c r="AC101" s="7"/>
      <c r="AD101" s="7">
        <v>649</v>
      </c>
      <c r="AE101" s="56">
        <v>3.4513888888888886E-2</v>
      </c>
      <c r="AF101" s="6" t="s">
        <v>385</v>
      </c>
      <c r="AG101" s="6" t="s">
        <v>1258</v>
      </c>
      <c r="AH101" s="7" t="s">
        <v>10</v>
      </c>
      <c r="AI101" s="7" t="s">
        <v>557</v>
      </c>
      <c r="AJ101" s="7"/>
      <c r="AK101" s="12">
        <f>AK$291</f>
        <v>176</v>
      </c>
      <c r="AL101" s="12"/>
      <c r="AM101" s="12"/>
      <c r="AN101" s="12"/>
      <c r="AO101" s="58"/>
      <c r="AP101" s="13" t="str">
        <f>$C101</f>
        <v>Ellie</v>
      </c>
      <c r="AQ101" s="13" t="str">
        <f>$D101</f>
        <v>Chambers</v>
      </c>
      <c r="AR101" s="12" t="str">
        <f>$E101</f>
        <v>S</v>
      </c>
      <c r="AS101" s="12" t="str">
        <f>$F101</f>
        <v>ORH</v>
      </c>
      <c r="AT101" s="7"/>
      <c r="AU101" s="12">
        <f>AU$291</f>
        <v>135</v>
      </c>
      <c r="AV101" s="12"/>
      <c r="AW101" s="12"/>
      <c r="AX101" s="12"/>
      <c r="AY101" s="58"/>
      <c r="AZ101" s="13" t="str">
        <f>$C101</f>
        <v>Ellie</v>
      </c>
      <c r="BA101" s="13" t="str">
        <f>$D101</f>
        <v>Chambers</v>
      </c>
      <c r="BB101" s="12" t="str">
        <f>$E101</f>
        <v>S</v>
      </c>
      <c r="BC101" s="12" t="str">
        <f>$F101</f>
        <v>ORH</v>
      </c>
      <c r="BD101" s="7"/>
      <c r="BE101" t="b">
        <f t="shared" si="26"/>
        <v>1</v>
      </c>
      <c r="BF101" t="b">
        <f t="shared" si="27"/>
        <v>1</v>
      </c>
      <c r="BG101" t="b">
        <f t="shared" si="28"/>
        <v>1</v>
      </c>
      <c r="BH101" t="b">
        <f t="shared" si="29"/>
        <v>1</v>
      </c>
    </row>
    <row r="102" spans="1:60" x14ac:dyDescent="0.3">
      <c r="A102">
        <v>99</v>
      </c>
      <c r="B102">
        <v>31</v>
      </c>
      <c r="C102" s="6" t="s">
        <v>381</v>
      </c>
      <c r="D102" s="6" t="s">
        <v>1700</v>
      </c>
      <c r="E102" s="7" t="s">
        <v>350</v>
      </c>
      <c r="F102" s="7" t="s">
        <v>557</v>
      </c>
      <c r="G102" s="12">
        <f t="shared" si="16"/>
        <v>161</v>
      </c>
      <c r="H102" s="12">
        <f t="shared" si="17"/>
        <v>46</v>
      </c>
      <c r="I102" s="12">
        <f t="shared" si="18"/>
        <v>177</v>
      </c>
      <c r="J102" s="12">
        <f t="shared" si="19"/>
        <v>50</v>
      </c>
      <c r="K102" s="7">
        <f t="shared" si="20"/>
        <v>69</v>
      </c>
      <c r="L102" s="7">
        <f t="shared" si="21"/>
        <v>23</v>
      </c>
      <c r="M102" s="7">
        <f t="shared" si="22"/>
        <v>42</v>
      </c>
      <c r="N102" s="7">
        <f t="shared" si="23"/>
        <v>15</v>
      </c>
      <c r="O102" s="7">
        <f t="shared" si="24"/>
        <v>449</v>
      </c>
      <c r="P102" s="7">
        <f t="shared" si="25"/>
        <v>134</v>
      </c>
      <c r="Q102" s="12">
        <f>Q$291</f>
        <v>161</v>
      </c>
      <c r="R102" s="12">
        <f>R$292</f>
        <v>46</v>
      </c>
      <c r="S102" s="12"/>
      <c r="T102" s="12"/>
      <c r="U102" s="58"/>
      <c r="V102" s="13" t="str">
        <f>$C102</f>
        <v>Joanna</v>
      </c>
      <c r="W102" s="13" t="str">
        <f>$D102</f>
        <v>Elferink</v>
      </c>
      <c r="X102" s="12" t="str">
        <f>$E102</f>
        <v>V 35</v>
      </c>
      <c r="Y102" s="12" t="str">
        <f>$F102</f>
        <v>ORH</v>
      </c>
      <c r="Z102" s="7"/>
      <c r="AA102" s="12">
        <f>AA$291</f>
        <v>177</v>
      </c>
      <c r="AB102" s="12">
        <f>AB$292</f>
        <v>50</v>
      </c>
      <c r="AC102" s="12"/>
      <c r="AD102" s="12"/>
      <c r="AE102" s="58"/>
      <c r="AF102" s="13" t="str">
        <f>$C102</f>
        <v>Joanna</v>
      </c>
      <c r="AG102" s="13" t="str">
        <f>$D102</f>
        <v>Elferink</v>
      </c>
      <c r="AH102" s="12" t="str">
        <f>$E102</f>
        <v>V 35</v>
      </c>
      <c r="AI102" s="12" t="str">
        <f>$F102</f>
        <v>ORH</v>
      </c>
      <c r="AJ102" s="7"/>
      <c r="AK102" s="7">
        <v>69</v>
      </c>
      <c r="AL102" s="7">
        <v>23</v>
      </c>
      <c r="AM102" s="7">
        <v>50</v>
      </c>
      <c r="AN102" s="7">
        <v>735</v>
      </c>
      <c r="AO102" s="11">
        <v>3.7013888888888888E-2</v>
      </c>
      <c r="AP102" s="6" t="s">
        <v>381</v>
      </c>
      <c r="AQ102" s="6" t="s">
        <v>1700</v>
      </c>
      <c r="AR102" s="7" t="s">
        <v>350</v>
      </c>
      <c r="AS102" s="7" t="s">
        <v>557</v>
      </c>
      <c r="AT102" s="7"/>
      <c r="AU102" s="7">
        <v>42</v>
      </c>
      <c r="AV102" s="7">
        <v>15</v>
      </c>
      <c r="AW102" s="7">
        <v>29</v>
      </c>
      <c r="AX102" s="7">
        <v>735</v>
      </c>
      <c r="AY102" s="11">
        <v>3.2974537037037038E-2</v>
      </c>
      <c r="AZ102" s="6" t="s">
        <v>381</v>
      </c>
      <c r="BA102" s="6" t="s">
        <v>1700</v>
      </c>
      <c r="BB102" s="7" t="s">
        <v>350</v>
      </c>
      <c r="BC102" s="7" t="s">
        <v>557</v>
      </c>
      <c r="BD102" s="7"/>
      <c r="BE102" t="b">
        <f t="shared" si="26"/>
        <v>1</v>
      </c>
      <c r="BF102" t="b">
        <f t="shared" si="27"/>
        <v>1</v>
      </c>
      <c r="BG102" t="b">
        <f t="shared" si="28"/>
        <v>1</v>
      </c>
      <c r="BH102" t="b">
        <f t="shared" si="29"/>
        <v>1</v>
      </c>
    </row>
    <row r="103" spans="1:60" x14ac:dyDescent="0.3">
      <c r="A103">
        <v>100</v>
      </c>
      <c r="B103">
        <v>35</v>
      </c>
      <c r="C103" s="6" t="str">
        <f>AF103</f>
        <v>Jennie</v>
      </c>
      <c r="D103" s="6" t="str">
        <f>AG103</f>
        <v>Fraser</v>
      </c>
      <c r="E103" s="7" t="str">
        <f>AH103</f>
        <v>V 35</v>
      </c>
      <c r="F103" s="7" t="str">
        <f>AI103</f>
        <v>NHRR</v>
      </c>
      <c r="G103" s="12">
        <f t="shared" si="16"/>
        <v>161</v>
      </c>
      <c r="H103" s="12">
        <f t="shared" si="17"/>
        <v>46</v>
      </c>
      <c r="I103" s="7">
        <f t="shared" si="18"/>
        <v>59</v>
      </c>
      <c r="J103" s="7">
        <f t="shared" si="19"/>
        <v>17</v>
      </c>
      <c r="K103" s="12">
        <f t="shared" si="20"/>
        <v>176</v>
      </c>
      <c r="L103" s="12">
        <f t="shared" si="21"/>
        <v>58</v>
      </c>
      <c r="M103" s="7">
        <f t="shared" si="22"/>
        <v>54</v>
      </c>
      <c r="N103" s="7">
        <f t="shared" si="23"/>
        <v>18</v>
      </c>
      <c r="O103" s="7">
        <f t="shared" si="24"/>
        <v>450</v>
      </c>
      <c r="P103" s="7">
        <f t="shared" si="25"/>
        <v>139</v>
      </c>
      <c r="Q103" s="12">
        <f>Q$291</f>
        <v>161</v>
      </c>
      <c r="R103" s="12">
        <f>R$292</f>
        <v>46</v>
      </c>
      <c r="S103" s="12"/>
      <c r="T103" s="12"/>
      <c r="U103" s="58"/>
      <c r="V103" s="13" t="str">
        <f>$C103</f>
        <v>Jennie</v>
      </c>
      <c r="W103" s="13" t="str">
        <f>$D103</f>
        <v>Fraser</v>
      </c>
      <c r="X103" s="12" t="str">
        <f>$E103</f>
        <v>V 35</v>
      </c>
      <c r="Y103" s="12" t="str">
        <f>$F103</f>
        <v>NHRR</v>
      </c>
      <c r="Z103" s="7"/>
      <c r="AA103" s="7">
        <v>59</v>
      </c>
      <c r="AB103" s="7">
        <v>17</v>
      </c>
      <c r="AC103" s="7">
        <v>41</v>
      </c>
      <c r="AD103" s="7">
        <v>597</v>
      </c>
      <c r="AE103" s="56">
        <v>3.3240740740740744E-2</v>
      </c>
      <c r="AF103" s="6" t="s">
        <v>763</v>
      </c>
      <c r="AG103" s="6" t="s">
        <v>75</v>
      </c>
      <c r="AH103" s="7" t="s">
        <v>350</v>
      </c>
      <c r="AI103" s="7" t="s">
        <v>550</v>
      </c>
      <c r="AJ103" s="7"/>
      <c r="AK103" s="12">
        <f>AK$291</f>
        <v>176</v>
      </c>
      <c r="AL103" s="12">
        <f>AL$292</f>
        <v>58</v>
      </c>
      <c r="AM103" s="12"/>
      <c r="AN103" s="12"/>
      <c r="AO103" s="58"/>
      <c r="AP103" s="13" t="str">
        <f>$C103</f>
        <v>Jennie</v>
      </c>
      <c r="AQ103" s="13" t="str">
        <f>$D103</f>
        <v>Fraser</v>
      </c>
      <c r="AR103" s="12" t="str">
        <f>$E103</f>
        <v>V 35</v>
      </c>
      <c r="AS103" s="12" t="str">
        <f>$F103</f>
        <v>NHRR</v>
      </c>
      <c r="AT103" s="7"/>
      <c r="AU103" s="7">
        <v>54</v>
      </c>
      <c r="AV103" s="7">
        <v>18</v>
      </c>
      <c r="AW103" s="7">
        <v>39</v>
      </c>
      <c r="AX103" s="7">
        <v>597</v>
      </c>
      <c r="AY103" s="11">
        <v>3.4641203703703702E-2</v>
      </c>
      <c r="AZ103" s="6" t="s">
        <v>763</v>
      </c>
      <c r="BA103" s="6" t="s">
        <v>75</v>
      </c>
      <c r="BB103" s="7" t="s">
        <v>350</v>
      </c>
      <c r="BC103" s="7" t="s">
        <v>550</v>
      </c>
      <c r="BD103" s="7"/>
      <c r="BE103" t="b">
        <f t="shared" si="26"/>
        <v>1</v>
      </c>
      <c r="BF103" t="b">
        <f t="shared" si="27"/>
        <v>1</v>
      </c>
      <c r="BG103" t="b">
        <f t="shared" si="28"/>
        <v>1</v>
      </c>
      <c r="BH103" t="b">
        <f t="shared" si="29"/>
        <v>1</v>
      </c>
    </row>
    <row r="104" spans="1:60" x14ac:dyDescent="0.3">
      <c r="A104">
        <v>101</v>
      </c>
      <c r="B104">
        <v>32</v>
      </c>
      <c r="C104" s="6" t="s">
        <v>747</v>
      </c>
      <c r="D104" s="6" t="s">
        <v>949</v>
      </c>
      <c r="E104" s="7" t="s">
        <v>356</v>
      </c>
      <c r="F104" s="7" t="s">
        <v>34</v>
      </c>
      <c r="G104" s="7">
        <f t="shared" si="16"/>
        <v>55</v>
      </c>
      <c r="H104" s="7">
        <f t="shared" si="17"/>
        <v>15</v>
      </c>
      <c r="I104" s="12">
        <f t="shared" si="18"/>
        <v>177</v>
      </c>
      <c r="J104" s="12">
        <f t="shared" si="19"/>
        <v>62</v>
      </c>
      <c r="K104" s="12">
        <f t="shared" si="20"/>
        <v>176</v>
      </c>
      <c r="L104" s="12">
        <f t="shared" si="21"/>
        <v>64</v>
      </c>
      <c r="M104" s="7">
        <f t="shared" si="22"/>
        <v>45</v>
      </c>
      <c r="N104" s="7">
        <f t="shared" si="23"/>
        <v>14</v>
      </c>
      <c r="O104" s="7">
        <f t="shared" si="24"/>
        <v>453</v>
      </c>
      <c r="P104" s="7">
        <f t="shared" si="25"/>
        <v>155</v>
      </c>
      <c r="Q104" s="7">
        <v>55</v>
      </c>
      <c r="R104" s="7">
        <v>15</v>
      </c>
      <c r="S104" s="7">
        <v>39</v>
      </c>
      <c r="T104" s="7">
        <v>807</v>
      </c>
      <c r="U104" s="5"/>
      <c r="V104" s="6" t="s">
        <v>747</v>
      </c>
      <c r="W104" s="6" t="s">
        <v>949</v>
      </c>
      <c r="X104" s="7" t="s">
        <v>356</v>
      </c>
      <c r="Y104" s="7" t="s">
        <v>34</v>
      </c>
      <c r="Z104" s="7"/>
      <c r="AA104" s="12">
        <f>AA$291</f>
        <v>177</v>
      </c>
      <c r="AB104" s="12">
        <f>AB$293</f>
        <v>62</v>
      </c>
      <c r="AC104" s="12"/>
      <c r="AD104" s="12"/>
      <c r="AE104" s="58"/>
      <c r="AF104" s="13" t="str">
        <f>$C104</f>
        <v>Rachel</v>
      </c>
      <c r="AG104" s="13" t="str">
        <f>$D104</f>
        <v>Hickey</v>
      </c>
      <c r="AH104" s="12" t="str">
        <f>$E104</f>
        <v>V 45</v>
      </c>
      <c r="AI104" s="12" t="str">
        <f>$F104</f>
        <v>GCR</v>
      </c>
      <c r="AJ104" s="7"/>
      <c r="AK104" s="12">
        <f>AK$291</f>
        <v>176</v>
      </c>
      <c r="AL104" s="12">
        <f>AL$293</f>
        <v>64</v>
      </c>
      <c r="AM104" s="12"/>
      <c r="AN104" s="12"/>
      <c r="AO104" s="58"/>
      <c r="AP104" s="13" t="str">
        <f>$C104</f>
        <v>Rachel</v>
      </c>
      <c r="AQ104" s="13" t="str">
        <f>$D104</f>
        <v>Hickey</v>
      </c>
      <c r="AR104" s="12" t="str">
        <f>$E104</f>
        <v>V 45</v>
      </c>
      <c r="AS104" s="12" t="str">
        <f>$F104</f>
        <v>GCR</v>
      </c>
      <c r="AT104" s="7"/>
      <c r="AU104" s="7">
        <v>45</v>
      </c>
      <c r="AV104" s="7">
        <v>14</v>
      </c>
      <c r="AW104" s="7">
        <v>32</v>
      </c>
      <c r="AX104" s="7">
        <v>807</v>
      </c>
      <c r="AY104" s="11">
        <v>3.3564814814814811E-2</v>
      </c>
      <c r="AZ104" s="6" t="s">
        <v>747</v>
      </c>
      <c r="BA104" s="6" t="s">
        <v>949</v>
      </c>
      <c r="BB104" s="7" t="s">
        <v>356</v>
      </c>
      <c r="BC104" s="7" t="s">
        <v>34</v>
      </c>
      <c r="BD104" s="7"/>
      <c r="BE104" t="b">
        <f t="shared" si="26"/>
        <v>1</v>
      </c>
      <c r="BF104" t="b">
        <f t="shared" si="27"/>
        <v>1</v>
      </c>
      <c r="BG104" t="b">
        <f t="shared" si="28"/>
        <v>1</v>
      </c>
      <c r="BH104" t="b">
        <f t="shared" si="29"/>
        <v>1</v>
      </c>
    </row>
    <row r="105" spans="1:60" x14ac:dyDescent="0.3">
      <c r="A105">
        <v>102</v>
      </c>
      <c r="B105">
        <v>19</v>
      </c>
      <c r="C105" s="6" t="str">
        <f>AF105</f>
        <v>Michelle</v>
      </c>
      <c r="D105" s="6" t="str">
        <f>AG105</f>
        <v>Cross</v>
      </c>
      <c r="E105" s="7" t="str">
        <f>AH105</f>
        <v>V 55</v>
      </c>
      <c r="F105" s="7" t="str">
        <f>AI105</f>
        <v>WJ</v>
      </c>
      <c r="G105" s="12">
        <f t="shared" si="16"/>
        <v>161</v>
      </c>
      <c r="H105" s="12">
        <f t="shared" si="17"/>
        <v>42</v>
      </c>
      <c r="I105" s="7">
        <f t="shared" si="18"/>
        <v>76</v>
      </c>
      <c r="J105" s="7">
        <f t="shared" si="19"/>
        <v>6</v>
      </c>
      <c r="K105" s="7">
        <f t="shared" si="20"/>
        <v>82</v>
      </c>
      <c r="L105" s="7">
        <f t="shared" si="21"/>
        <v>8</v>
      </c>
      <c r="M105" s="12">
        <f t="shared" si="22"/>
        <v>135</v>
      </c>
      <c r="N105" s="12">
        <f t="shared" si="23"/>
        <v>35</v>
      </c>
      <c r="O105" s="7">
        <f t="shared" si="24"/>
        <v>454</v>
      </c>
      <c r="P105" s="7">
        <f t="shared" si="25"/>
        <v>91</v>
      </c>
      <c r="Q105" s="12">
        <f>Q$291</f>
        <v>161</v>
      </c>
      <c r="R105" s="12">
        <f>R$294</f>
        <v>42</v>
      </c>
      <c r="S105" s="12"/>
      <c r="T105" s="12"/>
      <c r="U105" s="58"/>
      <c r="V105" s="13" t="str">
        <f>$C105</f>
        <v>Michelle</v>
      </c>
      <c r="W105" s="13" t="str">
        <f>$D105</f>
        <v>Cross</v>
      </c>
      <c r="X105" s="12" t="str">
        <f>$E105</f>
        <v>V 55</v>
      </c>
      <c r="Y105" s="12" t="str">
        <f>$F105</f>
        <v>WJ</v>
      </c>
      <c r="Z105" s="7"/>
      <c r="AA105" s="7">
        <v>76</v>
      </c>
      <c r="AB105" s="7">
        <v>6</v>
      </c>
      <c r="AC105" s="7">
        <v>49</v>
      </c>
      <c r="AD105" s="7">
        <v>984</v>
      </c>
      <c r="AE105" s="56">
        <v>3.4479166666666665E-2</v>
      </c>
      <c r="AF105" s="6" t="s">
        <v>467</v>
      </c>
      <c r="AG105" s="6" t="s">
        <v>776</v>
      </c>
      <c r="AH105" s="7" t="s">
        <v>366</v>
      </c>
      <c r="AI105" s="7" t="s">
        <v>14</v>
      </c>
      <c r="AJ105" s="7"/>
      <c r="AK105" s="7">
        <v>82</v>
      </c>
      <c r="AL105" s="7">
        <v>8</v>
      </c>
      <c r="AM105" s="7">
        <v>60</v>
      </c>
      <c r="AN105" s="7">
        <v>984</v>
      </c>
      <c r="AO105" s="11">
        <v>3.8587962962962963E-2</v>
      </c>
      <c r="AP105" s="6" t="s">
        <v>467</v>
      </c>
      <c r="AQ105" s="6" t="s">
        <v>776</v>
      </c>
      <c r="AR105" s="7" t="s">
        <v>366</v>
      </c>
      <c r="AS105" s="7" t="s">
        <v>14</v>
      </c>
      <c r="AT105" s="7"/>
      <c r="AU105" s="12">
        <f>AU$291</f>
        <v>135</v>
      </c>
      <c r="AV105" s="12">
        <f>AV$294</f>
        <v>35</v>
      </c>
      <c r="AW105" s="12"/>
      <c r="AX105" s="12"/>
      <c r="AY105" s="58"/>
      <c r="AZ105" s="13" t="str">
        <f>$C105</f>
        <v>Michelle</v>
      </c>
      <c r="BA105" s="13" t="str">
        <f>$D105</f>
        <v>Cross</v>
      </c>
      <c r="BB105" s="12" t="str">
        <f>$E105</f>
        <v>V 55</v>
      </c>
      <c r="BC105" s="12" t="str">
        <f>$F105</f>
        <v>WJ</v>
      </c>
      <c r="BD105" s="7"/>
      <c r="BE105" t="b">
        <f t="shared" si="26"/>
        <v>1</v>
      </c>
      <c r="BF105" t="b">
        <f t="shared" si="27"/>
        <v>1</v>
      </c>
      <c r="BG105" t="b">
        <f t="shared" si="28"/>
        <v>1</v>
      </c>
      <c r="BH105" t="b">
        <f t="shared" si="29"/>
        <v>1</v>
      </c>
    </row>
    <row r="106" spans="1:60" x14ac:dyDescent="0.3">
      <c r="A106">
        <v>103</v>
      </c>
      <c r="B106">
        <v>33</v>
      </c>
      <c r="C106" s="6" t="s">
        <v>520</v>
      </c>
      <c r="D106" s="6" t="s">
        <v>1257</v>
      </c>
      <c r="E106" s="7" t="s">
        <v>356</v>
      </c>
      <c r="F106" s="7" t="s">
        <v>555</v>
      </c>
      <c r="G106" s="7">
        <f t="shared" si="16"/>
        <v>52</v>
      </c>
      <c r="H106" s="7">
        <f t="shared" si="17"/>
        <v>14</v>
      </c>
      <c r="I106" s="12">
        <f t="shared" si="18"/>
        <v>177</v>
      </c>
      <c r="J106" s="12">
        <f t="shared" si="19"/>
        <v>62</v>
      </c>
      <c r="K106" s="7">
        <f t="shared" si="20"/>
        <v>91</v>
      </c>
      <c r="L106" s="7">
        <f t="shared" si="21"/>
        <v>31</v>
      </c>
      <c r="M106" s="12">
        <f t="shared" si="22"/>
        <v>135</v>
      </c>
      <c r="N106" s="12">
        <f t="shared" si="23"/>
        <v>49</v>
      </c>
      <c r="O106" s="7">
        <f t="shared" si="24"/>
        <v>455</v>
      </c>
      <c r="P106" s="7">
        <f t="shared" si="25"/>
        <v>156</v>
      </c>
      <c r="Q106" s="7">
        <v>52</v>
      </c>
      <c r="R106" s="7">
        <v>14</v>
      </c>
      <c r="S106" s="7">
        <v>37</v>
      </c>
      <c r="T106" s="7">
        <v>203</v>
      </c>
      <c r="U106" s="5"/>
      <c r="V106" s="6" t="s">
        <v>520</v>
      </c>
      <c r="W106" s="6" t="s">
        <v>1257</v>
      </c>
      <c r="X106" s="7" t="s">
        <v>356</v>
      </c>
      <c r="Y106" s="7" t="s">
        <v>555</v>
      </c>
      <c r="Z106" s="7"/>
      <c r="AA106" s="12">
        <f>AA$291</f>
        <v>177</v>
      </c>
      <c r="AB106" s="12">
        <f>AB$293</f>
        <v>62</v>
      </c>
      <c r="AC106" s="12"/>
      <c r="AD106" s="12"/>
      <c r="AE106" s="58"/>
      <c r="AF106" s="13" t="str">
        <f>$C106</f>
        <v>Kate</v>
      </c>
      <c r="AG106" s="13" t="str">
        <f>$D106</f>
        <v>Tettmar</v>
      </c>
      <c r="AH106" s="12" t="str">
        <f>$E106</f>
        <v>V 45</v>
      </c>
      <c r="AI106" s="12" t="str">
        <f>$F106</f>
        <v>SAS</v>
      </c>
      <c r="AJ106" s="7"/>
      <c r="AK106" s="7">
        <v>91</v>
      </c>
      <c r="AL106" s="7">
        <v>31</v>
      </c>
      <c r="AM106" s="7">
        <v>69</v>
      </c>
      <c r="AN106" s="7">
        <v>203</v>
      </c>
      <c r="AO106" s="11">
        <v>3.9178240740740736E-2</v>
      </c>
      <c r="AP106" s="6" t="s">
        <v>520</v>
      </c>
      <c r="AQ106" s="6" t="s">
        <v>1257</v>
      </c>
      <c r="AR106" s="7" t="s">
        <v>356</v>
      </c>
      <c r="AS106" s="7" t="s">
        <v>555</v>
      </c>
      <c r="AT106" s="7"/>
      <c r="AU106" s="12">
        <f>AU$291</f>
        <v>135</v>
      </c>
      <c r="AV106" s="12">
        <f>AV$293</f>
        <v>49</v>
      </c>
      <c r="AW106" s="12"/>
      <c r="AX106" s="12"/>
      <c r="AY106" s="58"/>
      <c r="AZ106" s="13" t="str">
        <f>$C106</f>
        <v>Kate</v>
      </c>
      <c r="BA106" s="13" t="str">
        <f>$D106</f>
        <v>Tettmar</v>
      </c>
      <c r="BB106" s="12" t="str">
        <f>$E106</f>
        <v>V 45</v>
      </c>
      <c r="BC106" s="12" t="str">
        <f>$F106</f>
        <v>SAS</v>
      </c>
      <c r="BD106" s="7"/>
      <c r="BE106" t="b">
        <f t="shared" si="26"/>
        <v>1</v>
      </c>
      <c r="BF106" t="b">
        <f t="shared" si="27"/>
        <v>1</v>
      </c>
      <c r="BG106" t="b">
        <f t="shared" si="28"/>
        <v>1</v>
      </c>
      <c r="BH106" t="b">
        <f t="shared" si="29"/>
        <v>1</v>
      </c>
    </row>
    <row r="107" spans="1:60" x14ac:dyDescent="0.3">
      <c r="A107">
        <v>104</v>
      </c>
      <c r="B107">
        <v>31</v>
      </c>
      <c r="C107" s="6" t="s">
        <v>460</v>
      </c>
      <c r="D107" s="6" t="s">
        <v>126</v>
      </c>
      <c r="E107" s="7" t="s">
        <v>356</v>
      </c>
      <c r="F107" s="7" t="s">
        <v>34</v>
      </c>
      <c r="G107" s="7">
        <f t="shared" si="16"/>
        <v>98</v>
      </c>
      <c r="H107" s="7">
        <f t="shared" si="17"/>
        <v>28</v>
      </c>
      <c r="I107" s="7">
        <f t="shared" si="18"/>
        <v>104</v>
      </c>
      <c r="J107" s="7">
        <f t="shared" si="19"/>
        <v>35</v>
      </c>
      <c r="K107" s="7">
        <f t="shared" si="20"/>
        <v>120</v>
      </c>
      <c r="L107" s="7">
        <f t="shared" si="21"/>
        <v>41</v>
      </c>
      <c r="M107" s="12">
        <f t="shared" si="22"/>
        <v>135</v>
      </c>
      <c r="N107" s="12">
        <f t="shared" si="23"/>
        <v>49</v>
      </c>
      <c r="O107" s="7">
        <f t="shared" si="24"/>
        <v>457</v>
      </c>
      <c r="P107" s="7">
        <f t="shared" si="25"/>
        <v>153</v>
      </c>
      <c r="Q107" s="7">
        <v>98</v>
      </c>
      <c r="R107" s="7">
        <v>28</v>
      </c>
      <c r="S107" s="7">
        <v>76</v>
      </c>
      <c r="T107" s="7">
        <v>799</v>
      </c>
      <c r="U107" s="54" t="s">
        <v>1272</v>
      </c>
      <c r="V107" s="6" t="s">
        <v>460</v>
      </c>
      <c r="W107" s="6" t="s">
        <v>126</v>
      </c>
      <c r="X107" s="7" t="s">
        <v>356</v>
      </c>
      <c r="Y107" s="7" t="s">
        <v>34</v>
      </c>
      <c r="Z107" s="7"/>
      <c r="AA107" s="7">
        <v>104</v>
      </c>
      <c r="AB107" s="7">
        <v>35</v>
      </c>
      <c r="AC107" s="7">
        <v>71</v>
      </c>
      <c r="AD107" s="7">
        <v>799</v>
      </c>
      <c r="AE107" s="56">
        <v>3.743055555555555E-2</v>
      </c>
      <c r="AF107" s="6" t="s">
        <v>460</v>
      </c>
      <c r="AG107" s="6" t="s">
        <v>126</v>
      </c>
      <c r="AH107" s="7" t="s">
        <v>356</v>
      </c>
      <c r="AI107" s="7" t="s">
        <v>34</v>
      </c>
      <c r="AJ107" s="7"/>
      <c r="AK107" s="7">
        <v>120</v>
      </c>
      <c r="AL107" s="7">
        <v>41</v>
      </c>
      <c r="AM107" s="7">
        <v>92</v>
      </c>
      <c r="AN107" s="7">
        <v>799</v>
      </c>
      <c r="AO107" s="11">
        <v>4.1423611111111112E-2</v>
      </c>
      <c r="AP107" s="6" t="s">
        <v>460</v>
      </c>
      <c r="AQ107" s="6" t="s">
        <v>126</v>
      </c>
      <c r="AR107" s="7" t="s">
        <v>356</v>
      </c>
      <c r="AS107" s="7" t="s">
        <v>34</v>
      </c>
      <c r="AT107" s="7"/>
      <c r="AU107" s="12">
        <f>AU$291</f>
        <v>135</v>
      </c>
      <c r="AV107" s="12">
        <f>AV$293</f>
        <v>49</v>
      </c>
      <c r="AW107" s="12"/>
      <c r="AX107" s="12"/>
      <c r="AY107" s="58"/>
      <c r="AZ107" s="13" t="str">
        <f>$C107</f>
        <v>Jo C</v>
      </c>
      <c r="BA107" s="13" t="str">
        <f>$D107</f>
        <v>Grant</v>
      </c>
      <c r="BB107" s="12" t="str">
        <f>$E107</f>
        <v>V 45</v>
      </c>
      <c r="BC107" s="12" t="str">
        <f>$F107</f>
        <v>GCR</v>
      </c>
      <c r="BD107" s="7"/>
      <c r="BE107" t="b">
        <f t="shared" si="26"/>
        <v>1</v>
      </c>
      <c r="BF107" t="b">
        <f t="shared" si="27"/>
        <v>1</v>
      </c>
      <c r="BG107" t="b">
        <f t="shared" si="28"/>
        <v>1</v>
      </c>
      <c r="BH107" t="b">
        <f t="shared" si="29"/>
        <v>1</v>
      </c>
    </row>
    <row r="108" spans="1:60" x14ac:dyDescent="0.3">
      <c r="A108">
        <v>104</v>
      </c>
      <c r="B108">
        <v>33</v>
      </c>
      <c r="C108" s="6" t="s">
        <v>521</v>
      </c>
      <c r="D108" s="6" t="s">
        <v>1701</v>
      </c>
      <c r="E108" s="7" t="s">
        <v>350</v>
      </c>
      <c r="F108" s="7" t="s">
        <v>34</v>
      </c>
      <c r="G108" s="12">
        <f t="shared" si="16"/>
        <v>161</v>
      </c>
      <c r="H108" s="12">
        <f t="shared" si="17"/>
        <v>46</v>
      </c>
      <c r="I108" s="12">
        <f t="shared" si="18"/>
        <v>177</v>
      </c>
      <c r="J108" s="12">
        <f t="shared" si="19"/>
        <v>50</v>
      </c>
      <c r="K108" s="7">
        <f t="shared" si="20"/>
        <v>70</v>
      </c>
      <c r="L108" s="7">
        <f t="shared" si="21"/>
        <v>24</v>
      </c>
      <c r="M108" s="7">
        <f t="shared" si="22"/>
        <v>49</v>
      </c>
      <c r="N108" s="7">
        <f t="shared" si="23"/>
        <v>16</v>
      </c>
      <c r="O108" s="7">
        <f t="shared" si="24"/>
        <v>457</v>
      </c>
      <c r="P108" s="7">
        <f t="shared" si="25"/>
        <v>136</v>
      </c>
      <c r="Q108" s="12">
        <f>Q$291</f>
        <v>161</v>
      </c>
      <c r="R108" s="12">
        <f>R$292</f>
        <v>46</v>
      </c>
      <c r="S108" s="12"/>
      <c r="T108" s="12"/>
      <c r="U108" s="58"/>
      <c r="V108" s="13" t="str">
        <f>$C108</f>
        <v>Katy</v>
      </c>
      <c r="W108" s="13" t="str">
        <f>$D108</f>
        <v>Healy</v>
      </c>
      <c r="X108" s="12" t="str">
        <f>$E108</f>
        <v>V 35</v>
      </c>
      <c r="Y108" s="12" t="str">
        <f>$F108</f>
        <v>GCR</v>
      </c>
      <c r="Z108" s="7"/>
      <c r="AA108" s="12">
        <f>AA$291</f>
        <v>177</v>
      </c>
      <c r="AB108" s="12">
        <f>AB$292</f>
        <v>50</v>
      </c>
      <c r="AC108" s="12"/>
      <c r="AD108" s="12"/>
      <c r="AE108" s="58"/>
      <c r="AF108" s="13" t="str">
        <f>$C108</f>
        <v>Katy</v>
      </c>
      <c r="AG108" s="13" t="str">
        <f>$D108</f>
        <v>Healy</v>
      </c>
      <c r="AH108" s="12" t="str">
        <f>$E108</f>
        <v>V 35</v>
      </c>
      <c r="AI108" s="12" t="str">
        <f>$F108</f>
        <v>GCR</v>
      </c>
      <c r="AJ108" s="7"/>
      <c r="AK108" s="7">
        <v>70</v>
      </c>
      <c r="AL108" s="7">
        <v>24</v>
      </c>
      <c r="AM108" s="7">
        <v>51</v>
      </c>
      <c r="AN108" s="7">
        <v>805</v>
      </c>
      <c r="AO108" s="11">
        <v>3.7118055555555557E-2</v>
      </c>
      <c r="AP108" s="6" t="s">
        <v>521</v>
      </c>
      <c r="AQ108" s="6" t="s">
        <v>1701</v>
      </c>
      <c r="AR108" s="7" t="s">
        <v>350</v>
      </c>
      <c r="AS108" s="7" t="s">
        <v>34</v>
      </c>
      <c r="AT108" s="7"/>
      <c r="AU108" s="7">
        <v>49</v>
      </c>
      <c r="AV108" s="7">
        <v>16</v>
      </c>
      <c r="AW108" s="7">
        <v>35</v>
      </c>
      <c r="AX108" s="7">
        <v>805</v>
      </c>
      <c r="AY108" s="11">
        <v>3.4004629629629628E-2</v>
      </c>
      <c r="AZ108" s="6" t="s">
        <v>521</v>
      </c>
      <c r="BA108" s="6" t="s">
        <v>1701</v>
      </c>
      <c r="BB108" s="7" t="s">
        <v>350</v>
      </c>
      <c r="BC108" s="7" t="s">
        <v>34</v>
      </c>
      <c r="BD108" s="7"/>
      <c r="BE108" t="b">
        <f t="shared" si="26"/>
        <v>1</v>
      </c>
      <c r="BF108" t="b">
        <f t="shared" si="27"/>
        <v>1</v>
      </c>
      <c r="BG108" t="b">
        <f t="shared" si="28"/>
        <v>1</v>
      </c>
      <c r="BH108" t="b">
        <f t="shared" si="29"/>
        <v>1</v>
      </c>
    </row>
    <row r="109" spans="1:60" x14ac:dyDescent="0.3">
      <c r="A109">
        <v>106</v>
      </c>
      <c r="B109">
        <v>33</v>
      </c>
      <c r="C109" s="6" t="s">
        <v>364</v>
      </c>
      <c r="D109" s="6" t="s">
        <v>1699</v>
      </c>
      <c r="E109" s="7" t="s">
        <v>350</v>
      </c>
      <c r="F109" s="7" t="s">
        <v>550</v>
      </c>
      <c r="G109" s="12">
        <f t="shared" si="16"/>
        <v>161</v>
      </c>
      <c r="H109" s="12">
        <f t="shared" si="17"/>
        <v>46</v>
      </c>
      <c r="I109" s="12">
        <f t="shared" si="18"/>
        <v>177</v>
      </c>
      <c r="J109" s="12">
        <f t="shared" si="19"/>
        <v>50</v>
      </c>
      <c r="K109" s="7">
        <f t="shared" si="20"/>
        <v>63</v>
      </c>
      <c r="L109" s="7">
        <f t="shared" si="21"/>
        <v>21</v>
      </c>
      <c r="M109" s="7">
        <f t="shared" si="22"/>
        <v>59</v>
      </c>
      <c r="N109" s="7">
        <f t="shared" si="23"/>
        <v>19</v>
      </c>
      <c r="O109" s="7">
        <f t="shared" si="24"/>
        <v>460</v>
      </c>
      <c r="P109" s="7">
        <f t="shared" si="25"/>
        <v>136</v>
      </c>
      <c r="Q109" s="12">
        <f>Q$291</f>
        <v>161</v>
      </c>
      <c r="R109" s="12">
        <f>R$292</f>
        <v>46</v>
      </c>
      <c r="S109" s="12"/>
      <c r="T109" s="12"/>
      <c r="U109" s="58"/>
      <c r="V109" s="13" t="str">
        <f>$C109</f>
        <v>Joanne</v>
      </c>
      <c r="W109" s="13" t="str">
        <f>$D109</f>
        <v>Hoare</v>
      </c>
      <c r="X109" s="12" t="str">
        <f>$E109</f>
        <v>V 35</v>
      </c>
      <c r="Y109" s="12" t="str">
        <f>$F109</f>
        <v>NHRR</v>
      </c>
      <c r="Z109" s="7"/>
      <c r="AA109" s="12">
        <f>AA$291</f>
        <v>177</v>
      </c>
      <c r="AB109" s="12">
        <f>AB$292</f>
        <v>50</v>
      </c>
      <c r="AC109" s="12"/>
      <c r="AD109" s="12"/>
      <c r="AE109" s="58"/>
      <c r="AF109" s="13" t="str">
        <f>$C109</f>
        <v>Joanne</v>
      </c>
      <c r="AG109" s="13" t="str">
        <f>$D109</f>
        <v>Hoare</v>
      </c>
      <c r="AH109" s="12" t="str">
        <f>$E109</f>
        <v>V 35</v>
      </c>
      <c r="AI109" s="12" t="str">
        <f>$F109</f>
        <v>NHRR</v>
      </c>
      <c r="AJ109" s="7"/>
      <c r="AK109" s="7">
        <v>63</v>
      </c>
      <c r="AL109" s="7">
        <v>21</v>
      </c>
      <c r="AM109" s="7">
        <v>44</v>
      </c>
      <c r="AN109" s="7">
        <v>610</v>
      </c>
      <c r="AO109" s="11">
        <v>3.6724537037037035E-2</v>
      </c>
      <c r="AP109" s="6" t="s">
        <v>364</v>
      </c>
      <c r="AQ109" s="6" t="s">
        <v>1699</v>
      </c>
      <c r="AR109" s="7" t="s">
        <v>350</v>
      </c>
      <c r="AS109" s="7" t="s">
        <v>550</v>
      </c>
      <c r="AT109" s="7"/>
      <c r="AU109" s="7">
        <v>59</v>
      </c>
      <c r="AV109" s="7">
        <v>19</v>
      </c>
      <c r="AW109" s="7">
        <v>44</v>
      </c>
      <c r="AX109" s="7">
        <v>610</v>
      </c>
      <c r="AY109" s="11">
        <v>3.5104166666666665E-2</v>
      </c>
      <c r="AZ109" s="6" t="s">
        <v>364</v>
      </c>
      <c r="BA109" s="6" t="s">
        <v>1699</v>
      </c>
      <c r="BB109" s="7" t="s">
        <v>350</v>
      </c>
      <c r="BC109" s="7" t="s">
        <v>550</v>
      </c>
      <c r="BD109" s="7"/>
      <c r="BE109" t="b">
        <f t="shared" si="26"/>
        <v>1</v>
      </c>
      <c r="BF109" t="b">
        <f t="shared" si="27"/>
        <v>1</v>
      </c>
      <c r="BG109" t="b">
        <f t="shared" si="28"/>
        <v>1</v>
      </c>
      <c r="BH109" t="b">
        <f t="shared" si="29"/>
        <v>1</v>
      </c>
    </row>
    <row r="110" spans="1:60" x14ac:dyDescent="0.3">
      <c r="A110">
        <v>107</v>
      </c>
      <c r="B110">
        <v>40</v>
      </c>
      <c r="C110" s="6" t="s">
        <v>420</v>
      </c>
      <c r="D110" s="6" t="s">
        <v>396</v>
      </c>
      <c r="E110" s="7" t="s">
        <v>350</v>
      </c>
      <c r="F110" s="7" t="s">
        <v>557</v>
      </c>
      <c r="G110" s="7">
        <f t="shared" si="16"/>
        <v>80</v>
      </c>
      <c r="H110" s="7">
        <f t="shared" si="17"/>
        <v>31</v>
      </c>
      <c r="I110" s="7">
        <f t="shared" si="18"/>
        <v>70</v>
      </c>
      <c r="J110" s="7">
        <f t="shared" si="19"/>
        <v>19</v>
      </c>
      <c r="K110" s="12">
        <f t="shared" si="20"/>
        <v>176</v>
      </c>
      <c r="L110" s="12">
        <f t="shared" si="21"/>
        <v>58</v>
      </c>
      <c r="M110" s="12">
        <f t="shared" si="22"/>
        <v>135</v>
      </c>
      <c r="N110" s="12">
        <f t="shared" si="23"/>
        <v>43</v>
      </c>
      <c r="O110" s="7">
        <f t="shared" si="24"/>
        <v>461</v>
      </c>
      <c r="P110" s="7">
        <f t="shared" si="25"/>
        <v>151</v>
      </c>
      <c r="Q110" s="7">
        <v>80</v>
      </c>
      <c r="R110" s="7">
        <v>31</v>
      </c>
      <c r="S110" s="7">
        <v>60</v>
      </c>
      <c r="T110" s="7">
        <v>711</v>
      </c>
      <c r="U110" s="5"/>
      <c r="V110" s="6" t="s">
        <v>420</v>
      </c>
      <c r="W110" s="6" t="s">
        <v>396</v>
      </c>
      <c r="X110" s="7" t="s">
        <v>350</v>
      </c>
      <c r="Y110" s="7" t="s">
        <v>557</v>
      </c>
      <c r="Z110" s="7"/>
      <c r="AA110" s="7">
        <v>70</v>
      </c>
      <c r="AB110" s="7">
        <v>19</v>
      </c>
      <c r="AC110" s="7">
        <v>44</v>
      </c>
      <c r="AD110" s="7">
        <v>711</v>
      </c>
      <c r="AE110" s="56">
        <v>3.3877314814814811E-2</v>
      </c>
      <c r="AF110" s="6" t="s">
        <v>420</v>
      </c>
      <c r="AG110" s="6" t="s">
        <v>396</v>
      </c>
      <c r="AH110" s="7" t="s">
        <v>350</v>
      </c>
      <c r="AI110" s="7" t="s">
        <v>557</v>
      </c>
      <c r="AJ110" s="7"/>
      <c r="AK110" s="12">
        <f>AK$291</f>
        <v>176</v>
      </c>
      <c r="AL110" s="12">
        <f>AL$292</f>
        <v>58</v>
      </c>
      <c r="AM110" s="12"/>
      <c r="AN110" s="12"/>
      <c r="AO110" s="58"/>
      <c r="AP110" s="13" t="str">
        <f>$C110</f>
        <v>Kerry</v>
      </c>
      <c r="AQ110" s="13" t="str">
        <f>$D110</f>
        <v>Parker</v>
      </c>
      <c r="AR110" s="12" t="str">
        <f>$E110</f>
        <v>V 35</v>
      </c>
      <c r="AS110" s="12" t="str">
        <f>$F110</f>
        <v>ORH</v>
      </c>
      <c r="AT110" s="7"/>
      <c r="AU110" s="12">
        <f>AU$291</f>
        <v>135</v>
      </c>
      <c r="AV110" s="12">
        <f>AV$292</f>
        <v>43</v>
      </c>
      <c r="AW110" s="12"/>
      <c r="AX110" s="12"/>
      <c r="AY110" s="58"/>
      <c r="AZ110" s="13" t="str">
        <f>$C110</f>
        <v>Kerry</v>
      </c>
      <c r="BA110" s="13" t="str">
        <f>$D110</f>
        <v>Parker</v>
      </c>
      <c r="BB110" s="12" t="str">
        <f>$E110</f>
        <v>V 35</v>
      </c>
      <c r="BC110" s="12" t="str">
        <f>$F110</f>
        <v>ORH</v>
      </c>
      <c r="BD110" s="7"/>
      <c r="BE110" t="b">
        <f t="shared" si="26"/>
        <v>1</v>
      </c>
      <c r="BF110" t="b">
        <f t="shared" si="27"/>
        <v>1</v>
      </c>
      <c r="BG110" t="b">
        <f t="shared" si="28"/>
        <v>1</v>
      </c>
      <c r="BH110" t="b">
        <f t="shared" si="29"/>
        <v>1</v>
      </c>
    </row>
    <row r="111" spans="1:60" x14ac:dyDescent="0.3">
      <c r="A111">
        <v>108</v>
      </c>
      <c r="B111">
        <v>2</v>
      </c>
      <c r="C111" s="6" t="str">
        <f>AF111</f>
        <v>Deirdre</v>
      </c>
      <c r="D111" s="6" t="str">
        <f>AG111</f>
        <v>Heydecker</v>
      </c>
      <c r="E111" s="7" t="str">
        <f>AH111</f>
        <v>V 65</v>
      </c>
      <c r="F111" s="7" t="str">
        <f>AI111</f>
        <v>SAS</v>
      </c>
      <c r="G111" s="12">
        <f t="shared" si="16"/>
        <v>161</v>
      </c>
      <c r="H111" s="12">
        <f t="shared" si="17"/>
        <v>14</v>
      </c>
      <c r="I111" s="7">
        <f t="shared" si="18"/>
        <v>55</v>
      </c>
      <c r="J111" s="7">
        <f t="shared" si="19"/>
        <v>1</v>
      </c>
      <c r="K111" s="12">
        <f t="shared" si="20"/>
        <v>176</v>
      </c>
      <c r="L111" s="12">
        <f t="shared" si="21"/>
        <v>14</v>
      </c>
      <c r="M111" s="7">
        <f t="shared" si="22"/>
        <v>75</v>
      </c>
      <c r="N111" s="7">
        <f t="shared" si="23"/>
        <v>1</v>
      </c>
      <c r="O111" s="7">
        <f t="shared" si="24"/>
        <v>467</v>
      </c>
      <c r="P111" s="7">
        <f t="shared" si="25"/>
        <v>30</v>
      </c>
      <c r="Q111" s="12">
        <f>Q$291</f>
        <v>161</v>
      </c>
      <c r="R111" s="12">
        <f>R$295</f>
        <v>14</v>
      </c>
      <c r="S111" s="12"/>
      <c r="T111" s="12"/>
      <c r="U111" s="58"/>
      <c r="V111" s="13" t="str">
        <f>$C111</f>
        <v>Deirdre</v>
      </c>
      <c r="W111" s="13" t="str">
        <f>$D111</f>
        <v>Heydecker</v>
      </c>
      <c r="X111" s="12" t="str">
        <f>$E111</f>
        <v>V 65</v>
      </c>
      <c r="Y111" s="12" t="str">
        <f>$F111</f>
        <v>SAS</v>
      </c>
      <c r="Z111" s="7"/>
      <c r="AA111" s="7">
        <v>55</v>
      </c>
      <c r="AB111" s="7">
        <v>1</v>
      </c>
      <c r="AC111" s="7">
        <v>37</v>
      </c>
      <c r="AD111" s="7">
        <v>171</v>
      </c>
      <c r="AE111" s="56">
        <v>3.3032407407407406E-2</v>
      </c>
      <c r="AF111" s="6" t="s">
        <v>1490</v>
      </c>
      <c r="AG111" s="6" t="s">
        <v>1491</v>
      </c>
      <c r="AH111" s="7" t="s">
        <v>423</v>
      </c>
      <c r="AI111" s="7" t="s">
        <v>555</v>
      </c>
      <c r="AJ111" s="7"/>
      <c r="AK111" s="12">
        <f>AK$291</f>
        <v>176</v>
      </c>
      <c r="AL111" s="12">
        <f>AL$295</f>
        <v>14</v>
      </c>
      <c r="AM111" s="12"/>
      <c r="AN111" s="12"/>
      <c r="AO111" s="58"/>
      <c r="AP111" s="13" t="str">
        <f>$C111</f>
        <v>Deirdre</v>
      </c>
      <c r="AQ111" s="13" t="str">
        <f>$D111</f>
        <v>Heydecker</v>
      </c>
      <c r="AR111" s="12" t="str">
        <f>$E111</f>
        <v>V 65</v>
      </c>
      <c r="AS111" s="12" t="str">
        <f>$F111</f>
        <v>SAS</v>
      </c>
      <c r="AT111" s="7"/>
      <c r="AU111" s="7">
        <v>75</v>
      </c>
      <c r="AV111" s="7">
        <v>1</v>
      </c>
      <c r="AW111" s="7">
        <v>58</v>
      </c>
      <c r="AX111" s="7">
        <v>226</v>
      </c>
      <c r="AY111" s="11">
        <v>3.681712962962963E-2</v>
      </c>
      <c r="AZ111" s="6" t="s">
        <v>1490</v>
      </c>
      <c r="BA111" s="6" t="s">
        <v>1491</v>
      </c>
      <c r="BB111" s="7" t="s">
        <v>423</v>
      </c>
      <c r="BC111" s="7" t="s">
        <v>555</v>
      </c>
      <c r="BD111" s="7"/>
      <c r="BE111" t="b">
        <f t="shared" si="26"/>
        <v>1</v>
      </c>
      <c r="BF111" t="b">
        <f t="shared" si="27"/>
        <v>1</v>
      </c>
      <c r="BG111" t="b">
        <f t="shared" si="28"/>
        <v>1</v>
      </c>
      <c r="BH111" t="b">
        <f t="shared" si="29"/>
        <v>1</v>
      </c>
    </row>
    <row r="112" spans="1:60" x14ac:dyDescent="0.3">
      <c r="A112">
        <v>109</v>
      </c>
      <c r="B112">
        <v>19</v>
      </c>
      <c r="C112" s="6" t="s">
        <v>502</v>
      </c>
      <c r="D112" s="6" t="s">
        <v>766</v>
      </c>
      <c r="E112" s="7" t="s">
        <v>366</v>
      </c>
      <c r="F112" s="7" t="s">
        <v>557</v>
      </c>
      <c r="G112" s="7">
        <f t="shared" si="16"/>
        <v>76</v>
      </c>
      <c r="H112" s="7">
        <f t="shared" si="17"/>
        <v>6</v>
      </c>
      <c r="I112" s="12">
        <f t="shared" si="18"/>
        <v>177</v>
      </c>
      <c r="J112" s="12">
        <f t="shared" si="19"/>
        <v>43</v>
      </c>
      <c r="K112" s="7">
        <f t="shared" si="20"/>
        <v>81</v>
      </c>
      <c r="L112" s="7">
        <f t="shared" si="21"/>
        <v>7</v>
      </c>
      <c r="M112" s="12">
        <f t="shared" si="22"/>
        <v>135</v>
      </c>
      <c r="N112" s="12">
        <f t="shared" si="23"/>
        <v>35</v>
      </c>
      <c r="O112" s="7">
        <f t="shared" si="24"/>
        <v>469</v>
      </c>
      <c r="P112" s="7">
        <f t="shared" si="25"/>
        <v>91</v>
      </c>
      <c r="Q112" s="7">
        <v>76</v>
      </c>
      <c r="R112" s="7">
        <v>6</v>
      </c>
      <c r="S112" s="7">
        <v>56</v>
      </c>
      <c r="T112" s="7">
        <v>684</v>
      </c>
      <c r="U112" s="5"/>
      <c r="V112" s="6" t="s">
        <v>502</v>
      </c>
      <c r="W112" s="6" t="s">
        <v>766</v>
      </c>
      <c r="X112" s="7" t="s">
        <v>366</v>
      </c>
      <c r="Y112" s="7" t="s">
        <v>557</v>
      </c>
      <c r="Z112" s="7"/>
      <c r="AA112" s="12">
        <f>AA$291</f>
        <v>177</v>
      </c>
      <c r="AB112" s="12">
        <f>AB$294</f>
        <v>43</v>
      </c>
      <c r="AC112" s="12"/>
      <c r="AD112" s="12"/>
      <c r="AE112" s="58"/>
      <c r="AF112" s="13" t="str">
        <f>$C112</f>
        <v>Mary</v>
      </c>
      <c r="AG112" s="13" t="str">
        <f>$D112</f>
        <v>Armitage</v>
      </c>
      <c r="AH112" s="12" t="str">
        <f>$E112</f>
        <v>V 55</v>
      </c>
      <c r="AI112" s="12" t="str">
        <f>$F112</f>
        <v>ORH</v>
      </c>
      <c r="AJ112" s="7"/>
      <c r="AK112" s="7">
        <v>81</v>
      </c>
      <c r="AL112" s="7">
        <v>7</v>
      </c>
      <c r="AM112" s="7">
        <v>59</v>
      </c>
      <c r="AN112" s="7">
        <v>684</v>
      </c>
      <c r="AO112" s="11">
        <v>3.829861111111111E-2</v>
      </c>
      <c r="AP112" s="6" t="s">
        <v>502</v>
      </c>
      <c r="AQ112" s="6" t="s">
        <v>766</v>
      </c>
      <c r="AR112" s="7" t="s">
        <v>366</v>
      </c>
      <c r="AS112" s="7" t="s">
        <v>557</v>
      </c>
      <c r="AT112" s="7"/>
      <c r="AU112" s="12">
        <f>AU$291</f>
        <v>135</v>
      </c>
      <c r="AV112" s="12">
        <f>AV$294</f>
        <v>35</v>
      </c>
      <c r="AW112" s="12"/>
      <c r="AX112" s="12"/>
      <c r="AY112" s="58"/>
      <c r="AZ112" s="13" t="str">
        <f>$C112</f>
        <v>Mary</v>
      </c>
      <c r="BA112" s="13" t="str">
        <f>$D112</f>
        <v>Armitage</v>
      </c>
      <c r="BB112" s="12" t="str">
        <f>$E112</f>
        <v>V 55</v>
      </c>
      <c r="BC112" s="12" t="str">
        <f>$F112</f>
        <v>ORH</v>
      </c>
      <c r="BD112" s="7"/>
      <c r="BE112" t="b">
        <f t="shared" si="26"/>
        <v>1</v>
      </c>
      <c r="BF112" t="b">
        <f t="shared" si="27"/>
        <v>1</v>
      </c>
      <c r="BG112" t="b">
        <f t="shared" si="28"/>
        <v>1</v>
      </c>
      <c r="BH112" t="b">
        <f t="shared" si="29"/>
        <v>1</v>
      </c>
    </row>
    <row r="113" spans="1:60" x14ac:dyDescent="0.3">
      <c r="A113">
        <v>109</v>
      </c>
      <c r="C113" s="6" t="str">
        <f t="shared" ref="C113:F115" si="35">AF113</f>
        <v>Alice</v>
      </c>
      <c r="D113" s="6" t="str">
        <f t="shared" si="35"/>
        <v>Noakes</v>
      </c>
      <c r="E113" s="7" t="str">
        <f t="shared" si="35"/>
        <v>S</v>
      </c>
      <c r="F113" s="7" t="str">
        <f t="shared" si="35"/>
        <v>NHRR</v>
      </c>
      <c r="G113" s="12">
        <f t="shared" si="16"/>
        <v>161</v>
      </c>
      <c r="H113" s="12">
        <f t="shared" si="17"/>
        <v>0</v>
      </c>
      <c r="I113" s="7">
        <f t="shared" si="18"/>
        <v>67</v>
      </c>
      <c r="J113" s="7">
        <f t="shared" si="19"/>
        <v>0</v>
      </c>
      <c r="K113" s="12">
        <f t="shared" si="20"/>
        <v>176</v>
      </c>
      <c r="L113" s="12">
        <f t="shared" si="21"/>
        <v>0</v>
      </c>
      <c r="M113" s="7">
        <f t="shared" si="22"/>
        <v>65</v>
      </c>
      <c r="N113" s="7">
        <f t="shared" si="23"/>
        <v>0</v>
      </c>
      <c r="O113" s="7">
        <f t="shared" si="24"/>
        <v>469</v>
      </c>
      <c r="P113" s="7">
        <f t="shared" si="25"/>
        <v>0</v>
      </c>
      <c r="Q113" s="12">
        <f>Q$291</f>
        <v>161</v>
      </c>
      <c r="R113" s="12"/>
      <c r="S113" s="12"/>
      <c r="T113" s="12"/>
      <c r="U113" s="58"/>
      <c r="V113" s="13" t="str">
        <f>$C113</f>
        <v>Alice</v>
      </c>
      <c r="W113" s="13" t="str">
        <f>$D113</f>
        <v>Noakes</v>
      </c>
      <c r="X113" s="12" t="str">
        <f>$E113</f>
        <v>S</v>
      </c>
      <c r="Y113" s="12" t="str">
        <f>$F113</f>
        <v>NHRR</v>
      </c>
      <c r="Z113" s="7"/>
      <c r="AA113" s="7">
        <v>67</v>
      </c>
      <c r="AB113" s="7"/>
      <c r="AC113" s="7"/>
      <c r="AD113" s="7">
        <v>573</v>
      </c>
      <c r="AE113" s="56">
        <v>3.3703703703703701E-2</v>
      </c>
      <c r="AF113" s="6" t="s">
        <v>1475</v>
      </c>
      <c r="AG113" s="6" t="s">
        <v>1495</v>
      </c>
      <c r="AH113" s="7" t="s">
        <v>10</v>
      </c>
      <c r="AI113" s="7" t="s">
        <v>550</v>
      </c>
      <c r="AJ113" s="7"/>
      <c r="AK113" s="12">
        <f>AK$291</f>
        <v>176</v>
      </c>
      <c r="AL113" s="12"/>
      <c r="AM113" s="12"/>
      <c r="AN113" s="12"/>
      <c r="AO113" s="58"/>
      <c r="AP113" s="13" t="str">
        <f>$C113</f>
        <v>Alice</v>
      </c>
      <c r="AQ113" s="13" t="str">
        <f>$D113</f>
        <v>Noakes</v>
      </c>
      <c r="AR113" s="12" t="str">
        <f>$E113</f>
        <v>S</v>
      </c>
      <c r="AS113" s="12" t="str">
        <f>$F113</f>
        <v>NHRR</v>
      </c>
      <c r="AT113" s="7"/>
      <c r="AU113" s="7">
        <v>65</v>
      </c>
      <c r="AV113" s="7"/>
      <c r="AW113" s="7"/>
      <c r="AX113" s="7">
        <v>573</v>
      </c>
      <c r="AY113" s="11">
        <v>3.5590277777777776E-2</v>
      </c>
      <c r="AZ113" s="6" t="s">
        <v>1475</v>
      </c>
      <c r="BA113" s="6" t="s">
        <v>1495</v>
      </c>
      <c r="BB113" s="7" t="s">
        <v>10</v>
      </c>
      <c r="BC113" s="7" t="s">
        <v>550</v>
      </c>
      <c r="BD113" s="7"/>
      <c r="BE113" t="b">
        <f t="shared" si="26"/>
        <v>1</v>
      </c>
      <c r="BF113" t="b">
        <f t="shared" si="27"/>
        <v>1</v>
      </c>
      <c r="BG113" t="b">
        <f t="shared" si="28"/>
        <v>1</v>
      </c>
      <c r="BH113" t="b">
        <f t="shared" si="29"/>
        <v>1</v>
      </c>
    </row>
    <row r="114" spans="1:60" x14ac:dyDescent="0.3">
      <c r="A114">
        <v>111</v>
      </c>
      <c r="B114">
        <v>41</v>
      </c>
      <c r="C114" s="6" t="str">
        <f t="shared" si="35"/>
        <v>Melissa</v>
      </c>
      <c r="D114" s="6" t="str">
        <f t="shared" si="35"/>
        <v>O'Hare</v>
      </c>
      <c r="E114" s="7" t="str">
        <f t="shared" si="35"/>
        <v>V 45</v>
      </c>
      <c r="F114" s="7" t="str">
        <f t="shared" si="35"/>
        <v>TPK</v>
      </c>
      <c r="G114" s="12">
        <f t="shared" si="16"/>
        <v>161</v>
      </c>
      <c r="H114" s="12">
        <f t="shared" si="17"/>
        <v>70</v>
      </c>
      <c r="I114" s="7">
        <f t="shared" si="18"/>
        <v>87</v>
      </c>
      <c r="J114" s="7">
        <f t="shared" si="19"/>
        <v>28</v>
      </c>
      <c r="K114" s="7">
        <f t="shared" si="20"/>
        <v>87</v>
      </c>
      <c r="L114" s="7">
        <f t="shared" si="21"/>
        <v>29</v>
      </c>
      <c r="M114" s="12">
        <f t="shared" si="22"/>
        <v>135</v>
      </c>
      <c r="N114" s="12">
        <f t="shared" si="23"/>
        <v>49</v>
      </c>
      <c r="O114" s="7">
        <f t="shared" si="24"/>
        <v>470</v>
      </c>
      <c r="P114" s="7">
        <f t="shared" si="25"/>
        <v>176</v>
      </c>
      <c r="Q114" s="12">
        <f>Q$291</f>
        <v>161</v>
      </c>
      <c r="R114" s="12">
        <f>R$293</f>
        <v>70</v>
      </c>
      <c r="S114" s="12"/>
      <c r="T114" s="12"/>
      <c r="U114" s="58"/>
      <c r="V114" s="13" t="str">
        <f>$C114</f>
        <v>Melissa</v>
      </c>
      <c r="W114" s="13" t="str">
        <f>$D114</f>
        <v>O'Hare</v>
      </c>
      <c r="X114" s="12" t="str">
        <f>$E114</f>
        <v>V 45</v>
      </c>
      <c r="Y114" s="12" t="str">
        <f>$F114</f>
        <v>TPK</v>
      </c>
      <c r="Z114" s="7"/>
      <c r="AA114" s="7">
        <v>87</v>
      </c>
      <c r="AB114" s="7">
        <v>28</v>
      </c>
      <c r="AC114" s="7">
        <v>57</v>
      </c>
      <c r="AD114" s="7">
        <v>329</v>
      </c>
      <c r="AE114" s="56">
        <v>3.546296296296296E-2</v>
      </c>
      <c r="AF114" s="6" t="s">
        <v>418</v>
      </c>
      <c r="AG114" s="6" t="s">
        <v>773</v>
      </c>
      <c r="AH114" s="7" t="s">
        <v>356</v>
      </c>
      <c r="AI114" s="7" t="s">
        <v>552</v>
      </c>
      <c r="AJ114" s="7"/>
      <c r="AK114" s="7">
        <v>87</v>
      </c>
      <c r="AL114" s="7">
        <v>29</v>
      </c>
      <c r="AM114" s="7">
        <v>65</v>
      </c>
      <c r="AN114" s="7">
        <v>329</v>
      </c>
      <c r="AO114" s="11">
        <v>3.8831018518518522E-2</v>
      </c>
      <c r="AP114" s="6" t="s">
        <v>418</v>
      </c>
      <c r="AQ114" s="6" t="s">
        <v>773</v>
      </c>
      <c r="AR114" s="7" t="s">
        <v>356</v>
      </c>
      <c r="AS114" s="7" t="s">
        <v>552</v>
      </c>
      <c r="AT114" s="7"/>
      <c r="AU114" s="12">
        <f>AU$291</f>
        <v>135</v>
      </c>
      <c r="AV114" s="12">
        <f>AV$293</f>
        <v>49</v>
      </c>
      <c r="AW114" s="12"/>
      <c r="AX114" s="12"/>
      <c r="AY114" s="58"/>
      <c r="AZ114" s="13" t="str">
        <f>$C114</f>
        <v>Melissa</v>
      </c>
      <c r="BA114" s="13" t="str">
        <f>$D114</f>
        <v>O'Hare</v>
      </c>
      <c r="BB114" s="12" t="str">
        <f>$E114</f>
        <v>V 45</v>
      </c>
      <c r="BC114" s="12" t="str">
        <f>$F114</f>
        <v>TPK</v>
      </c>
      <c r="BD114" s="7"/>
      <c r="BE114" t="b">
        <f t="shared" si="26"/>
        <v>1</v>
      </c>
      <c r="BF114" t="b">
        <f t="shared" si="27"/>
        <v>1</v>
      </c>
      <c r="BG114" t="b">
        <f t="shared" si="28"/>
        <v>1</v>
      </c>
      <c r="BH114" t="b">
        <f t="shared" si="29"/>
        <v>1</v>
      </c>
    </row>
    <row r="115" spans="1:60" x14ac:dyDescent="0.3">
      <c r="A115">
        <v>112</v>
      </c>
      <c r="B115">
        <v>40</v>
      </c>
      <c r="C115" s="6" t="str">
        <f t="shared" si="35"/>
        <v>Jen</v>
      </c>
      <c r="D115" s="6" t="str">
        <f t="shared" si="35"/>
        <v>Baird</v>
      </c>
      <c r="E115" s="7" t="str">
        <f t="shared" si="35"/>
        <v>V 35</v>
      </c>
      <c r="F115" s="7" t="str">
        <f t="shared" si="35"/>
        <v>TPK</v>
      </c>
      <c r="G115" s="12">
        <f t="shared" si="16"/>
        <v>161</v>
      </c>
      <c r="H115" s="12">
        <f t="shared" si="17"/>
        <v>46</v>
      </c>
      <c r="I115" s="7">
        <f t="shared" si="18"/>
        <v>7</v>
      </c>
      <c r="J115" s="7">
        <f t="shared" si="19"/>
        <v>4</v>
      </c>
      <c r="K115" s="12">
        <f t="shared" si="20"/>
        <v>176</v>
      </c>
      <c r="L115" s="12">
        <f t="shared" si="21"/>
        <v>58</v>
      </c>
      <c r="M115" s="12">
        <f t="shared" si="22"/>
        <v>135</v>
      </c>
      <c r="N115" s="12">
        <f t="shared" si="23"/>
        <v>43</v>
      </c>
      <c r="O115" s="7">
        <f t="shared" si="24"/>
        <v>479</v>
      </c>
      <c r="P115" s="7">
        <f t="shared" si="25"/>
        <v>151</v>
      </c>
      <c r="Q115" s="12">
        <f>Q$291</f>
        <v>161</v>
      </c>
      <c r="R115" s="12">
        <f>R$292</f>
        <v>46</v>
      </c>
      <c r="S115" s="12"/>
      <c r="T115" s="12"/>
      <c r="U115" s="58"/>
      <c r="V115" s="13" t="str">
        <f>$C115</f>
        <v>Jen</v>
      </c>
      <c r="W115" s="13" t="str">
        <f>$D115</f>
        <v>Baird</v>
      </c>
      <c r="X115" s="12" t="str">
        <f>$E115</f>
        <v>V 35</v>
      </c>
      <c r="Y115" s="12" t="str">
        <f>$F115</f>
        <v>TPK</v>
      </c>
      <c r="Z115" s="7"/>
      <c r="AA115" s="7">
        <v>7</v>
      </c>
      <c r="AB115" s="7">
        <v>4</v>
      </c>
      <c r="AC115" s="7">
        <v>5</v>
      </c>
      <c r="AD115" s="7">
        <v>410</v>
      </c>
      <c r="AE115" s="56">
        <v>2.6840277777777775E-2</v>
      </c>
      <c r="AF115" s="6" t="s">
        <v>1485</v>
      </c>
      <c r="AG115" s="6" t="s">
        <v>726</v>
      </c>
      <c r="AH115" s="7" t="s">
        <v>350</v>
      </c>
      <c r="AI115" s="7" t="s">
        <v>552</v>
      </c>
      <c r="AJ115" s="7"/>
      <c r="AK115" s="12">
        <f>AK$291</f>
        <v>176</v>
      </c>
      <c r="AL115" s="12">
        <f>AL$292</f>
        <v>58</v>
      </c>
      <c r="AM115" s="12"/>
      <c r="AN115" s="12"/>
      <c r="AO115" s="58"/>
      <c r="AP115" s="13" t="str">
        <f>$C115</f>
        <v>Jen</v>
      </c>
      <c r="AQ115" s="13" t="str">
        <f>$D115</f>
        <v>Baird</v>
      </c>
      <c r="AR115" s="12" t="str">
        <f>$E115</f>
        <v>V 35</v>
      </c>
      <c r="AS115" s="12" t="str">
        <f>$F115</f>
        <v>TPK</v>
      </c>
      <c r="AT115" s="7"/>
      <c r="AU115" s="12">
        <f>AU$291</f>
        <v>135</v>
      </c>
      <c r="AV115" s="12">
        <f>AV$292</f>
        <v>43</v>
      </c>
      <c r="AW115" s="12"/>
      <c r="AX115" s="12"/>
      <c r="AY115" s="58"/>
      <c r="AZ115" s="13" t="str">
        <f>$C115</f>
        <v>Jen</v>
      </c>
      <c r="BA115" s="13" t="str">
        <f>$D115</f>
        <v>Baird</v>
      </c>
      <c r="BB115" s="12" t="str">
        <f>$E115</f>
        <v>V 35</v>
      </c>
      <c r="BC115" s="12" t="str">
        <f>$F115</f>
        <v>TPK</v>
      </c>
      <c r="BD115" s="7"/>
      <c r="BE115" t="b">
        <f t="shared" si="26"/>
        <v>1</v>
      </c>
      <c r="BF115" t="b">
        <f t="shared" si="27"/>
        <v>1</v>
      </c>
      <c r="BG115" t="b">
        <f t="shared" si="28"/>
        <v>1</v>
      </c>
      <c r="BH115" t="b">
        <f t="shared" si="29"/>
        <v>1</v>
      </c>
    </row>
    <row r="116" spans="1:60" x14ac:dyDescent="0.3">
      <c r="A116">
        <v>112</v>
      </c>
      <c r="B116">
        <v>34</v>
      </c>
      <c r="C116" s="6" t="s">
        <v>348</v>
      </c>
      <c r="D116" s="6" t="s">
        <v>795</v>
      </c>
      <c r="E116" s="7" t="s">
        <v>356</v>
      </c>
      <c r="F116" s="7" t="s">
        <v>557</v>
      </c>
      <c r="G116" s="7">
        <f t="shared" si="16"/>
        <v>108</v>
      </c>
      <c r="H116" s="7">
        <f t="shared" si="17"/>
        <v>31</v>
      </c>
      <c r="I116" s="7">
        <f t="shared" si="18"/>
        <v>110</v>
      </c>
      <c r="J116" s="7">
        <f t="shared" si="19"/>
        <v>36</v>
      </c>
      <c r="K116" s="7">
        <f t="shared" si="20"/>
        <v>126</v>
      </c>
      <c r="L116" s="7">
        <f t="shared" si="21"/>
        <v>43</v>
      </c>
      <c r="M116" s="12">
        <f t="shared" si="22"/>
        <v>135</v>
      </c>
      <c r="N116" s="12">
        <f t="shared" si="23"/>
        <v>49</v>
      </c>
      <c r="O116" s="7">
        <f t="shared" si="24"/>
        <v>479</v>
      </c>
      <c r="P116" s="7">
        <f t="shared" si="25"/>
        <v>159</v>
      </c>
      <c r="Q116" s="7">
        <v>108</v>
      </c>
      <c r="R116" s="7">
        <v>31</v>
      </c>
      <c r="S116" s="7">
        <v>83</v>
      </c>
      <c r="T116" s="7">
        <v>678</v>
      </c>
      <c r="U116" s="5"/>
      <c r="V116" s="6" t="s">
        <v>348</v>
      </c>
      <c r="W116" s="6" t="s">
        <v>795</v>
      </c>
      <c r="X116" s="7" t="s">
        <v>356</v>
      </c>
      <c r="Y116" s="7" t="s">
        <v>557</v>
      </c>
      <c r="Z116" s="7"/>
      <c r="AA116" s="7">
        <v>110</v>
      </c>
      <c r="AB116" s="7">
        <v>36</v>
      </c>
      <c r="AC116" s="7">
        <v>76</v>
      </c>
      <c r="AD116" s="7">
        <v>678</v>
      </c>
      <c r="AE116" s="56">
        <v>3.7847222222222227E-2</v>
      </c>
      <c r="AF116" s="6" t="s">
        <v>348</v>
      </c>
      <c r="AG116" s="6" t="s">
        <v>795</v>
      </c>
      <c r="AH116" s="7" t="s">
        <v>356</v>
      </c>
      <c r="AI116" s="7" t="s">
        <v>557</v>
      </c>
      <c r="AJ116" s="7"/>
      <c r="AK116" s="7">
        <v>126</v>
      </c>
      <c r="AL116" s="7">
        <v>43</v>
      </c>
      <c r="AM116" s="7">
        <v>98</v>
      </c>
      <c r="AN116" s="7">
        <v>678</v>
      </c>
      <c r="AO116" s="9">
        <v>4.2615740740740739E-2</v>
      </c>
      <c r="AP116" s="6" t="s">
        <v>348</v>
      </c>
      <c r="AQ116" s="6" t="s">
        <v>795</v>
      </c>
      <c r="AR116" s="7" t="s">
        <v>356</v>
      </c>
      <c r="AS116" s="7" t="s">
        <v>557</v>
      </c>
      <c r="AT116" s="7"/>
      <c r="AU116" s="12">
        <f>AU$291</f>
        <v>135</v>
      </c>
      <c r="AV116" s="12">
        <f>AV$293</f>
        <v>49</v>
      </c>
      <c r="AW116" s="12"/>
      <c r="AX116" s="12"/>
      <c r="AY116" s="58"/>
      <c r="AZ116" s="13" t="str">
        <f>$C116</f>
        <v>Katie</v>
      </c>
      <c r="BA116" s="13" t="str">
        <f>$D116</f>
        <v>Woolf</v>
      </c>
      <c r="BB116" s="12" t="str">
        <f>$E116</f>
        <v>V 45</v>
      </c>
      <c r="BC116" s="12" t="str">
        <f>$F116</f>
        <v>ORH</v>
      </c>
      <c r="BD116" s="7"/>
      <c r="BE116" t="b">
        <f t="shared" si="26"/>
        <v>1</v>
      </c>
      <c r="BF116" t="b">
        <f t="shared" si="27"/>
        <v>1</v>
      </c>
      <c r="BG116" t="b">
        <f t="shared" si="28"/>
        <v>1</v>
      </c>
      <c r="BH116" t="b">
        <f t="shared" si="29"/>
        <v>1</v>
      </c>
    </row>
    <row r="117" spans="1:60" x14ac:dyDescent="0.3">
      <c r="A117">
        <v>114</v>
      </c>
      <c r="B117">
        <v>14</v>
      </c>
      <c r="C117" s="6" t="s">
        <v>1281</v>
      </c>
      <c r="D117" s="6" t="s">
        <v>849</v>
      </c>
      <c r="E117" s="7" t="s">
        <v>366</v>
      </c>
      <c r="F117" s="7" t="s">
        <v>552</v>
      </c>
      <c r="G117" s="7">
        <f t="shared" si="16"/>
        <v>118</v>
      </c>
      <c r="H117" s="7">
        <f t="shared" si="17"/>
        <v>17</v>
      </c>
      <c r="I117" s="7">
        <f t="shared" si="18"/>
        <v>119</v>
      </c>
      <c r="J117" s="7">
        <f t="shared" si="19"/>
        <v>16</v>
      </c>
      <c r="K117" s="7">
        <f t="shared" si="20"/>
        <v>141</v>
      </c>
      <c r="L117" s="7">
        <f t="shared" si="21"/>
        <v>22</v>
      </c>
      <c r="M117" s="7">
        <f t="shared" si="22"/>
        <v>105</v>
      </c>
      <c r="N117" s="7">
        <f t="shared" si="23"/>
        <v>21</v>
      </c>
      <c r="O117" s="7">
        <f t="shared" si="24"/>
        <v>483</v>
      </c>
      <c r="P117" s="7">
        <f t="shared" si="25"/>
        <v>76</v>
      </c>
      <c r="Q117" s="7">
        <v>118</v>
      </c>
      <c r="R117" s="7">
        <v>17</v>
      </c>
      <c r="S117" s="7">
        <v>92</v>
      </c>
      <c r="T117" s="7">
        <v>389</v>
      </c>
      <c r="U117" s="5">
        <v>4.0902777777777781E-2</v>
      </c>
      <c r="V117" s="6" t="s">
        <v>1281</v>
      </c>
      <c r="W117" s="6" t="s">
        <v>849</v>
      </c>
      <c r="X117" s="7" t="s">
        <v>366</v>
      </c>
      <c r="Y117" s="7" t="s">
        <v>552</v>
      </c>
      <c r="Z117" s="7"/>
      <c r="AA117" s="7">
        <v>119</v>
      </c>
      <c r="AB117" s="7">
        <v>16</v>
      </c>
      <c r="AC117" s="7">
        <v>85</v>
      </c>
      <c r="AD117" s="7">
        <v>389</v>
      </c>
      <c r="AE117" s="56">
        <v>3.9317129629629632E-2</v>
      </c>
      <c r="AF117" s="6" t="s">
        <v>1281</v>
      </c>
      <c r="AG117" s="6" t="s">
        <v>849</v>
      </c>
      <c r="AH117" s="7" t="s">
        <v>366</v>
      </c>
      <c r="AI117" s="7" t="s">
        <v>552</v>
      </c>
      <c r="AJ117" s="7"/>
      <c r="AK117" s="7">
        <v>141</v>
      </c>
      <c r="AL117" s="7">
        <v>22</v>
      </c>
      <c r="AM117" s="7">
        <v>113</v>
      </c>
      <c r="AN117" s="7">
        <v>389</v>
      </c>
      <c r="AO117" s="9">
        <v>4.4988425925925925E-2</v>
      </c>
      <c r="AP117" s="6" t="s">
        <v>1281</v>
      </c>
      <c r="AQ117" s="6" t="s">
        <v>849</v>
      </c>
      <c r="AR117" s="7" t="s">
        <v>366</v>
      </c>
      <c r="AS117" s="7" t="s">
        <v>552</v>
      </c>
      <c r="AT117" s="7"/>
      <c r="AU117" s="7">
        <v>105</v>
      </c>
      <c r="AV117" s="7">
        <v>21</v>
      </c>
      <c r="AW117" s="7">
        <v>86</v>
      </c>
      <c r="AX117" s="7">
        <v>389</v>
      </c>
      <c r="AY117" s="11">
        <v>4.1041666666666664E-2</v>
      </c>
      <c r="AZ117" s="6" t="s">
        <v>1281</v>
      </c>
      <c r="BA117" s="6" t="s">
        <v>849</v>
      </c>
      <c r="BB117" s="7" t="s">
        <v>366</v>
      </c>
      <c r="BC117" s="7" t="s">
        <v>552</v>
      </c>
      <c r="BD117" s="7"/>
      <c r="BE117" t="b">
        <f t="shared" si="26"/>
        <v>1</v>
      </c>
      <c r="BF117" t="b">
        <f t="shared" si="27"/>
        <v>1</v>
      </c>
      <c r="BG117" t="b">
        <f t="shared" si="28"/>
        <v>1</v>
      </c>
      <c r="BH117" t="b">
        <f t="shared" si="29"/>
        <v>1</v>
      </c>
    </row>
    <row r="118" spans="1:60" x14ac:dyDescent="0.3">
      <c r="A118">
        <v>115</v>
      </c>
      <c r="C118" s="6" t="s">
        <v>836</v>
      </c>
      <c r="D118" s="6" t="s">
        <v>837</v>
      </c>
      <c r="E118" s="7" t="s">
        <v>10</v>
      </c>
      <c r="F118" s="7" t="s">
        <v>555</v>
      </c>
      <c r="G118" s="7">
        <f t="shared" si="16"/>
        <v>70</v>
      </c>
      <c r="H118" s="7">
        <f t="shared" si="17"/>
        <v>0</v>
      </c>
      <c r="I118" s="12">
        <f t="shared" si="18"/>
        <v>177</v>
      </c>
      <c r="J118" s="12">
        <f t="shared" si="19"/>
        <v>0</v>
      </c>
      <c r="K118" s="12">
        <f t="shared" si="20"/>
        <v>176</v>
      </c>
      <c r="L118" s="12">
        <f t="shared" si="21"/>
        <v>0</v>
      </c>
      <c r="M118" s="7">
        <f t="shared" si="22"/>
        <v>62</v>
      </c>
      <c r="N118" s="7">
        <f t="shared" si="23"/>
        <v>0</v>
      </c>
      <c r="O118" s="7">
        <f t="shared" si="24"/>
        <v>485</v>
      </c>
      <c r="P118" s="7">
        <f t="shared" si="25"/>
        <v>0</v>
      </c>
      <c r="Q118" s="7">
        <v>70</v>
      </c>
      <c r="R118" s="7"/>
      <c r="S118" s="7"/>
      <c r="T118" s="7">
        <v>210</v>
      </c>
      <c r="U118" s="8"/>
      <c r="V118" s="6" t="s">
        <v>836</v>
      </c>
      <c r="W118" s="6" t="s">
        <v>837</v>
      </c>
      <c r="X118" s="7" t="s">
        <v>10</v>
      </c>
      <c r="Y118" s="7" t="s">
        <v>555</v>
      </c>
      <c r="Z118" s="7"/>
      <c r="AA118" s="12">
        <f>AA$291</f>
        <v>177</v>
      </c>
      <c r="AB118" s="12"/>
      <c r="AC118" s="12"/>
      <c r="AD118" s="12"/>
      <c r="AE118" s="58"/>
      <c r="AF118" s="13" t="str">
        <f>$C118</f>
        <v>Bethany</v>
      </c>
      <c r="AG118" s="13" t="str">
        <f>$D118</f>
        <v>Wickens</v>
      </c>
      <c r="AH118" s="12" t="str">
        <f>$E118</f>
        <v>S</v>
      </c>
      <c r="AI118" s="12" t="str">
        <f>$F118</f>
        <v>SAS</v>
      </c>
      <c r="AJ118" s="7"/>
      <c r="AK118" s="12">
        <f>AK$291</f>
        <v>176</v>
      </c>
      <c r="AL118" s="12"/>
      <c r="AM118" s="12"/>
      <c r="AN118" s="12"/>
      <c r="AO118" s="58"/>
      <c r="AP118" s="13" t="str">
        <f>$C118</f>
        <v>Bethany</v>
      </c>
      <c r="AQ118" s="13" t="str">
        <f>$D118</f>
        <v>Wickens</v>
      </c>
      <c r="AR118" s="12" t="str">
        <f>$E118</f>
        <v>S</v>
      </c>
      <c r="AS118" s="12" t="str">
        <f>$F118</f>
        <v>SAS</v>
      </c>
      <c r="AT118" s="7"/>
      <c r="AU118" s="7">
        <v>62</v>
      </c>
      <c r="AV118" s="7"/>
      <c r="AW118" s="7"/>
      <c r="AX118" s="7">
        <v>210</v>
      </c>
      <c r="AY118" s="11">
        <v>3.5335648148148151E-2</v>
      </c>
      <c r="AZ118" s="6" t="s">
        <v>836</v>
      </c>
      <c r="BA118" s="6" t="s">
        <v>837</v>
      </c>
      <c r="BB118" s="7" t="s">
        <v>10</v>
      </c>
      <c r="BC118" s="7" t="s">
        <v>555</v>
      </c>
      <c r="BD118" s="7"/>
      <c r="BE118" t="b">
        <f t="shared" si="26"/>
        <v>1</v>
      </c>
      <c r="BF118" t="b">
        <f t="shared" si="27"/>
        <v>1</v>
      </c>
      <c r="BG118" t="b">
        <f t="shared" si="28"/>
        <v>1</v>
      </c>
      <c r="BH118" t="b">
        <f t="shared" si="29"/>
        <v>1</v>
      </c>
    </row>
    <row r="119" spans="1:60" x14ac:dyDescent="0.3">
      <c r="A119">
        <v>116</v>
      </c>
      <c r="C119" s="6" t="str">
        <f>AF119</f>
        <v>Laura</v>
      </c>
      <c r="D119" s="6" t="str">
        <f>AG119</f>
        <v>Hicks</v>
      </c>
      <c r="E119" s="7" t="str">
        <f>AH119</f>
        <v>S</v>
      </c>
      <c r="F119" s="7" t="str">
        <f>AI119</f>
        <v>SAS</v>
      </c>
      <c r="G119" s="12">
        <f t="shared" si="16"/>
        <v>161</v>
      </c>
      <c r="H119" s="12">
        <f t="shared" si="17"/>
        <v>0</v>
      </c>
      <c r="I119" s="7">
        <f t="shared" si="18"/>
        <v>14</v>
      </c>
      <c r="J119" s="7">
        <f t="shared" si="19"/>
        <v>0</v>
      </c>
      <c r="K119" s="12">
        <f t="shared" si="20"/>
        <v>176</v>
      </c>
      <c r="L119" s="12">
        <f t="shared" si="21"/>
        <v>0</v>
      </c>
      <c r="M119" s="12">
        <f t="shared" si="22"/>
        <v>135</v>
      </c>
      <c r="N119" s="12">
        <f t="shared" si="23"/>
        <v>0</v>
      </c>
      <c r="O119" s="7">
        <f t="shared" si="24"/>
        <v>486</v>
      </c>
      <c r="P119" s="7">
        <f t="shared" si="25"/>
        <v>0</v>
      </c>
      <c r="Q119" s="12">
        <f>Q$291</f>
        <v>161</v>
      </c>
      <c r="R119" s="12"/>
      <c r="S119" s="12"/>
      <c r="T119" s="12"/>
      <c r="U119" s="58"/>
      <c r="V119" s="13" t="str">
        <f>$C119</f>
        <v>Laura</v>
      </c>
      <c r="W119" s="13" t="str">
        <f>$D119</f>
        <v>Hicks</v>
      </c>
      <c r="X119" s="12" t="str">
        <f>$E119</f>
        <v>S</v>
      </c>
      <c r="Y119" s="12" t="str">
        <f>$F119</f>
        <v>SAS</v>
      </c>
      <c r="Z119" s="7"/>
      <c r="AA119" s="7">
        <v>14</v>
      </c>
      <c r="AB119" s="7"/>
      <c r="AC119" s="7"/>
      <c r="AD119" s="7">
        <v>172</v>
      </c>
      <c r="AE119" s="56">
        <v>2.8344907407407409E-2</v>
      </c>
      <c r="AF119" s="6" t="s">
        <v>392</v>
      </c>
      <c r="AG119" s="6" t="s">
        <v>826</v>
      </c>
      <c r="AH119" s="7" t="s">
        <v>10</v>
      </c>
      <c r="AI119" s="7" t="s">
        <v>555</v>
      </c>
      <c r="AJ119" s="7"/>
      <c r="AK119" s="12">
        <f>AK$291</f>
        <v>176</v>
      </c>
      <c r="AL119" s="12"/>
      <c r="AM119" s="12"/>
      <c r="AN119" s="12"/>
      <c r="AO119" s="58"/>
      <c r="AP119" s="13" t="str">
        <f>$C119</f>
        <v>Laura</v>
      </c>
      <c r="AQ119" s="13" t="str">
        <f>$D119</f>
        <v>Hicks</v>
      </c>
      <c r="AR119" s="12" t="str">
        <f>$E119</f>
        <v>S</v>
      </c>
      <c r="AS119" s="12" t="str">
        <f>$F119</f>
        <v>SAS</v>
      </c>
      <c r="AT119" s="7"/>
      <c r="AU119" s="12">
        <f>AU$291</f>
        <v>135</v>
      </c>
      <c r="AV119" s="12"/>
      <c r="AW119" s="12"/>
      <c r="AX119" s="12"/>
      <c r="AY119" s="58"/>
      <c r="AZ119" s="13" t="str">
        <f>$C119</f>
        <v>Laura</v>
      </c>
      <c r="BA119" s="13" t="str">
        <f>$D119</f>
        <v>Hicks</v>
      </c>
      <c r="BB119" s="12" t="str">
        <f>$E119</f>
        <v>S</v>
      </c>
      <c r="BC119" s="12" t="str">
        <f>$F119</f>
        <v>SAS</v>
      </c>
      <c r="BD119" s="7"/>
      <c r="BE119" t="b">
        <f t="shared" si="26"/>
        <v>1</v>
      </c>
      <c r="BF119" t="b">
        <f t="shared" si="27"/>
        <v>1</v>
      </c>
      <c r="BG119" t="b">
        <f t="shared" si="28"/>
        <v>1</v>
      </c>
      <c r="BH119" t="b">
        <f t="shared" si="29"/>
        <v>1</v>
      </c>
    </row>
    <row r="120" spans="1:60" x14ac:dyDescent="0.3">
      <c r="A120">
        <v>117</v>
      </c>
      <c r="C120" s="6" t="s">
        <v>424</v>
      </c>
      <c r="D120" s="6" t="s">
        <v>1690</v>
      </c>
      <c r="E120" s="7" t="s">
        <v>10</v>
      </c>
      <c r="F120" s="7" t="s">
        <v>557</v>
      </c>
      <c r="G120" s="12">
        <f t="shared" si="16"/>
        <v>161</v>
      </c>
      <c r="H120" s="12">
        <f t="shared" si="17"/>
        <v>0</v>
      </c>
      <c r="I120" s="12">
        <f t="shared" si="18"/>
        <v>177</v>
      </c>
      <c r="J120" s="12">
        <f t="shared" si="19"/>
        <v>0</v>
      </c>
      <c r="K120" s="7">
        <f t="shared" si="20"/>
        <v>14</v>
      </c>
      <c r="L120" s="7">
        <f t="shared" si="21"/>
        <v>0</v>
      </c>
      <c r="M120" s="12">
        <f t="shared" si="22"/>
        <v>135</v>
      </c>
      <c r="N120" s="12">
        <f t="shared" si="23"/>
        <v>0</v>
      </c>
      <c r="O120" s="7">
        <f t="shared" si="24"/>
        <v>487</v>
      </c>
      <c r="P120" s="7">
        <f t="shared" si="25"/>
        <v>0</v>
      </c>
      <c r="Q120" s="12">
        <f>Q$291</f>
        <v>161</v>
      </c>
      <c r="R120" s="12"/>
      <c r="S120" s="12"/>
      <c r="T120" s="12"/>
      <c r="U120" s="58"/>
      <c r="V120" s="13" t="str">
        <f>$C120</f>
        <v>Claire</v>
      </c>
      <c r="W120" s="13" t="str">
        <f>$D120</f>
        <v>Huggins</v>
      </c>
      <c r="X120" s="12" t="str">
        <f>$E120</f>
        <v>S</v>
      </c>
      <c r="Y120" s="12" t="str">
        <f>$F120</f>
        <v>ORH</v>
      </c>
      <c r="Z120" s="7"/>
      <c r="AA120" s="12">
        <f t="shared" ref="AA120:AA125" si="36">AA$291</f>
        <v>177</v>
      </c>
      <c r="AB120" s="12"/>
      <c r="AC120" s="12"/>
      <c r="AD120" s="12"/>
      <c r="AE120" s="58"/>
      <c r="AF120" s="13" t="str">
        <f t="shared" ref="AF120:AF125" si="37">$C120</f>
        <v>Claire</v>
      </c>
      <c r="AG120" s="13" t="str">
        <f t="shared" ref="AG120:AG125" si="38">$D120</f>
        <v>Huggins</v>
      </c>
      <c r="AH120" s="12" t="str">
        <f t="shared" ref="AH120:AH125" si="39">$E120</f>
        <v>S</v>
      </c>
      <c r="AI120" s="12" t="str">
        <f t="shared" ref="AI120:AI125" si="40">$F120</f>
        <v>ORH</v>
      </c>
      <c r="AJ120" s="7"/>
      <c r="AK120" s="7">
        <v>14</v>
      </c>
      <c r="AL120" s="7"/>
      <c r="AM120" s="7"/>
      <c r="AN120" s="7">
        <v>736</v>
      </c>
      <c r="AO120" s="11">
        <v>3.0648148148148147E-2</v>
      </c>
      <c r="AP120" s="6" t="s">
        <v>424</v>
      </c>
      <c r="AQ120" s="6" t="s">
        <v>1690</v>
      </c>
      <c r="AR120" s="7" t="s">
        <v>10</v>
      </c>
      <c r="AS120" s="7" t="s">
        <v>557</v>
      </c>
      <c r="AT120" s="7"/>
      <c r="AU120" s="12">
        <f>AU$291</f>
        <v>135</v>
      </c>
      <c r="AV120" s="12"/>
      <c r="AW120" s="12"/>
      <c r="AX120" s="12"/>
      <c r="AY120" s="58"/>
      <c r="AZ120" s="13" t="str">
        <f>$C120</f>
        <v>Claire</v>
      </c>
      <c r="BA120" s="13" t="str">
        <f>$D120</f>
        <v>Huggins</v>
      </c>
      <c r="BB120" s="12" t="str">
        <f>$E120</f>
        <v>S</v>
      </c>
      <c r="BC120" s="12" t="str">
        <f>$F120</f>
        <v>ORH</v>
      </c>
      <c r="BD120" s="7"/>
      <c r="BE120" t="b">
        <f t="shared" si="26"/>
        <v>1</v>
      </c>
      <c r="BF120" t="b">
        <f t="shared" si="27"/>
        <v>1</v>
      </c>
      <c r="BG120" t="b">
        <f t="shared" si="28"/>
        <v>1</v>
      </c>
      <c r="BH120" t="b">
        <f t="shared" si="29"/>
        <v>1</v>
      </c>
    </row>
    <row r="121" spans="1:60" x14ac:dyDescent="0.3">
      <c r="A121">
        <v>118</v>
      </c>
      <c r="C121" s="6" t="s">
        <v>385</v>
      </c>
      <c r="D121" s="6" t="s">
        <v>1241</v>
      </c>
      <c r="E121" s="7" t="s">
        <v>10</v>
      </c>
      <c r="F121" s="7" t="s">
        <v>557</v>
      </c>
      <c r="G121" s="7">
        <f t="shared" si="16"/>
        <v>2</v>
      </c>
      <c r="H121" s="7">
        <f t="shared" si="17"/>
        <v>0</v>
      </c>
      <c r="I121" s="12">
        <f t="shared" si="18"/>
        <v>177</v>
      </c>
      <c r="J121" s="12">
        <f t="shared" si="19"/>
        <v>0</v>
      </c>
      <c r="K121" s="12">
        <f t="shared" si="20"/>
        <v>176</v>
      </c>
      <c r="L121" s="12">
        <f t="shared" si="21"/>
        <v>0</v>
      </c>
      <c r="M121" s="12">
        <f t="shared" si="22"/>
        <v>135</v>
      </c>
      <c r="N121" s="12">
        <f t="shared" si="23"/>
        <v>0</v>
      </c>
      <c r="O121" s="7">
        <f t="shared" si="24"/>
        <v>490</v>
      </c>
      <c r="P121" s="7">
        <f t="shared" si="25"/>
        <v>0</v>
      </c>
      <c r="Q121" s="7">
        <v>2</v>
      </c>
      <c r="R121" s="7"/>
      <c r="S121" s="7"/>
      <c r="T121" s="7">
        <v>648</v>
      </c>
      <c r="U121" s="5"/>
      <c r="V121" s="6" t="s">
        <v>385</v>
      </c>
      <c r="W121" s="6" t="s">
        <v>1241</v>
      </c>
      <c r="X121" s="7" t="s">
        <v>10</v>
      </c>
      <c r="Y121" s="7" t="s">
        <v>557</v>
      </c>
      <c r="Z121" s="7"/>
      <c r="AA121" s="12">
        <f t="shared" si="36"/>
        <v>177</v>
      </c>
      <c r="AB121" s="12"/>
      <c r="AC121" s="12"/>
      <c r="AD121" s="12"/>
      <c r="AE121" s="58"/>
      <c r="AF121" s="13" t="str">
        <f t="shared" si="37"/>
        <v>Ellie</v>
      </c>
      <c r="AG121" s="13" t="str">
        <f t="shared" si="38"/>
        <v>Baverstock</v>
      </c>
      <c r="AH121" s="12" t="str">
        <f t="shared" si="39"/>
        <v>S</v>
      </c>
      <c r="AI121" s="12" t="str">
        <f t="shared" si="40"/>
        <v>ORH</v>
      </c>
      <c r="AJ121" s="7"/>
      <c r="AK121" s="12">
        <f>AK$291</f>
        <v>176</v>
      </c>
      <c r="AL121" s="12"/>
      <c r="AM121" s="12"/>
      <c r="AN121" s="12"/>
      <c r="AO121" s="58"/>
      <c r="AP121" s="13" t="str">
        <f>$C121</f>
        <v>Ellie</v>
      </c>
      <c r="AQ121" s="13" t="str">
        <f>$D121</f>
        <v>Baverstock</v>
      </c>
      <c r="AR121" s="12" t="str">
        <f>$E121</f>
        <v>S</v>
      </c>
      <c r="AS121" s="12" t="str">
        <f>$F121</f>
        <v>ORH</v>
      </c>
      <c r="AT121" s="7"/>
      <c r="AU121" s="12">
        <f>AU$291</f>
        <v>135</v>
      </c>
      <c r="AV121" s="12"/>
      <c r="AW121" s="12"/>
      <c r="AX121" s="12"/>
      <c r="AY121" s="58"/>
      <c r="AZ121" s="13" t="str">
        <f>$C121</f>
        <v>Ellie</v>
      </c>
      <c r="BA121" s="13" t="str">
        <f>$D121</f>
        <v>Baverstock</v>
      </c>
      <c r="BB121" s="12" t="str">
        <f>$E121</f>
        <v>S</v>
      </c>
      <c r="BC121" s="12" t="str">
        <f>$F121</f>
        <v>ORH</v>
      </c>
      <c r="BD121" s="7"/>
      <c r="BE121" t="b">
        <f t="shared" si="26"/>
        <v>1</v>
      </c>
      <c r="BF121" t="b">
        <f t="shared" si="27"/>
        <v>1</v>
      </c>
      <c r="BG121" t="b">
        <f t="shared" si="28"/>
        <v>1</v>
      </c>
      <c r="BH121" t="b">
        <f t="shared" si="29"/>
        <v>1</v>
      </c>
    </row>
    <row r="122" spans="1:60" x14ac:dyDescent="0.3">
      <c r="A122">
        <v>119</v>
      </c>
      <c r="C122" s="6" t="s">
        <v>495</v>
      </c>
      <c r="D122" s="6" t="s">
        <v>1691</v>
      </c>
      <c r="E122" s="7" t="s">
        <v>10</v>
      </c>
      <c r="F122" s="7" t="s">
        <v>555</v>
      </c>
      <c r="G122" s="12">
        <f t="shared" si="16"/>
        <v>161</v>
      </c>
      <c r="H122" s="12">
        <f t="shared" si="17"/>
        <v>0</v>
      </c>
      <c r="I122" s="12">
        <f t="shared" si="18"/>
        <v>177</v>
      </c>
      <c r="J122" s="12">
        <f t="shared" si="19"/>
        <v>0</v>
      </c>
      <c r="K122" s="7">
        <f t="shared" si="20"/>
        <v>18</v>
      </c>
      <c r="L122" s="7">
        <f t="shared" si="21"/>
        <v>0</v>
      </c>
      <c r="M122" s="12">
        <f t="shared" si="22"/>
        <v>135</v>
      </c>
      <c r="N122" s="12">
        <f t="shared" si="23"/>
        <v>0</v>
      </c>
      <c r="O122" s="7">
        <f t="shared" si="24"/>
        <v>491</v>
      </c>
      <c r="P122" s="7">
        <f t="shared" si="25"/>
        <v>0</v>
      </c>
      <c r="Q122" s="12">
        <f>Q$291</f>
        <v>161</v>
      </c>
      <c r="R122" s="12"/>
      <c r="S122" s="12"/>
      <c r="T122" s="12"/>
      <c r="U122" s="58"/>
      <c r="V122" s="13" t="str">
        <f>$C122</f>
        <v>Jennifer</v>
      </c>
      <c r="W122" s="13" t="str">
        <f>$D122</f>
        <v>Conway</v>
      </c>
      <c r="X122" s="12" t="str">
        <f>$E122</f>
        <v>S</v>
      </c>
      <c r="Y122" s="12" t="str">
        <f>$F122</f>
        <v>SAS</v>
      </c>
      <c r="Z122" s="7"/>
      <c r="AA122" s="12">
        <f t="shared" si="36"/>
        <v>177</v>
      </c>
      <c r="AB122" s="12"/>
      <c r="AC122" s="12"/>
      <c r="AD122" s="12"/>
      <c r="AE122" s="58"/>
      <c r="AF122" s="13" t="str">
        <f t="shared" si="37"/>
        <v>Jennifer</v>
      </c>
      <c r="AG122" s="13" t="str">
        <f t="shared" si="38"/>
        <v>Conway</v>
      </c>
      <c r="AH122" s="12" t="str">
        <f t="shared" si="39"/>
        <v>S</v>
      </c>
      <c r="AI122" s="12" t="str">
        <f t="shared" si="40"/>
        <v>SAS</v>
      </c>
      <c r="AJ122" s="7"/>
      <c r="AK122" s="7">
        <v>18</v>
      </c>
      <c r="AL122" s="7"/>
      <c r="AM122" s="7"/>
      <c r="AN122" s="7">
        <v>223</v>
      </c>
      <c r="AO122" s="11">
        <v>3.0868055555555558E-2</v>
      </c>
      <c r="AP122" s="6" t="s">
        <v>495</v>
      </c>
      <c r="AQ122" s="6" t="s">
        <v>1691</v>
      </c>
      <c r="AR122" s="7" t="s">
        <v>10</v>
      </c>
      <c r="AS122" s="7" t="s">
        <v>555</v>
      </c>
      <c r="AT122" s="7"/>
      <c r="AU122" s="12">
        <f>AU$291</f>
        <v>135</v>
      </c>
      <c r="AV122" s="12"/>
      <c r="AW122" s="12"/>
      <c r="AX122" s="12"/>
      <c r="AY122" s="58"/>
      <c r="AZ122" s="13" t="str">
        <f>$C122</f>
        <v>Jennifer</v>
      </c>
      <c r="BA122" s="13" t="str">
        <f>$D122</f>
        <v>Conway</v>
      </c>
      <c r="BB122" s="12" t="str">
        <f>$E122</f>
        <v>S</v>
      </c>
      <c r="BC122" s="12" t="str">
        <f>$F122</f>
        <v>SAS</v>
      </c>
      <c r="BD122" s="7"/>
      <c r="BE122" t="b">
        <f t="shared" si="26"/>
        <v>1</v>
      </c>
      <c r="BF122" t="b">
        <f t="shared" si="27"/>
        <v>1</v>
      </c>
      <c r="BG122" t="b">
        <f t="shared" si="28"/>
        <v>1</v>
      </c>
      <c r="BH122" t="b">
        <f t="shared" si="29"/>
        <v>1</v>
      </c>
    </row>
    <row r="123" spans="1:60" x14ac:dyDescent="0.3">
      <c r="A123">
        <v>120</v>
      </c>
      <c r="B123">
        <v>36</v>
      </c>
      <c r="C123" s="6" t="s">
        <v>404</v>
      </c>
      <c r="D123" s="6" t="s">
        <v>526</v>
      </c>
      <c r="E123" s="7" t="s">
        <v>356</v>
      </c>
      <c r="F123" s="7" t="s">
        <v>557</v>
      </c>
      <c r="G123" s="7">
        <f t="shared" si="16"/>
        <v>92</v>
      </c>
      <c r="H123" s="7">
        <f t="shared" si="17"/>
        <v>26</v>
      </c>
      <c r="I123" s="12">
        <f t="shared" si="18"/>
        <v>177</v>
      </c>
      <c r="J123" s="12">
        <f t="shared" si="19"/>
        <v>62</v>
      </c>
      <c r="K123" s="7">
        <f t="shared" si="20"/>
        <v>89</v>
      </c>
      <c r="L123" s="7">
        <f t="shared" si="21"/>
        <v>30</v>
      </c>
      <c r="M123" s="12">
        <f t="shared" si="22"/>
        <v>135</v>
      </c>
      <c r="N123" s="12">
        <f t="shared" si="23"/>
        <v>49</v>
      </c>
      <c r="O123" s="7">
        <f t="shared" si="24"/>
        <v>493</v>
      </c>
      <c r="P123" s="7">
        <f t="shared" si="25"/>
        <v>167</v>
      </c>
      <c r="Q123" s="7">
        <v>92</v>
      </c>
      <c r="R123" s="7">
        <v>26</v>
      </c>
      <c r="S123" s="7">
        <v>70</v>
      </c>
      <c r="T123" s="7">
        <v>702</v>
      </c>
      <c r="U123" s="5">
        <v>3.831018518518519E-2</v>
      </c>
      <c r="V123" s="6" t="s">
        <v>404</v>
      </c>
      <c r="W123" s="6" t="s">
        <v>526</v>
      </c>
      <c r="X123" s="7" t="s">
        <v>356</v>
      </c>
      <c r="Y123" s="7" t="s">
        <v>557</v>
      </c>
      <c r="Z123" s="7"/>
      <c r="AA123" s="12">
        <f t="shared" si="36"/>
        <v>177</v>
      </c>
      <c r="AB123" s="12">
        <f>AB$293</f>
        <v>62</v>
      </c>
      <c r="AC123" s="12"/>
      <c r="AD123" s="12"/>
      <c r="AE123" s="58"/>
      <c r="AF123" s="13" t="str">
        <f t="shared" si="37"/>
        <v>Sarah</v>
      </c>
      <c r="AG123" s="13" t="str">
        <f t="shared" si="38"/>
        <v>Mills</v>
      </c>
      <c r="AH123" s="12" t="str">
        <f t="shared" si="39"/>
        <v>V 45</v>
      </c>
      <c r="AI123" s="12" t="str">
        <f t="shared" si="40"/>
        <v>ORH</v>
      </c>
      <c r="AJ123" s="7"/>
      <c r="AK123" s="7">
        <v>89</v>
      </c>
      <c r="AL123" s="7">
        <v>30</v>
      </c>
      <c r="AM123" s="7">
        <v>67</v>
      </c>
      <c r="AN123" s="7">
        <v>702</v>
      </c>
      <c r="AO123" s="11">
        <v>3.8854166666666669E-2</v>
      </c>
      <c r="AP123" s="6" t="s">
        <v>404</v>
      </c>
      <c r="AQ123" s="6" t="s">
        <v>526</v>
      </c>
      <c r="AR123" s="7" t="s">
        <v>356</v>
      </c>
      <c r="AS123" s="7" t="s">
        <v>557</v>
      </c>
      <c r="AT123" s="7"/>
      <c r="AU123" s="12">
        <f>AU$291</f>
        <v>135</v>
      </c>
      <c r="AV123" s="12">
        <f>AV$293</f>
        <v>49</v>
      </c>
      <c r="AW123" s="12"/>
      <c r="AX123" s="12"/>
      <c r="AY123" s="58"/>
      <c r="AZ123" s="13" t="str">
        <f>$C123</f>
        <v>Sarah</v>
      </c>
      <c r="BA123" s="13" t="str">
        <f>$D123</f>
        <v>Mills</v>
      </c>
      <c r="BB123" s="12" t="str">
        <f>$E123</f>
        <v>V 45</v>
      </c>
      <c r="BC123" s="12" t="str">
        <f>$F123</f>
        <v>ORH</v>
      </c>
      <c r="BD123" s="7"/>
      <c r="BE123" t="b">
        <f t="shared" si="26"/>
        <v>1</v>
      </c>
      <c r="BF123" t="b">
        <f t="shared" si="27"/>
        <v>1</v>
      </c>
      <c r="BG123" t="b">
        <f t="shared" si="28"/>
        <v>1</v>
      </c>
      <c r="BH123" t="b">
        <f t="shared" si="29"/>
        <v>1</v>
      </c>
    </row>
    <row r="124" spans="1:60" x14ac:dyDescent="0.3">
      <c r="A124">
        <v>121</v>
      </c>
      <c r="B124">
        <v>45</v>
      </c>
      <c r="C124" s="6" t="s">
        <v>1702</v>
      </c>
      <c r="D124" s="6" t="s">
        <v>1703</v>
      </c>
      <c r="E124" s="7" t="s">
        <v>356</v>
      </c>
      <c r="F124" s="7" t="s">
        <v>555</v>
      </c>
      <c r="G124" s="12">
        <f t="shared" si="16"/>
        <v>161</v>
      </c>
      <c r="H124" s="12">
        <f t="shared" si="17"/>
        <v>70</v>
      </c>
      <c r="I124" s="12">
        <f t="shared" si="18"/>
        <v>177</v>
      </c>
      <c r="J124" s="12">
        <f t="shared" si="19"/>
        <v>62</v>
      </c>
      <c r="K124" s="7">
        <f t="shared" si="20"/>
        <v>83</v>
      </c>
      <c r="L124" s="7">
        <f t="shared" si="21"/>
        <v>27</v>
      </c>
      <c r="M124" s="7">
        <f t="shared" si="22"/>
        <v>73</v>
      </c>
      <c r="N124" s="7">
        <f t="shared" si="23"/>
        <v>24</v>
      </c>
      <c r="O124" s="7">
        <f t="shared" si="24"/>
        <v>494</v>
      </c>
      <c r="P124" s="7">
        <f t="shared" si="25"/>
        <v>183</v>
      </c>
      <c r="Q124" s="12">
        <f>Q$291</f>
        <v>161</v>
      </c>
      <c r="R124" s="12">
        <f>R$293</f>
        <v>70</v>
      </c>
      <c r="S124" s="12"/>
      <c r="T124" s="12"/>
      <c r="U124" s="58"/>
      <c r="V124" s="13" t="str">
        <f>$C124</f>
        <v>Julianne</v>
      </c>
      <c r="W124" s="13" t="str">
        <f>$D124</f>
        <v>Nightingale</v>
      </c>
      <c r="X124" s="12" t="str">
        <f>$E124</f>
        <v>V 45</v>
      </c>
      <c r="Y124" s="12" t="str">
        <f>$F124</f>
        <v>SAS</v>
      </c>
      <c r="Z124" s="7"/>
      <c r="AA124" s="12">
        <f t="shared" si="36"/>
        <v>177</v>
      </c>
      <c r="AB124" s="12">
        <f>AB$293</f>
        <v>62</v>
      </c>
      <c r="AC124" s="12"/>
      <c r="AD124" s="12"/>
      <c r="AE124" s="58"/>
      <c r="AF124" s="13" t="str">
        <f t="shared" si="37"/>
        <v>Julianne</v>
      </c>
      <c r="AG124" s="13" t="str">
        <f t="shared" si="38"/>
        <v>Nightingale</v>
      </c>
      <c r="AH124" s="12" t="str">
        <f t="shared" si="39"/>
        <v>V 45</v>
      </c>
      <c r="AI124" s="12" t="str">
        <f t="shared" si="40"/>
        <v>SAS</v>
      </c>
      <c r="AJ124" s="7"/>
      <c r="AK124" s="7">
        <v>83</v>
      </c>
      <c r="AL124" s="7">
        <v>27</v>
      </c>
      <c r="AM124" s="7">
        <v>61</v>
      </c>
      <c r="AN124" s="7">
        <v>179</v>
      </c>
      <c r="AO124" s="11">
        <v>3.8587962962962963E-2</v>
      </c>
      <c r="AP124" s="6" t="s">
        <v>1702</v>
      </c>
      <c r="AQ124" s="6" t="s">
        <v>1703</v>
      </c>
      <c r="AR124" s="7" t="s">
        <v>356</v>
      </c>
      <c r="AS124" s="7" t="s">
        <v>555</v>
      </c>
      <c r="AT124" s="7"/>
      <c r="AU124" s="7">
        <v>73</v>
      </c>
      <c r="AV124" s="7">
        <v>24</v>
      </c>
      <c r="AW124" s="7">
        <v>56</v>
      </c>
      <c r="AX124" s="7">
        <v>179</v>
      </c>
      <c r="AY124" s="11">
        <v>3.6643518518518513E-2</v>
      </c>
      <c r="AZ124" s="6" t="s">
        <v>1702</v>
      </c>
      <c r="BA124" s="6" t="s">
        <v>1703</v>
      </c>
      <c r="BB124" s="7" t="s">
        <v>356</v>
      </c>
      <c r="BC124" s="7" t="s">
        <v>555</v>
      </c>
      <c r="BD124" s="7"/>
      <c r="BE124" t="b">
        <f t="shared" si="26"/>
        <v>1</v>
      </c>
      <c r="BF124" t="b">
        <f t="shared" si="27"/>
        <v>1</v>
      </c>
      <c r="BG124" t="b">
        <f t="shared" si="28"/>
        <v>1</v>
      </c>
      <c r="BH124" t="b">
        <f t="shared" si="29"/>
        <v>1</v>
      </c>
    </row>
    <row r="125" spans="1:60" x14ac:dyDescent="0.3">
      <c r="A125">
        <v>121</v>
      </c>
      <c r="B125">
        <v>38</v>
      </c>
      <c r="C125" s="6" t="s">
        <v>1692</v>
      </c>
      <c r="D125" s="6" t="s">
        <v>1693</v>
      </c>
      <c r="E125" s="7" t="s">
        <v>350</v>
      </c>
      <c r="F125" s="7" t="s">
        <v>555</v>
      </c>
      <c r="G125" s="12">
        <f t="shared" si="16"/>
        <v>161</v>
      </c>
      <c r="H125" s="12">
        <f t="shared" si="17"/>
        <v>46</v>
      </c>
      <c r="I125" s="12">
        <f t="shared" si="18"/>
        <v>177</v>
      </c>
      <c r="J125" s="12">
        <f t="shared" si="19"/>
        <v>50</v>
      </c>
      <c r="K125" s="7">
        <f t="shared" si="20"/>
        <v>21</v>
      </c>
      <c r="L125" s="7">
        <f t="shared" si="21"/>
        <v>8</v>
      </c>
      <c r="M125" s="12">
        <f t="shared" si="22"/>
        <v>135</v>
      </c>
      <c r="N125" s="12">
        <f t="shared" si="23"/>
        <v>43</v>
      </c>
      <c r="O125" s="7">
        <f t="shared" si="24"/>
        <v>494</v>
      </c>
      <c r="P125" s="7">
        <f t="shared" si="25"/>
        <v>147</v>
      </c>
      <c r="Q125" s="12">
        <f>Q$291</f>
        <v>161</v>
      </c>
      <c r="R125" s="12">
        <f>R$292</f>
        <v>46</v>
      </c>
      <c r="S125" s="12"/>
      <c r="T125" s="12"/>
      <c r="U125" s="58"/>
      <c r="V125" s="13" t="str">
        <f>$C125</f>
        <v>Deborah</v>
      </c>
      <c r="W125" s="13" t="str">
        <f>$D125</f>
        <v>Noel</v>
      </c>
      <c r="X125" s="12" t="str">
        <f>$E125</f>
        <v>V 35</v>
      </c>
      <c r="Y125" s="12" t="str">
        <f>$F125</f>
        <v>SAS</v>
      </c>
      <c r="Z125" s="7"/>
      <c r="AA125" s="12">
        <f t="shared" si="36"/>
        <v>177</v>
      </c>
      <c r="AB125" s="12">
        <f>AB$292</f>
        <v>50</v>
      </c>
      <c r="AC125" s="12"/>
      <c r="AD125" s="12"/>
      <c r="AE125" s="58"/>
      <c r="AF125" s="13" t="str">
        <f t="shared" si="37"/>
        <v>Deborah</v>
      </c>
      <c r="AG125" s="13" t="str">
        <f t="shared" si="38"/>
        <v>Noel</v>
      </c>
      <c r="AH125" s="12" t="str">
        <f t="shared" si="39"/>
        <v>V 35</v>
      </c>
      <c r="AI125" s="12" t="str">
        <f t="shared" si="40"/>
        <v>SAS</v>
      </c>
      <c r="AJ125" s="7"/>
      <c r="AK125" s="7">
        <v>21</v>
      </c>
      <c r="AL125" s="7">
        <v>8</v>
      </c>
      <c r="AM125" s="7">
        <v>14</v>
      </c>
      <c r="AN125" s="7">
        <v>222</v>
      </c>
      <c r="AO125" s="11">
        <v>3.152777777777778E-2</v>
      </c>
      <c r="AP125" s="6" t="s">
        <v>1692</v>
      </c>
      <c r="AQ125" s="6" t="s">
        <v>1693</v>
      </c>
      <c r="AR125" s="7" t="s">
        <v>350</v>
      </c>
      <c r="AS125" s="7" t="s">
        <v>555</v>
      </c>
      <c r="AT125" s="7"/>
      <c r="AU125" s="12">
        <f>AU$291</f>
        <v>135</v>
      </c>
      <c r="AV125" s="12">
        <f>AV$292</f>
        <v>43</v>
      </c>
      <c r="AW125" s="12"/>
      <c r="AX125" s="12"/>
      <c r="AY125" s="58"/>
      <c r="AZ125" s="13" t="str">
        <f>$C125</f>
        <v>Deborah</v>
      </c>
      <c r="BA125" s="13" t="str">
        <f>$D125</f>
        <v>Noel</v>
      </c>
      <c r="BB125" s="12" t="str">
        <f>$E125</f>
        <v>V 35</v>
      </c>
      <c r="BC125" s="12" t="str">
        <f>$F125</f>
        <v>SAS</v>
      </c>
      <c r="BD125" s="7"/>
      <c r="BE125" t="b">
        <f t="shared" si="26"/>
        <v>1</v>
      </c>
      <c r="BF125" t="b">
        <f t="shared" si="27"/>
        <v>1</v>
      </c>
      <c r="BG125" t="b">
        <f t="shared" si="28"/>
        <v>1</v>
      </c>
      <c r="BH125" t="b">
        <f t="shared" si="29"/>
        <v>1</v>
      </c>
    </row>
    <row r="126" spans="1:60" x14ac:dyDescent="0.3">
      <c r="A126">
        <v>123</v>
      </c>
      <c r="B126">
        <v>16</v>
      </c>
      <c r="C126" s="6" t="s">
        <v>429</v>
      </c>
      <c r="D126" s="6" t="s">
        <v>501</v>
      </c>
      <c r="E126" s="7" t="s">
        <v>366</v>
      </c>
      <c r="F126" s="7" t="s">
        <v>34</v>
      </c>
      <c r="G126" s="7">
        <f t="shared" si="16"/>
        <v>130</v>
      </c>
      <c r="H126" s="7">
        <f t="shared" si="17"/>
        <v>23</v>
      </c>
      <c r="I126" s="7">
        <f t="shared" si="18"/>
        <v>123</v>
      </c>
      <c r="J126" s="7">
        <f t="shared" si="19"/>
        <v>19</v>
      </c>
      <c r="K126" s="7">
        <f t="shared" si="20"/>
        <v>142</v>
      </c>
      <c r="L126" s="7">
        <f t="shared" si="21"/>
        <v>23</v>
      </c>
      <c r="M126" s="7">
        <f t="shared" si="22"/>
        <v>100</v>
      </c>
      <c r="N126" s="7">
        <f t="shared" si="23"/>
        <v>17</v>
      </c>
      <c r="O126" s="7">
        <f t="shared" si="24"/>
        <v>495</v>
      </c>
      <c r="P126" s="7">
        <f t="shared" si="25"/>
        <v>82</v>
      </c>
      <c r="Q126" s="7">
        <v>130</v>
      </c>
      <c r="R126" s="7">
        <v>23</v>
      </c>
      <c r="S126" s="7">
        <v>103</v>
      </c>
      <c r="T126" s="7">
        <v>813</v>
      </c>
      <c r="U126" s="5"/>
      <c r="V126" s="6" t="s">
        <v>429</v>
      </c>
      <c r="W126" s="6" t="s">
        <v>501</v>
      </c>
      <c r="X126" s="7" t="s">
        <v>366</v>
      </c>
      <c r="Y126" s="7" t="s">
        <v>34</v>
      </c>
      <c r="Z126" s="7"/>
      <c r="AA126" s="7">
        <v>123</v>
      </c>
      <c r="AB126" s="7">
        <v>19</v>
      </c>
      <c r="AC126" s="7">
        <v>88</v>
      </c>
      <c r="AD126" s="7">
        <v>813</v>
      </c>
      <c r="AE126" s="56">
        <v>4.0335648148148148E-2</v>
      </c>
      <c r="AF126" s="6" t="s">
        <v>429</v>
      </c>
      <c r="AG126" s="6" t="s">
        <v>501</v>
      </c>
      <c r="AH126" s="7" t="s">
        <v>366</v>
      </c>
      <c r="AI126" s="7" t="s">
        <v>34</v>
      </c>
      <c r="AJ126" s="7"/>
      <c r="AK126" s="7">
        <v>142</v>
      </c>
      <c r="AL126" s="7">
        <v>23</v>
      </c>
      <c r="AM126" s="7">
        <v>114</v>
      </c>
      <c r="AN126" s="7">
        <v>813</v>
      </c>
      <c r="AO126" s="9">
        <v>4.5069444444444447E-2</v>
      </c>
      <c r="AP126" s="6" t="s">
        <v>429</v>
      </c>
      <c r="AQ126" s="6" t="s">
        <v>501</v>
      </c>
      <c r="AR126" s="7" t="s">
        <v>366</v>
      </c>
      <c r="AS126" s="7" t="s">
        <v>34</v>
      </c>
      <c r="AT126" s="7"/>
      <c r="AU126" s="7">
        <v>100</v>
      </c>
      <c r="AV126" s="7">
        <v>17</v>
      </c>
      <c r="AW126" s="7">
        <v>81</v>
      </c>
      <c r="AX126" s="7">
        <v>813</v>
      </c>
      <c r="AY126" s="11">
        <v>4.0625000000000001E-2</v>
      </c>
      <c r="AZ126" s="6" t="s">
        <v>429</v>
      </c>
      <c r="BA126" s="6" t="s">
        <v>501</v>
      </c>
      <c r="BB126" s="7" t="s">
        <v>366</v>
      </c>
      <c r="BC126" s="7" t="s">
        <v>34</v>
      </c>
      <c r="BD126" s="7"/>
      <c r="BE126" t="b">
        <f t="shared" si="26"/>
        <v>1</v>
      </c>
      <c r="BF126" t="b">
        <f t="shared" si="27"/>
        <v>1</v>
      </c>
      <c r="BG126" t="b">
        <f t="shared" si="28"/>
        <v>1</v>
      </c>
      <c r="BH126" t="b">
        <f t="shared" si="29"/>
        <v>1</v>
      </c>
    </row>
    <row r="127" spans="1:60" x14ac:dyDescent="0.3">
      <c r="A127">
        <v>124</v>
      </c>
      <c r="C127" s="6" t="str">
        <f>AF127</f>
        <v>Sophia</v>
      </c>
      <c r="D127" s="6" t="str">
        <f>AG127</f>
        <v>Cliffe</v>
      </c>
      <c r="E127" s="7" t="str">
        <f>AH127</f>
        <v>S</v>
      </c>
      <c r="F127" s="7" t="str">
        <f>AI127</f>
        <v>SAS</v>
      </c>
      <c r="G127" s="12">
        <f t="shared" si="16"/>
        <v>161</v>
      </c>
      <c r="H127" s="12">
        <f t="shared" si="17"/>
        <v>0</v>
      </c>
      <c r="I127" s="7">
        <f t="shared" si="18"/>
        <v>24</v>
      </c>
      <c r="J127" s="7">
        <f t="shared" si="19"/>
        <v>0</v>
      </c>
      <c r="K127" s="12">
        <f t="shared" si="20"/>
        <v>176</v>
      </c>
      <c r="L127" s="12">
        <f t="shared" si="21"/>
        <v>0</v>
      </c>
      <c r="M127" s="12">
        <f t="shared" si="22"/>
        <v>135</v>
      </c>
      <c r="N127" s="12">
        <f t="shared" si="23"/>
        <v>0</v>
      </c>
      <c r="O127" s="7">
        <f t="shared" si="24"/>
        <v>496</v>
      </c>
      <c r="P127" s="7">
        <f t="shared" si="25"/>
        <v>0</v>
      </c>
      <c r="Q127" s="12">
        <f>Q$291</f>
        <v>161</v>
      </c>
      <c r="R127" s="12"/>
      <c r="S127" s="12"/>
      <c r="T127" s="12"/>
      <c r="U127" s="58"/>
      <c r="V127" s="13" t="str">
        <f>$C127</f>
        <v>Sophia</v>
      </c>
      <c r="W127" s="13" t="str">
        <f>$D127</f>
        <v>Cliffe</v>
      </c>
      <c r="X127" s="12" t="str">
        <f>$E127</f>
        <v>S</v>
      </c>
      <c r="Y127" s="12" t="str">
        <f>$F127</f>
        <v>SAS</v>
      </c>
      <c r="Z127" s="7"/>
      <c r="AA127" s="7">
        <v>24</v>
      </c>
      <c r="AB127" s="7"/>
      <c r="AC127" s="7"/>
      <c r="AD127" s="7">
        <v>157</v>
      </c>
      <c r="AE127" s="56">
        <v>2.9583333333333336E-2</v>
      </c>
      <c r="AF127" s="6" t="s">
        <v>737</v>
      </c>
      <c r="AG127" s="6" t="s">
        <v>738</v>
      </c>
      <c r="AH127" s="7" t="s">
        <v>10</v>
      </c>
      <c r="AI127" s="7" t="s">
        <v>555</v>
      </c>
      <c r="AJ127" s="7"/>
      <c r="AK127" s="12">
        <f>AK$291</f>
        <v>176</v>
      </c>
      <c r="AL127" s="12"/>
      <c r="AM127" s="12"/>
      <c r="AN127" s="12"/>
      <c r="AO127" s="58"/>
      <c r="AP127" s="13" t="str">
        <f>$C127</f>
        <v>Sophia</v>
      </c>
      <c r="AQ127" s="13" t="str">
        <f>$D127</f>
        <v>Cliffe</v>
      </c>
      <c r="AR127" s="12" t="str">
        <f>$E127</f>
        <v>S</v>
      </c>
      <c r="AS127" s="12" t="str">
        <f>$F127</f>
        <v>SAS</v>
      </c>
      <c r="AT127" s="7"/>
      <c r="AU127" s="12">
        <f>AU$291</f>
        <v>135</v>
      </c>
      <c r="AV127" s="12"/>
      <c r="AW127" s="12"/>
      <c r="AX127" s="12"/>
      <c r="AY127" s="58"/>
      <c r="AZ127" s="13" t="str">
        <f>$C127</f>
        <v>Sophia</v>
      </c>
      <c r="BA127" s="13" t="str">
        <f>$D127</f>
        <v>Cliffe</v>
      </c>
      <c r="BB127" s="12" t="str">
        <f>$E127</f>
        <v>S</v>
      </c>
      <c r="BC127" s="12" t="str">
        <f>$F127</f>
        <v>SAS</v>
      </c>
      <c r="BD127" s="7"/>
      <c r="BE127" t="b">
        <f t="shared" si="26"/>
        <v>1</v>
      </c>
      <c r="BF127" t="b">
        <f t="shared" si="27"/>
        <v>1</v>
      </c>
      <c r="BG127" t="b">
        <f t="shared" si="28"/>
        <v>1</v>
      </c>
      <c r="BH127" t="b">
        <f t="shared" si="29"/>
        <v>1</v>
      </c>
    </row>
    <row r="128" spans="1:60" x14ac:dyDescent="0.3">
      <c r="A128">
        <v>124</v>
      </c>
      <c r="B128">
        <v>37</v>
      </c>
      <c r="C128" s="6" t="s">
        <v>1705</v>
      </c>
      <c r="D128" s="6" t="s">
        <v>1706</v>
      </c>
      <c r="E128" s="7" t="s">
        <v>350</v>
      </c>
      <c r="F128" s="7" t="s">
        <v>14</v>
      </c>
      <c r="G128" s="12">
        <f t="shared" si="16"/>
        <v>161</v>
      </c>
      <c r="H128" s="12">
        <f t="shared" si="17"/>
        <v>46</v>
      </c>
      <c r="I128" s="12">
        <f t="shared" si="18"/>
        <v>177</v>
      </c>
      <c r="J128" s="12">
        <f t="shared" si="19"/>
        <v>50</v>
      </c>
      <c r="K128" s="7">
        <f t="shared" si="20"/>
        <v>90</v>
      </c>
      <c r="L128" s="7">
        <f t="shared" si="21"/>
        <v>29</v>
      </c>
      <c r="M128" s="7">
        <f t="shared" si="22"/>
        <v>68</v>
      </c>
      <c r="N128" s="7">
        <f t="shared" si="23"/>
        <v>21</v>
      </c>
      <c r="O128" s="7">
        <f t="shared" si="24"/>
        <v>496</v>
      </c>
      <c r="P128" s="7">
        <f t="shared" si="25"/>
        <v>146</v>
      </c>
      <c r="Q128" s="12">
        <f>Q$291</f>
        <v>161</v>
      </c>
      <c r="R128" s="12">
        <f>R$292</f>
        <v>46</v>
      </c>
      <c r="S128" s="12"/>
      <c r="T128" s="12"/>
      <c r="U128" s="58"/>
      <c r="V128" s="13" t="str">
        <f>$C128</f>
        <v>Jemina</v>
      </c>
      <c r="W128" s="13" t="str">
        <f>$D128</f>
        <v>Puni</v>
      </c>
      <c r="X128" s="12" t="str">
        <f>$E128</f>
        <v>V 35</v>
      </c>
      <c r="Y128" s="12" t="str">
        <f>$F128</f>
        <v>WJ</v>
      </c>
      <c r="Z128" s="7"/>
      <c r="AA128" s="12">
        <f>AA$291</f>
        <v>177</v>
      </c>
      <c r="AB128" s="12">
        <f>AB$292</f>
        <v>50</v>
      </c>
      <c r="AC128" s="12"/>
      <c r="AD128" s="12"/>
      <c r="AE128" s="58"/>
      <c r="AF128" s="13" t="str">
        <f>$C128</f>
        <v>Jemina</v>
      </c>
      <c r="AG128" s="13" t="str">
        <f>$D128</f>
        <v>Puni</v>
      </c>
      <c r="AH128" s="12" t="str">
        <f>$E128</f>
        <v>V 35</v>
      </c>
      <c r="AI128" s="12" t="str">
        <f>$F128</f>
        <v>WJ</v>
      </c>
      <c r="AJ128" s="7"/>
      <c r="AK128" s="7">
        <v>90</v>
      </c>
      <c r="AL128" s="7">
        <v>29</v>
      </c>
      <c r="AM128" s="7">
        <v>68</v>
      </c>
      <c r="AN128" s="7">
        <v>1017</v>
      </c>
      <c r="AO128" s="11">
        <v>3.9016203703703706E-2</v>
      </c>
      <c r="AP128" s="6" t="s">
        <v>1705</v>
      </c>
      <c r="AQ128" s="6" t="s">
        <v>1706</v>
      </c>
      <c r="AR128" s="7" t="s">
        <v>350</v>
      </c>
      <c r="AS128" s="7" t="s">
        <v>14</v>
      </c>
      <c r="AT128" s="7"/>
      <c r="AU128" s="7">
        <v>68</v>
      </c>
      <c r="AV128" s="7">
        <v>21</v>
      </c>
      <c r="AW128" s="7">
        <v>51</v>
      </c>
      <c r="AX128" s="7">
        <v>1017</v>
      </c>
      <c r="AY128" s="11">
        <v>3.5879629629629629E-2</v>
      </c>
      <c r="AZ128" s="6" t="s">
        <v>1705</v>
      </c>
      <c r="BA128" s="6" t="s">
        <v>1706</v>
      </c>
      <c r="BB128" s="7" t="s">
        <v>350</v>
      </c>
      <c r="BC128" s="7" t="s">
        <v>14</v>
      </c>
      <c r="BD128" s="7"/>
      <c r="BE128" t="b">
        <f t="shared" si="26"/>
        <v>1</v>
      </c>
      <c r="BF128" t="b">
        <f t="shared" si="27"/>
        <v>1</v>
      </c>
      <c r="BG128" t="b">
        <f t="shared" si="28"/>
        <v>1</v>
      </c>
      <c r="BH128" t="b">
        <f t="shared" si="29"/>
        <v>1</v>
      </c>
    </row>
    <row r="129" spans="1:60" x14ac:dyDescent="0.3">
      <c r="A129">
        <v>126</v>
      </c>
      <c r="B129">
        <v>39</v>
      </c>
      <c r="C129" s="6" t="s">
        <v>452</v>
      </c>
      <c r="D129" s="6" t="s">
        <v>95</v>
      </c>
      <c r="E129" s="7" t="s">
        <v>350</v>
      </c>
      <c r="F129" s="7" t="s">
        <v>34</v>
      </c>
      <c r="G129" s="7">
        <f t="shared" si="16"/>
        <v>117</v>
      </c>
      <c r="H129" s="7">
        <f t="shared" si="17"/>
        <v>38</v>
      </c>
      <c r="I129" s="7">
        <f t="shared" si="18"/>
        <v>118</v>
      </c>
      <c r="J129" s="7">
        <f t="shared" si="19"/>
        <v>29</v>
      </c>
      <c r="K129" s="7">
        <f t="shared" si="20"/>
        <v>127</v>
      </c>
      <c r="L129" s="7">
        <f t="shared" si="21"/>
        <v>38</v>
      </c>
      <c r="M129" s="12">
        <f t="shared" si="22"/>
        <v>135</v>
      </c>
      <c r="N129" s="12">
        <f t="shared" si="23"/>
        <v>43</v>
      </c>
      <c r="O129" s="7">
        <f t="shared" si="24"/>
        <v>497</v>
      </c>
      <c r="P129" s="7">
        <f t="shared" si="25"/>
        <v>148</v>
      </c>
      <c r="Q129" s="7">
        <v>117</v>
      </c>
      <c r="R129" s="7">
        <v>38</v>
      </c>
      <c r="S129" s="7">
        <v>91</v>
      </c>
      <c r="T129" s="7">
        <v>819</v>
      </c>
      <c r="U129" s="5"/>
      <c r="V129" s="6" t="s">
        <v>452</v>
      </c>
      <c r="W129" s="6" t="s">
        <v>95</v>
      </c>
      <c r="X129" s="7" t="s">
        <v>350</v>
      </c>
      <c r="Y129" s="7" t="s">
        <v>34</v>
      </c>
      <c r="Z129" s="7"/>
      <c r="AA129" s="7">
        <v>118</v>
      </c>
      <c r="AB129" s="7">
        <v>29</v>
      </c>
      <c r="AC129" s="7">
        <v>84</v>
      </c>
      <c r="AD129" s="7">
        <v>819</v>
      </c>
      <c r="AE129" s="56">
        <v>3.9293981481481478E-2</v>
      </c>
      <c r="AF129" s="6" t="s">
        <v>452</v>
      </c>
      <c r="AG129" s="6" t="s">
        <v>95</v>
      </c>
      <c r="AH129" s="7" t="s">
        <v>350</v>
      </c>
      <c r="AI129" s="7" t="s">
        <v>34</v>
      </c>
      <c r="AJ129" s="7"/>
      <c r="AK129" s="7">
        <v>127</v>
      </c>
      <c r="AL129" s="7">
        <v>38</v>
      </c>
      <c r="AM129" s="7">
        <v>99</v>
      </c>
      <c r="AN129" s="7">
        <v>819</v>
      </c>
      <c r="AO129" s="9">
        <v>4.2662037037037033E-2</v>
      </c>
      <c r="AP129" s="6" t="s">
        <v>452</v>
      </c>
      <c r="AQ129" s="6" t="s">
        <v>95</v>
      </c>
      <c r="AR129" s="7" t="s">
        <v>350</v>
      </c>
      <c r="AS129" s="7" t="s">
        <v>34</v>
      </c>
      <c r="AT129" s="7"/>
      <c r="AU129" s="12">
        <f>AU$291</f>
        <v>135</v>
      </c>
      <c r="AV129" s="12">
        <f>AV$292</f>
        <v>43</v>
      </c>
      <c r="AW129" s="12"/>
      <c r="AX129" s="12"/>
      <c r="AY129" s="58"/>
      <c r="AZ129" s="13" t="str">
        <f>$C129</f>
        <v>Samantha</v>
      </c>
      <c r="BA129" s="13" t="str">
        <f>$D129</f>
        <v>Males</v>
      </c>
      <c r="BB129" s="12" t="str">
        <f>$E129</f>
        <v>V 35</v>
      </c>
      <c r="BC129" s="12" t="str">
        <f>$F129</f>
        <v>GCR</v>
      </c>
      <c r="BD129" s="7"/>
      <c r="BE129" t="b">
        <f t="shared" si="26"/>
        <v>1</v>
      </c>
      <c r="BF129" t="b">
        <f t="shared" si="27"/>
        <v>1</v>
      </c>
      <c r="BG129" t="b">
        <f t="shared" si="28"/>
        <v>1</v>
      </c>
      <c r="BH129" t="b">
        <f t="shared" si="29"/>
        <v>1</v>
      </c>
    </row>
    <row r="130" spans="1:60" x14ac:dyDescent="0.3">
      <c r="A130">
        <v>126</v>
      </c>
      <c r="C130" s="6" t="str">
        <f>AF130</f>
        <v>Frances</v>
      </c>
      <c r="D130" s="6" t="str">
        <f>AG130</f>
        <v>Stanton</v>
      </c>
      <c r="E130" s="7" t="str">
        <f>AH130</f>
        <v>S</v>
      </c>
      <c r="F130" s="7" t="str">
        <f>AI130</f>
        <v>NHRR</v>
      </c>
      <c r="G130" s="12">
        <f t="shared" si="16"/>
        <v>161</v>
      </c>
      <c r="H130" s="12">
        <f t="shared" si="17"/>
        <v>0</v>
      </c>
      <c r="I130" s="7">
        <f t="shared" si="18"/>
        <v>84</v>
      </c>
      <c r="J130" s="7">
        <f t="shared" si="19"/>
        <v>0</v>
      </c>
      <c r="K130" s="12">
        <f t="shared" si="20"/>
        <v>176</v>
      </c>
      <c r="L130" s="12">
        <f t="shared" si="21"/>
        <v>0</v>
      </c>
      <c r="M130" s="7">
        <f t="shared" si="22"/>
        <v>76</v>
      </c>
      <c r="N130" s="7">
        <f t="shared" si="23"/>
        <v>0</v>
      </c>
      <c r="O130" s="7">
        <f t="shared" si="24"/>
        <v>497</v>
      </c>
      <c r="P130" s="7">
        <f t="shared" si="25"/>
        <v>0</v>
      </c>
      <c r="Q130" s="12">
        <f>Q$291</f>
        <v>161</v>
      </c>
      <c r="R130" s="12"/>
      <c r="S130" s="12"/>
      <c r="T130" s="12"/>
      <c r="U130" s="58"/>
      <c r="V130" s="13" t="str">
        <f>$C130</f>
        <v>Frances</v>
      </c>
      <c r="W130" s="13" t="str">
        <f>$D130</f>
        <v>Stanton</v>
      </c>
      <c r="X130" s="12" t="str">
        <f>$E130</f>
        <v>S</v>
      </c>
      <c r="Y130" s="12" t="str">
        <f>$F130</f>
        <v>NHRR</v>
      </c>
      <c r="Z130" s="7"/>
      <c r="AA130" s="7">
        <v>84</v>
      </c>
      <c r="AB130" s="7"/>
      <c r="AC130" s="7"/>
      <c r="AD130" s="7">
        <v>547</v>
      </c>
      <c r="AE130" s="56">
        <v>3.5219907407407408E-2</v>
      </c>
      <c r="AF130" s="6" t="s">
        <v>790</v>
      </c>
      <c r="AG130" s="6" t="s">
        <v>1478</v>
      </c>
      <c r="AH130" s="7" t="s">
        <v>10</v>
      </c>
      <c r="AI130" s="7" t="s">
        <v>550</v>
      </c>
      <c r="AJ130" s="7"/>
      <c r="AK130" s="12">
        <f>AK$291</f>
        <v>176</v>
      </c>
      <c r="AL130" s="12"/>
      <c r="AM130" s="12"/>
      <c r="AN130" s="12"/>
      <c r="AO130" s="58"/>
      <c r="AP130" s="13" t="str">
        <f>$C130</f>
        <v>Frances</v>
      </c>
      <c r="AQ130" s="13" t="str">
        <f>$D130</f>
        <v>Stanton</v>
      </c>
      <c r="AR130" s="12" t="str">
        <f>$E130</f>
        <v>S</v>
      </c>
      <c r="AS130" s="12" t="str">
        <f>$F130</f>
        <v>NHRR</v>
      </c>
      <c r="AT130" s="7"/>
      <c r="AU130" s="7">
        <v>76</v>
      </c>
      <c r="AV130" s="7"/>
      <c r="AW130" s="7"/>
      <c r="AX130" s="7">
        <v>619</v>
      </c>
      <c r="AY130" s="11">
        <v>3.6851851851851851E-2</v>
      </c>
      <c r="AZ130" s="6" t="s">
        <v>790</v>
      </c>
      <c r="BA130" s="6" t="s">
        <v>1478</v>
      </c>
      <c r="BB130" s="7" t="s">
        <v>10</v>
      </c>
      <c r="BC130" s="7" t="s">
        <v>550</v>
      </c>
      <c r="BD130" s="7"/>
      <c r="BE130" t="b">
        <f t="shared" si="26"/>
        <v>1</v>
      </c>
      <c r="BF130" t="b">
        <f t="shared" si="27"/>
        <v>1</v>
      </c>
      <c r="BG130" t="b">
        <f t="shared" si="28"/>
        <v>1</v>
      </c>
      <c r="BH130" t="b">
        <f t="shared" si="29"/>
        <v>1</v>
      </c>
    </row>
    <row r="131" spans="1:60" x14ac:dyDescent="0.3">
      <c r="A131">
        <v>128</v>
      </c>
      <c r="C131" s="6" t="s">
        <v>385</v>
      </c>
      <c r="D131" s="6" t="s">
        <v>1270</v>
      </c>
      <c r="E131" s="7" t="s">
        <v>10</v>
      </c>
      <c r="F131" s="7" t="s">
        <v>550</v>
      </c>
      <c r="G131" s="7">
        <f t="shared" si="16"/>
        <v>90</v>
      </c>
      <c r="H131" s="7">
        <f t="shared" si="17"/>
        <v>0</v>
      </c>
      <c r="I131" s="7">
        <f t="shared" si="18"/>
        <v>100</v>
      </c>
      <c r="J131" s="7">
        <f t="shared" si="19"/>
        <v>0</v>
      </c>
      <c r="K131" s="12">
        <f t="shared" si="20"/>
        <v>176</v>
      </c>
      <c r="L131" s="12">
        <f t="shared" si="21"/>
        <v>0</v>
      </c>
      <c r="M131" s="12">
        <f t="shared" si="22"/>
        <v>135</v>
      </c>
      <c r="N131" s="12">
        <f t="shared" si="23"/>
        <v>0</v>
      </c>
      <c r="O131" s="7">
        <f t="shared" si="24"/>
        <v>501</v>
      </c>
      <c r="P131" s="7">
        <f t="shared" si="25"/>
        <v>0</v>
      </c>
      <c r="Q131" s="7">
        <v>90</v>
      </c>
      <c r="R131" s="7"/>
      <c r="S131" s="7"/>
      <c r="T131" s="7">
        <v>542</v>
      </c>
      <c r="U131" s="5"/>
      <c r="V131" s="6" t="s">
        <v>385</v>
      </c>
      <c r="W131" s="6" t="s">
        <v>1270</v>
      </c>
      <c r="X131" s="7" t="s">
        <v>10</v>
      </c>
      <c r="Y131" s="7" t="s">
        <v>550</v>
      </c>
      <c r="Z131" s="7"/>
      <c r="AA131" s="7">
        <v>100</v>
      </c>
      <c r="AB131" s="7"/>
      <c r="AC131" s="7"/>
      <c r="AD131" s="7">
        <v>542</v>
      </c>
      <c r="AE131" s="56">
        <v>3.7037037037037042E-2</v>
      </c>
      <c r="AF131" s="6" t="s">
        <v>385</v>
      </c>
      <c r="AG131" s="6" t="s">
        <v>1270</v>
      </c>
      <c r="AH131" s="7" t="s">
        <v>10</v>
      </c>
      <c r="AI131" s="7" t="s">
        <v>550</v>
      </c>
      <c r="AJ131" s="7"/>
      <c r="AK131" s="12">
        <f>AK$291</f>
        <v>176</v>
      </c>
      <c r="AL131" s="12"/>
      <c r="AM131" s="12"/>
      <c r="AN131" s="12"/>
      <c r="AO131" s="58"/>
      <c r="AP131" s="13" t="str">
        <f>$C131</f>
        <v>Ellie</v>
      </c>
      <c r="AQ131" s="13" t="str">
        <f>$D131</f>
        <v>Frid</v>
      </c>
      <c r="AR131" s="12" t="str">
        <f>$E131</f>
        <v>S</v>
      </c>
      <c r="AS131" s="12" t="str">
        <f>$F131</f>
        <v>NHRR</v>
      </c>
      <c r="AT131" s="7"/>
      <c r="AU131" s="12">
        <f>AU$291</f>
        <v>135</v>
      </c>
      <c r="AV131" s="12"/>
      <c r="AW131" s="12"/>
      <c r="AX131" s="12"/>
      <c r="AY131" s="58"/>
      <c r="AZ131" s="13" t="str">
        <f>$C131</f>
        <v>Ellie</v>
      </c>
      <c r="BA131" s="13" t="str">
        <f>$D131</f>
        <v>Frid</v>
      </c>
      <c r="BB131" s="12" t="str">
        <f>$E131</f>
        <v>S</v>
      </c>
      <c r="BC131" s="12" t="str">
        <f>$F131</f>
        <v>NHRR</v>
      </c>
      <c r="BD131" s="7"/>
      <c r="BE131" t="b">
        <f t="shared" si="26"/>
        <v>1</v>
      </c>
      <c r="BF131" t="b">
        <f t="shared" si="27"/>
        <v>1</v>
      </c>
      <c r="BG131" t="b">
        <f t="shared" si="28"/>
        <v>1</v>
      </c>
      <c r="BH131" t="b">
        <f t="shared" si="29"/>
        <v>1</v>
      </c>
    </row>
    <row r="132" spans="1:60" x14ac:dyDescent="0.3">
      <c r="A132">
        <v>129</v>
      </c>
      <c r="B132">
        <v>17</v>
      </c>
      <c r="C132" s="6" t="s">
        <v>929</v>
      </c>
      <c r="D132" s="6" t="s">
        <v>930</v>
      </c>
      <c r="E132" s="7" t="s">
        <v>366</v>
      </c>
      <c r="F132" s="7" t="s">
        <v>34</v>
      </c>
      <c r="G132" s="7">
        <f t="shared" ref="G132:G195" si="41">Q132</f>
        <v>121</v>
      </c>
      <c r="H132" s="7">
        <f t="shared" ref="H132:H195" si="42">R132</f>
        <v>18</v>
      </c>
      <c r="I132" s="7">
        <f t="shared" ref="I132:I195" si="43">AA132</f>
        <v>116</v>
      </c>
      <c r="J132" s="7">
        <f t="shared" ref="J132:J195" si="44">AB132</f>
        <v>15</v>
      </c>
      <c r="K132" s="7">
        <f t="shared" ref="K132:K195" si="45">AK132</f>
        <v>130</v>
      </c>
      <c r="L132" s="7">
        <f t="shared" ref="L132:L195" si="46">AL132</f>
        <v>17</v>
      </c>
      <c r="M132" s="12">
        <f t="shared" ref="M132:M195" si="47">AU132</f>
        <v>135</v>
      </c>
      <c r="N132" s="12">
        <f t="shared" ref="N132:N195" si="48">AV132</f>
        <v>35</v>
      </c>
      <c r="O132" s="7">
        <f t="shared" ref="O132:O195" si="49">G132+I132+K132+M132</f>
        <v>502</v>
      </c>
      <c r="P132" s="7">
        <f t="shared" ref="P132:P195" si="50">H132+J132+L132+N132</f>
        <v>85</v>
      </c>
      <c r="Q132" s="7">
        <v>121</v>
      </c>
      <c r="R132" s="7">
        <v>18</v>
      </c>
      <c r="S132" s="7">
        <v>94</v>
      </c>
      <c r="T132" s="7">
        <v>804</v>
      </c>
      <c r="U132" s="5"/>
      <c r="V132" s="6" t="s">
        <v>929</v>
      </c>
      <c r="W132" s="6" t="s">
        <v>930</v>
      </c>
      <c r="X132" s="7" t="s">
        <v>366</v>
      </c>
      <c r="Y132" s="7" t="s">
        <v>34</v>
      </c>
      <c r="Z132" s="7"/>
      <c r="AA132" s="7">
        <v>116</v>
      </c>
      <c r="AB132" s="7">
        <v>15</v>
      </c>
      <c r="AC132" s="7">
        <v>82</v>
      </c>
      <c r="AD132" s="7">
        <v>804</v>
      </c>
      <c r="AE132" s="56">
        <v>3.9108796296296294E-2</v>
      </c>
      <c r="AF132" s="6" t="s">
        <v>929</v>
      </c>
      <c r="AG132" s="6" t="s">
        <v>930</v>
      </c>
      <c r="AH132" s="7" t="s">
        <v>366</v>
      </c>
      <c r="AI132" s="7" t="s">
        <v>34</v>
      </c>
      <c r="AJ132" s="7"/>
      <c r="AK132" s="7">
        <v>130</v>
      </c>
      <c r="AL132" s="7">
        <v>17</v>
      </c>
      <c r="AM132" s="7">
        <v>102</v>
      </c>
      <c r="AN132" s="7">
        <v>804</v>
      </c>
      <c r="AO132" s="9">
        <v>4.297453703703704E-2</v>
      </c>
      <c r="AP132" s="6" t="s">
        <v>929</v>
      </c>
      <c r="AQ132" s="6" t="s">
        <v>930</v>
      </c>
      <c r="AR132" s="7" t="s">
        <v>366</v>
      </c>
      <c r="AS132" s="7" t="s">
        <v>34</v>
      </c>
      <c r="AT132" s="7"/>
      <c r="AU132" s="12">
        <f>AU$291</f>
        <v>135</v>
      </c>
      <c r="AV132" s="12">
        <f>AV$294</f>
        <v>35</v>
      </c>
      <c r="AW132" s="12"/>
      <c r="AX132" s="12"/>
      <c r="AY132" s="58"/>
      <c r="AZ132" s="13" t="str">
        <f>$C132</f>
        <v>Ann</v>
      </c>
      <c r="BA132" s="13" t="str">
        <f>$D132</f>
        <v>Hayden</v>
      </c>
      <c r="BB132" s="12" t="str">
        <f>$E132</f>
        <v>V 55</v>
      </c>
      <c r="BC132" s="12" t="str">
        <f>$F132</f>
        <v>GCR</v>
      </c>
      <c r="BD132" s="7"/>
      <c r="BE132" t="b">
        <f t="shared" ref="BE132:BE195" si="51">EXACT(C132,AZ132)</f>
        <v>1</v>
      </c>
      <c r="BF132" t="b">
        <f t="shared" ref="BF132:BF195" si="52">EXACT(D132,BA132)</f>
        <v>1</v>
      </c>
      <c r="BG132" t="b">
        <f t="shared" ref="BG132:BG195" si="53">EXACT(E132,BB132)</f>
        <v>1</v>
      </c>
      <c r="BH132" t="b">
        <f t="shared" ref="BH132:BH195" si="54">EXACT(F132,BC132)</f>
        <v>1</v>
      </c>
    </row>
    <row r="133" spans="1:60" x14ac:dyDescent="0.3">
      <c r="A133">
        <v>129</v>
      </c>
      <c r="B133">
        <v>42</v>
      </c>
      <c r="C133" s="6" t="s">
        <v>465</v>
      </c>
      <c r="D133" s="6" t="s">
        <v>612</v>
      </c>
      <c r="E133" s="7" t="s">
        <v>350</v>
      </c>
      <c r="F133" s="7" t="s">
        <v>555</v>
      </c>
      <c r="G133" s="12">
        <f t="shared" si="41"/>
        <v>161</v>
      </c>
      <c r="H133" s="12">
        <f t="shared" si="42"/>
        <v>46</v>
      </c>
      <c r="I133" s="12">
        <f t="shared" si="43"/>
        <v>177</v>
      </c>
      <c r="J133" s="12">
        <f t="shared" si="44"/>
        <v>50</v>
      </c>
      <c r="K133" s="7">
        <f t="shared" si="45"/>
        <v>29</v>
      </c>
      <c r="L133" s="7">
        <f t="shared" si="46"/>
        <v>13</v>
      </c>
      <c r="M133" s="12">
        <f t="shared" si="47"/>
        <v>135</v>
      </c>
      <c r="N133" s="12">
        <f t="shared" si="48"/>
        <v>43</v>
      </c>
      <c r="O133" s="7">
        <f t="shared" si="49"/>
        <v>502</v>
      </c>
      <c r="P133" s="7">
        <f t="shared" si="50"/>
        <v>152</v>
      </c>
      <c r="Q133" s="12">
        <f>Q$291</f>
        <v>161</v>
      </c>
      <c r="R133" s="12">
        <f>R$292</f>
        <v>46</v>
      </c>
      <c r="S133" s="12"/>
      <c r="T133" s="12"/>
      <c r="U133" s="58"/>
      <c r="V133" s="13" t="str">
        <f>$C133</f>
        <v>Jenny</v>
      </c>
      <c r="W133" s="13" t="str">
        <f>$D133</f>
        <v>Maginley</v>
      </c>
      <c r="X133" s="12" t="str">
        <f>$E133</f>
        <v>V 35</v>
      </c>
      <c r="Y133" s="12" t="str">
        <f>$F133</f>
        <v>SAS</v>
      </c>
      <c r="Z133" s="7"/>
      <c r="AA133" s="12">
        <f>AA$291</f>
        <v>177</v>
      </c>
      <c r="AB133" s="12">
        <f>AB$292</f>
        <v>50</v>
      </c>
      <c r="AC133" s="12"/>
      <c r="AD133" s="12"/>
      <c r="AE133" s="58"/>
      <c r="AF133" s="13" t="str">
        <f>$C133</f>
        <v>Jenny</v>
      </c>
      <c r="AG133" s="13" t="str">
        <f>$D133</f>
        <v>Maginley</v>
      </c>
      <c r="AH133" s="12" t="str">
        <f>$E133</f>
        <v>V 35</v>
      </c>
      <c r="AI133" s="12" t="str">
        <f>$F133</f>
        <v>SAS</v>
      </c>
      <c r="AJ133" s="7"/>
      <c r="AK133" s="7">
        <v>29</v>
      </c>
      <c r="AL133" s="7">
        <v>13</v>
      </c>
      <c r="AM133" s="7">
        <v>21</v>
      </c>
      <c r="AN133" s="7">
        <v>185</v>
      </c>
      <c r="AO133" s="11">
        <v>3.2731481481481479E-2</v>
      </c>
      <c r="AP133" s="6" t="s">
        <v>465</v>
      </c>
      <c r="AQ133" s="6" t="s">
        <v>612</v>
      </c>
      <c r="AR133" s="7" t="s">
        <v>350</v>
      </c>
      <c r="AS133" s="7" t="s">
        <v>555</v>
      </c>
      <c r="AT133" s="7"/>
      <c r="AU133" s="12">
        <f>AU$291</f>
        <v>135</v>
      </c>
      <c r="AV133" s="12">
        <f>AV$292</f>
        <v>43</v>
      </c>
      <c r="AW133" s="12"/>
      <c r="AX133" s="12"/>
      <c r="AY133" s="58"/>
      <c r="AZ133" s="13" t="str">
        <f>$C133</f>
        <v>Jenny</v>
      </c>
      <c r="BA133" s="13" t="str">
        <f>$D133</f>
        <v>Maginley</v>
      </c>
      <c r="BB133" s="12" t="str">
        <f>$E133</f>
        <v>V 35</v>
      </c>
      <c r="BC133" s="12" t="str">
        <f>$F133</f>
        <v>SAS</v>
      </c>
      <c r="BD133" s="7"/>
      <c r="BE133" t="b">
        <f t="shared" si="51"/>
        <v>1</v>
      </c>
      <c r="BF133" t="b">
        <f t="shared" si="52"/>
        <v>1</v>
      </c>
      <c r="BG133" t="b">
        <f t="shared" si="53"/>
        <v>1</v>
      </c>
      <c r="BH133" t="b">
        <f t="shared" si="54"/>
        <v>1</v>
      </c>
    </row>
    <row r="134" spans="1:60" x14ac:dyDescent="0.3">
      <c r="A134">
        <v>131</v>
      </c>
      <c r="B134">
        <v>24</v>
      </c>
      <c r="C134" s="6" t="s">
        <v>451</v>
      </c>
      <c r="D134" s="6" t="s">
        <v>126</v>
      </c>
      <c r="E134" s="7" t="s">
        <v>366</v>
      </c>
      <c r="F134" s="7" t="s">
        <v>34</v>
      </c>
      <c r="G134" s="7">
        <f t="shared" si="41"/>
        <v>77</v>
      </c>
      <c r="H134" s="7">
        <f t="shared" si="42"/>
        <v>7</v>
      </c>
      <c r="I134" s="12">
        <f t="shared" si="43"/>
        <v>177</v>
      </c>
      <c r="J134" s="12">
        <f t="shared" si="44"/>
        <v>43</v>
      </c>
      <c r="K134" s="12">
        <f t="shared" si="45"/>
        <v>176</v>
      </c>
      <c r="L134" s="12">
        <f t="shared" si="46"/>
        <v>42</v>
      </c>
      <c r="M134" s="7">
        <f t="shared" si="47"/>
        <v>74</v>
      </c>
      <c r="N134" s="7">
        <f t="shared" si="48"/>
        <v>11</v>
      </c>
      <c r="O134" s="7">
        <f t="shared" si="49"/>
        <v>504</v>
      </c>
      <c r="P134" s="7">
        <f t="shared" si="50"/>
        <v>103</v>
      </c>
      <c r="Q134" s="7">
        <v>77</v>
      </c>
      <c r="R134" s="7">
        <v>7</v>
      </c>
      <c r="S134" s="7">
        <v>57</v>
      </c>
      <c r="T134" s="7">
        <v>798</v>
      </c>
      <c r="U134" s="5"/>
      <c r="V134" s="6" t="s">
        <v>451</v>
      </c>
      <c r="W134" s="6" t="s">
        <v>126</v>
      </c>
      <c r="X134" s="7" t="s">
        <v>366</v>
      </c>
      <c r="Y134" s="7" t="s">
        <v>34</v>
      </c>
      <c r="Z134" s="7"/>
      <c r="AA134" s="12">
        <f>AA$291</f>
        <v>177</v>
      </c>
      <c r="AB134" s="12">
        <f>AB$294</f>
        <v>43</v>
      </c>
      <c r="AC134" s="12"/>
      <c r="AD134" s="12"/>
      <c r="AE134" s="58"/>
      <c r="AF134" s="13" t="str">
        <f>$C134</f>
        <v>Jo</v>
      </c>
      <c r="AG134" s="13" t="str">
        <f>$D134</f>
        <v>Grant</v>
      </c>
      <c r="AH134" s="12" t="str">
        <f>$E134</f>
        <v>V 55</v>
      </c>
      <c r="AI134" s="12" t="str">
        <f>$F134</f>
        <v>GCR</v>
      </c>
      <c r="AJ134" s="7"/>
      <c r="AK134" s="12">
        <f>AK$291</f>
        <v>176</v>
      </c>
      <c r="AL134" s="12">
        <f>AL$294</f>
        <v>42</v>
      </c>
      <c r="AM134" s="12"/>
      <c r="AN134" s="12"/>
      <c r="AO134" s="58"/>
      <c r="AP134" s="13" t="str">
        <f>$C134</f>
        <v>Jo</v>
      </c>
      <c r="AQ134" s="13" t="str">
        <f>$D134</f>
        <v>Grant</v>
      </c>
      <c r="AR134" s="12" t="str">
        <f>$E134</f>
        <v>V 55</v>
      </c>
      <c r="AS134" s="12" t="str">
        <f>$F134</f>
        <v>GCR</v>
      </c>
      <c r="AT134" s="7"/>
      <c r="AU134" s="7">
        <v>74</v>
      </c>
      <c r="AV134" s="7">
        <v>11</v>
      </c>
      <c r="AW134" s="7">
        <v>57</v>
      </c>
      <c r="AX134" s="7">
        <v>798</v>
      </c>
      <c r="AY134" s="11">
        <v>3.6712962962962961E-2</v>
      </c>
      <c r="AZ134" s="6" t="s">
        <v>451</v>
      </c>
      <c r="BA134" s="6" t="s">
        <v>126</v>
      </c>
      <c r="BB134" s="7" t="s">
        <v>366</v>
      </c>
      <c r="BC134" s="7" t="s">
        <v>34</v>
      </c>
      <c r="BD134" s="7"/>
      <c r="BE134" t="b">
        <f t="shared" si="51"/>
        <v>1</v>
      </c>
      <c r="BF134" t="b">
        <f t="shared" si="52"/>
        <v>1</v>
      </c>
      <c r="BG134" t="b">
        <f t="shared" si="53"/>
        <v>1</v>
      </c>
      <c r="BH134" t="b">
        <f t="shared" si="54"/>
        <v>1</v>
      </c>
    </row>
    <row r="135" spans="1:60" x14ac:dyDescent="0.3">
      <c r="A135">
        <v>132</v>
      </c>
      <c r="B135">
        <v>45</v>
      </c>
      <c r="C135" s="6" t="str">
        <f t="shared" ref="C135:F136" si="55">AF135</f>
        <v>Lucy</v>
      </c>
      <c r="D135" s="6" t="str">
        <f t="shared" si="55"/>
        <v>Smith</v>
      </c>
      <c r="E135" s="7" t="str">
        <f t="shared" si="55"/>
        <v>V 35</v>
      </c>
      <c r="F135" s="7" t="str">
        <f t="shared" si="55"/>
        <v>ORH</v>
      </c>
      <c r="G135" s="12">
        <f t="shared" si="41"/>
        <v>161</v>
      </c>
      <c r="H135" s="12">
        <f t="shared" si="42"/>
        <v>46</v>
      </c>
      <c r="I135" s="7">
        <f t="shared" si="43"/>
        <v>34</v>
      </c>
      <c r="J135" s="7">
        <f t="shared" si="44"/>
        <v>12</v>
      </c>
      <c r="K135" s="12">
        <f t="shared" si="45"/>
        <v>176</v>
      </c>
      <c r="L135" s="12">
        <f t="shared" si="46"/>
        <v>58</v>
      </c>
      <c r="M135" s="12">
        <f t="shared" si="47"/>
        <v>135</v>
      </c>
      <c r="N135" s="12">
        <f t="shared" si="48"/>
        <v>43</v>
      </c>
      <c r="O135" s="7">
        <f t="shared" si="49"/>
        <v>506</v>
      </c>
      <c r="P135" s="7">
        <f t="shared" si="50"/>
        <v>159</v>
      </c>
      <c r="Q135" s="12">
        <f>Q$291</f>
        <v>161</v>
      </c>
      <c r="R135" s="12">
        <f>R$292</f>
        <v>46</v>
      </c>
      <c r="S135" s="12"/>
      <c r="T135" s="12"/>
      <c r="U135" s="58"/>
      <c r="V135" s="13" t="str">
        <f>$C135</f>
        <v>Lucy</v>
      </c>
      <c r="W135" s="13" t="str">
        <f>$D135</f>
        <v>Smith</v>
      </c>
      <c r="X135" s="12" t="str">
        <f>$E135</f>
        <v>V 35</v>
      </c>
      <c r="Y135" s="12" t="str">
        <f>$F135</f>
        <v>ORH</v>
      </c>
      <c r="Z135" s="7"/>
      <c r="AA135" s="7">
        <v>34</v>
      </c>
      <c r="AB135" s="7">
        <v>12</v>
      </c>
      <c r="AC135" s="7">
        <v>21</v>
      </c>
      <c r="AD135" s="7">
        <v>635</v>
      </c>
      <c r="AE135" s="56">
        <v>3.0694444444444448E-2</v>
      </c>
      <c r="AF135" s="6" t="s">
        <v>485</v>
      </c>
      <c r="AG135" s="6" t="s">
        <v>129</v>
      </c>
      <c r="AH135" s="7" t="s">
        <v>350</v>
      </c>
      <c r="AI135" s="7" t="s">
        <v>557</v>
      </c>
      <c r="AJ135" s="7"/>
      <c r="AK135" s="12">
        <f>AK$291</f>
        <v>176</v>
      </c>
      <c r="AL135" s="12">
        <f>AL$292</f>
        <v>58</v>
      </c>
      <c r="AM135" s="12"/>
      <c r="AN135" s="12"/>
      <c r="AO135" s="58"/>
      <c r="AP135" s="13" t="str">
        <f>$C135</f>
        <v>Lucy</v>
      </c>
      <c r="AQ135" s="13" t="str">
        <f>$D135</f>
        <v>Smith</v>
      </c>
      <c r="AR135" s="12" t="str">
        <f>$E135</f>
        <v>V 35</v>
      </c>
      <c r="AS135" s="12" t="str">
        <f>$F135</f>
        <v>ORH</v>
      </c>
      <c r="AT135" s="7"/>
      <c r="AU135" s="12">
        <f t="shared" ref="AU135:AU147" si="56">AU$291</f>
        <v>135</v>
      </c>
      <c r="AV135" s="12">
        <f>AV$292</f>
        <v>43</v>
      </c>
      <c r="AW135" s="12"/>
      <c r="AX135" s="12"/>
      <c r="AY135" s="58"/>
      <c r="AZ135" s="13" t="str">
        <f t="shared" ref="AZ135:AZ147" si="57">$C135</f>
        <v>Lucy</v>
      </c>
      <c r="BA135" s="13" t="str">
        <f t="shared" ref="BA135:BA147" si="58">$D135</f>
        <v>Smith</v>
      </c>
      <c r="BB135" s="12" t="str">
        <f t="shared" ref="BB135:BB147" si="59">$E135</f>
        <v>V 35</v>
      </c>
      <c r="BC135" s="12" t="str">
        <f t="shared" ref="BC135:BC147" si="60">$F135</f>
        <v>ORH</v>
      </c>
      <c r="BD135" s="7"/>
      <c r="BE135" t="b">
        <f t="shared" si="51"/>
        <v>1</v>
      </c>
      <c r="BF135" t="b">
        <f t="shared" si="52"/>
        <v>1</v>
      </c>
      <c r="BG135" t="b">
        <f t="shared" si="53"/>
        <v>1</v>
      </c>
      <c r="BH135" t="b">
        <f t="shared" si="54"/>
        <v>1</v>
      </c>
    </row>
    <row r="136" spans="1:60" x14ac:dyDescent="0.3">
      <c r="A136">
        <v>133</v>
      </c>
      <c r="B136">
        <v>50</v>
      </c>
      <c r="C136" s="6" t="str">
        <f t="shared" si="55"/>
        <v>Fleur</v>
      </c>
      <c r="D136" s="6" t="str">
        <f t="shared" si="55"/>
        <v>Harvey-Keenan</v>
      </c>
      <c r="E136" s="7" t="str">
        <f t="shared" si="55"/>
        <v>V 45</v>
      </c>
      <c r="F136" s="7" t="str">
        <f t="shared" si="55"/>
        <v>SAS</v>
      </c>
      <c r="G136" s="12">
        <f t="shared" si="41"/>
        <v>161</v>
      </c>
      <c r="H136" s="12">
        <f t="shared" si="42"/>
        <v>70</v>
      </c>
      <c r="I136" s="7">
        <f t="shared" si="43"/>
        <v>35</v>
      </c>
      <c r="J136" s="7">
        <f t="shared" si="44"/>
        <v>9</v>
      </c>
      <c r="K136" s="12">
        <f t="shared" si="45"/>
        <v>176</v>
      </c>
      <c r="L136" s="12">
        <f t="shared" si="46"/>
        <v>64</v>
      </c>
      <c r="M136" s="12">
        <f t="shared" si="47"/>
        <v>135</v>
      </c>
      <c r="N136" s="12">
        <f t="shared" si="48"/>
        <v>49</v>
      </c>
      <c r="O136" s="7">
        <f t="shared" si="49"/>
        <v>507</v>
      </c>
      <c r="P136" s="7">
        <f t="shared" si="50"/>
        <v>192</v>
      </c>
      <c r="Q136" s="12">
        <f>Q$291</f>
        <v>161</v>
      </c>
      <c r="R136" s="12">
        <f>R$293</f>
        <v>70</v>
      </c>
      <c r="S136" s="12"/>
      <c r="T136" s="12"/>
      <c r="U136" s="58"/>
      <c r="V136" s="13" t="str">
        <f>$C136</f>
        <v>Fleur</v>
      </c>
      <c r="W136" s="13" t="str">
        <f>$D136</f>
        <v>Harvey-Keenan</v>
      </c>
      <c r="X136" s="12" t="str">
        <f>$E136</f>
        <v>V 45</v>
      </c>
      <c r="Y136" s="12" t="str">
        <f>$F136</f>
        <v>SAS</v>
      </c>
      <c r="Z136" s="7"/>
      <c r="AA136" s="7">
        <v>35</v>
      </c>
      <c r="AB136" s="7">
        <v>9</v>
      </c>
      <c r="AC136" s="7">
        <v>22</v>
      </c>
      <c r="AD136" s="7">
        <v>169</v>
      </c>
      <c r="AE136" s="56">
        <v>3.0949074074074077E-2</v>
      </c>
      <c r="AF136" s="6" t="s">
        <v>750</v>
      </c>
      <c r="AG136" s="6" t="s">
        <v>751</v>
      </c>
      <c r="AH136" s="7" t="s">
        <v>356</v>
      </c>
      <c r="AI136" s="7" t="s">
        <v>555</v>
      </c>
      <c r="AJ136" s="7"/>
      <c r="AK136" s="12">
        <f>AK$291</f>
        <v>176</v>
      </c>
      <c r="AL136" s="12">
        <f>AL$293</f>
        <v>64</v>
      </c>
      <c r="AM136" s="12"/>
      <c r="AN136" s="12"/>
      <c r="AO136" s="58"/>
      <c r="AP136" s="13" t="str">
        <f>$C136</f>
        <v>Fleur</v>
      </c>
      <c r="AQ136" s="13" t="str">
        <f>$D136</f>
        <v>Harvey-Keenan</v>
      </c>
      <c r="AR136" s="12" t="str">
        <f>$E136</f>
        <v>V 45</v>
      </c>
      <c r="AS136" s="12" t="str">
        <f>$F136</f>
        <v>SAS</v>
      </c>
      <c r="AT136" s="7"/>
      <c r="AU136" s="12">
        <f t="shared" si="56"/>
        <v>135</v>
      </c>
      <c r="AV136" s="12">
        <f>AV$293</f>
        <v>49</v>
      </c>
      <c r="AW136" s="12"/>
      <c r="AX136" s="12"/>
      <c r="AY136" s="58"/>
      <c r="AZ136" s="13" t="str">
        <f t="shared" si="57"/>
        <v>Fleur</v>
      </c>
      <c r="BA136" s="13" t="str">
        <f t="shared" si="58"/>
        <v>Harvey-Keenan</v>
      </c>
      <c r="BB136" s="12" t="str">
        <f t="shared" si="59"/>
        <v>V 45</v>
      </c>
      <c r="BC136" s="12" t="str">
        <f t="shared" si="60"/>
        <v>SAS</v>
      </c>
      <c r="BD136" s="7"/>
      <c r="BE136" t="b">
        <f t="shared" si="51"/>
        <v>1</v>
      </c>
      <c r="BF136" t="b">
        <f t="shared" si="52"/>
        <v>1</v>
      </c>
      <c r="BG136" t="b">
        <f t="shared" si="53"/>
        <v>1</v>
      </c>
      <c r="BH136" t="b">
        <f t="shared" si="54"/>
        <v>1</v>
      </c>
    </row>
    <row r="137" spans="1:60" x14ac:dyDescent="0.3">
      <c r="A137">
        <v>134</v>
      </c>
      <c r="C137" s="6" t="s">
        <v>403</v>
      </c>
      <c r="D137" s="6" t="s">
        <v>1284</v>
      </c>
      <c r="E137" s="7" t="s">
        <v>10</v>
      </c>
      <c r="F137" s="7" t="s">
        <v>34</v>
      </c>
      <c r="G137" s="7">
        <f t="shared" si="41"/>
        <v>120</v>
      </c>
      <c r="H137" s="7">
        <f t="shared" si="42"/>
        <v>0</v>
      </c>
      <c r="I137" s="7">
        <f t="shared" si="43"/>
        <v>121</v>
      </c>
      <c r="J137" s="7">
        <f t="shared" si="44"/>
        <v>0</v>
      </c>
      <c r="K137" s="7">
        <f t="shared" si="45"/>
        <v>132</v>
      </c>
      <c r="L137" s="7">
        <f t="shared" si="46"/>
        <v>44</v>
      </c>
      <c r="M137" s="12">
        <f t="shared" si="47"/>
        <v>135</v>
      </c>
      <c r="N137" s="12">
        <f t="shared" si="48"/>
        <v>0</v>
      </c>
      <c r="O137" s="7">
        <f t="shared" si="49"/>
        <v>508</v>
      </c>
      <c r="P137" s="7">
        <f t="shared" si="50"/>
        <v>44</v>
      </c>
      <c r="Q137" s="7">
        <v>120</v>
      </c>
      <c r="R137" s="7"/>
      <c r="S137" s="7"/>
      <c r="T137" s="7">
        <v>781</v>
      </c>
      <c r="U137" s="5"/>
      <c r="V137" s="6" t="s">
        <v>403</v>
      </c>
      <c r="W137" s="6" t="s">
        <v>1284</v>
      </c>
      <c r="X137" s="7" t="s">
        <v>10</v>
      </c>
      <c r="Y137" s="7" t="s">
        <v>34</v>
      </c>
      <c r="Z137" s="7"/>
      <c r="AA137" s="7">
        <v>121</v>
      </c>
      <c r="AB137" s="7"/>
      <c r="AC137" s="7"/>
      <c r="AD137" s="7">
        <v>781</v>
      </c>
      <c r="AE137" s="56">
        <v>3.9699074074074067E-2</v>
      </c>
      <c r="AF137" s="6" t="s">
        <v>403</v>
      </c>
      <c r="AG137" s="6" t="s">
        <v>1284</v>
      </c>
      <c r="AH137" s="7" t="s">
        <v>10</v>
      </c>
      <c r="AI137" s="7" t="s">
        <v>34</v>
      </c>
      <c r="AJ137" s="7"/>
      <c r="AK137" s="7">
        <v>132</v>
      </c>
      <c r="AL137" s="7">
        <v>44</v>
      </c>
      <c r="AM137" s="7">
        <v>104</v>
      </c>
      <c r="AN137" s="7">
        <v>781</v>
      </c>
      <c r="AO137" s="9">
        <v>4.3506944444444445E-2</v>
      </c>
      <c r="AP137" s="6" t="s">
        <v>403</v>
      </c>
      <c r="AQ137" s="6" t="s">
        <v>1284</v>
      </c>
      <c r="AR137" s="7" t="s">
        <v>356</v>
      </c>
      <c r="AS137" s="7" t="s">
        <v>34</v>
      </c>
      <c r="AT137" s="7"/>
      <c r="AU137" s="12">
        <f t="shared" si="56"/>
        <v>135</v>
      </c>
      <c r="AV137" s="12"/>
      <c r="AW137" s="12"/>
      <c r="AX137" s="12"/>
      <c r="AY137" s="58"/>
      <c r="AZ137" s="13" t="str">
        <f t="shared" si="57"/>
        <v>Louise</v>
      </c>
      <c r="BA137" s="13" t="str">
        <f t="shared" si="58"/>
        <v>Beale</v>
      </c>
      <c r="BB137" s="12" t="str">
        <f t="shared" si="59"/>
        <v>S</v>
      </c>
      <c r="BC137" s="12" t="str">
        <f t="shared" si="60"/>
        <v>GCR</v>
      </c>
      <c r="BD137" s="7"/>
      <c r="BE137" t="b">
        <f t="shared" si="51"/>
        <v>1</v>
      </c>
      <c r="BF137" t="b">
        <f t="shared" si="52"/>
        <v>1</v>
      </c>
      <c r="BG137" t="b">
        <f t="shared" si="53"/>
        <v>1</v>
      </c>
      <c r="BH137" t="b">
        <f t="shared" si="54"/>
        <v>1</v>
      </c>
    </row>
    <row r="138" spans="1:60" x14ac:dyDescent="0.3">
      <c r="A138">
        <v>134</v>
      </c>
      <c r="C138" s="6" t="str">
        <f>AF138</f>
        <v>Carla</v>
      </c>
      <c r="D138" s="6" t="str">
        <f>AG138</f>
        <v>Knighton</v>
      </c>
      <c r="E138" s="7" t="str">
        <f>AH138</f>
        <v>S</v>
      </c>
      <c r="F138" s="7" t="str">
        <f>AI138</f>
        <v>SAS</v>
      </c>
      <c r="G138" s="12">
        <f t="shared" si="41"/>
        <v>161</v>
      </c>
      <c r="H138" s="12">
        <f t="shared" si="42"/>
        <v>0</v>
      </c>
      <c r="I138" s="7">
        <f t="shared" si="43"/>
        <v>36</v>
      </c>
      <c r="J138" s="7">
        <f t="shared" si="44"/>
        <v>0</v>
      </c>
      <c r="K138" s="12">
        <f t="shared" si="45"/>
        <v>176</v>
      </c>
      <c r="L138" s="12">
        <f t="shared" si="46"/>
        <v>0</v>
      </c>
      <c r="M138" s="12">
        <f t="shared" si="47"/>
        <v>135</v>
      </c>
      <c r="N138" s="12">
        <f t="shared" si="48"/>
        <v>0</v>
      </c>
      <c r="O138" s="7">
        <f t="shared" si="49"/>
        <v>508</v>
      </c>
      <c r="P138" s="7">
        <f t="shared" si="50"/>
        <v>0</v>
      </c>
      <c r="Q138" s="12">
        <f>Q$291</f>
        <v>161</v>
      </c>
      <c r="R138" s="12"/>
      <c r="S138" s="12"/>
      <c r="T138" s="12"/>
      <c r="U138" s="58"/>
      <c r="V138" s="13" t="str">
        <f>$C138</f>
        <v>Carla</v>
      </c>
      <c r="W138" s="13" t="str">
        <f>$D138</f>
        <v>Knighton</v>
      </c>
      <c r="X138" s="12" t="str">
        <f>$E138</f>
        <v>S</v>
      </c>
      <c r="Y138" s="12" t="str">
        <f>$F138</f>
        <v>SAS</v>
      </c>
      <c r="Z138" s="7"/>
      <c r="AA138" s="7">
        <v>36</v>
      </c>
      <c r="AB138" s="7"/>
      <c r="AC138" s="7"/>
      <c r="AD138" s="7">
        <v>218</v>
      </c>
      <c r="AE138" s="56">
        <v>3.1076388888888886E-2</v>
      </c>
      <c r="AF138" s="6" t="s">
        <v>959</v>
      </c>
      <c r="AG138" s="6" t="s">
        <v>1486</v>
      </c>
      <c r="AH138" s="7" t="s">
        <v>10</v>
      </c>
      <c r="AI138" s="7" t="s">
        <v>555</v>
      </c>
      <c r="AJ138" s="7"/>
      <c r="AK138" s="12">
        <f>AK$291</f>
        <v>176</v>
      </c>
      <c r="AL138" s="12"/>
      <c r="AM138" s="12"/>
      <c r="AN138" s="12"/>
      <c r="AO138" s="58"/>
      <c r="AP138" s="13" t="str">
        <f>$C138</f>
        <v>Carla</v>
      </c>
      <c r="AQ138" s="13" t="str">
        <f>$D138</f>
        <v>Knighton</v>
      </c>
      <c r="AR138" s="12" t="str">
        <f>$E138</f>
        <v>S</v>
      </c>
      <c r="AS138" s="12" t="str">
        <f>$F138</f>
        <v>SAS</v>
      </c>
      <c r="AT138" s="7"/>
      <c r="AU138" s="12">
        <f t="shared" si="56"/>
        <v>135</v>
      </c>
      <c r="AV138" s="12"/>
      <c r="AW138" s="12"/>
      <c r="AX138" s="12"/>
      <c r="AY138" s="58"/>
      <c r="AZ138" s="13" t="str">
        <f t="shared" si="57"/>
        <v>Carla</v>
      </c>
      <c r="BA138" s="13" t="str">
        <f t="shared" si="58"/>
        <v>Knighton</v>
      </c>
      <c r="BB138" s="12" t="str">
        <f t="shared" si="59"/>
        <v>S</v>
      </c>
      <c r="BC138" s="12" t="str">
        <f t="shared" si="60"/>
        <v>SAS</v>
      </c>
      <c r="BD138" s="7"/>
      <c r="BE138" t="b">
        <f t="shared" si="51"/>
        <v>1</v>
      </c>
      <c r="BF138" t="b">
        <f t="shared" si="52"/>
        <v>1</v>
      </c>
      <c r="BG138" t="b">
        <f t="shared" si="53"/>
        <v>1</v>
      </c>
      <c r="BH138" t="b">
        <f t="shared" si="54"/>
        <v>1</v>
      </c>
    </row>
    <row r="139" spans="1:60" x14ac:dyDescent="0.3">
      <c r="A139">
        <v>134</v>
      </c>
      <c r="B139">
        <v>2</v>
      </c>
      <c r="C139" s="6" t="s">
        <v>1103</v>
      </c>
      <c r="D139" s="6" t="s">
        <v>636</v>
      </c>
      <c r="E139" s="7" t="s">
        <v>48</v>
      </c>
      <c r="F139" s="7" t="s">
        <v>555</v>
      </c>
      <c r="G139" s="12">
        <f t="shared" si="41"/>
        <v>161</v>
      </c>
      <c r="H139" s="12">
        <f t="shared" si="42"/>
        <v>12</v>
      </c>
      <c r="I139" s="12">
        <f t="shared" si="43"/>
        <v>177</v>
      </c>
      <c r="J139" s="12">
        <f t="shared" si="44"/>
        <v>11</v>
      </c>
      <c r="K139" s="7">
        <f t="shared" si="45"/>
        <v>35</v>
      </c>
      <c r="L139" s="7">
        <f t="shared" si="46"/>
        <v>2</v>
      </c>
      <c r="M139" s="12">
        <f t="shared" si="47"/>
        <v>135</v>
      </c>
      <c r="N139" s="12">
        <f t="shared" si="48"/>
        <v>11</v>
      </c>
      <c r="O139" s="7">
        <f t="shared" si="49"/>
        <v>508</v>
      </c>
      <c r="P139" s="7">
        <f t="shared" si="50"/>
        <v>36</v>
      </c>
      <c r="Q139" s="12">
        <f>Q$291</f>
        <v>161</v>
      </c>
      <c r="R139" s="12">
        <f>R$291</f>
        <v>12</v>
      </c>
      <c r="S139" s="12"/>
      <c r="T139" s="12"/>
      <c r="U139" s="58"/>
      <c r="V139" s="13" t="str">
        <f>$C139</f>
        <v>Agnes</v>
      </c>
      <c r="W139" s="13" t="str">
        <f>$D139</f>
        <v>Tyley</v>
      </c>
      <c r="X139" s="12" t="str">
        <f>$E139</f>
        <v>U 20</v>
      </c>
      <c r="Y139" s="12" t="str">
        <f>$F139</f>
        <v>SAS</v>
      </c>
      <c r="Z139" s="7"/>
      <c r="AA139" s="12">
        <f>AA$291</f>
        <v>177</v>
      </c>
      <c r="AB139" s="12">
        <f>AB$291</f>
        <v>11</v>
      </c>
      <c r="AC139" s="12"/>
      <c r="AD139" s="12"/>
      <c r="AE139" s="58"/>
      <c r="AF139" s="13" t="str">
        <f>$C139</f>
        <v>Agnes</v>
      </c>
      <c r="AG139" s="13" t="str">
        <f>$D139</f>
        <v>Tyley</v>
      </c>
      <c r="AH139" s="12" t="str">
        <f>$E139</f>
        <v>U 20</v>
      </c>
      <c r="AI139" s="12" t="str">
        <f>$F139</f>
        <v>SAS</v>
      </c>
      <c r="AJ139" s="7"/>
      <c r="AK139" s="7">
        <v>35</v>
      </c>
      <c r="AL139" s="7">
        <v>2</v>
      </c>
      <c r="AM139" s="7"/>
      <c r="AN139" s="7">
        <v>219</v>
      </c>
      <c r="AO139" s="11">
        <v>3.3553240740740745E-2</v>
      </c>
      <c r="AP139" s="6" t="s">
        <v>1103</v>
      </c>
      <c r="AQ139" s="6" t="s">
        <v>636</v>
      </c>
      <c r="AR139" s="7" t="s">
        <v>48</v>
      </c>
      <c r="AS139" s="7" t="s">
        <v>555</v>
      </c>
      <c r="AT139" s="7"/>
      <c r="AU139" s="12">
        <f t="shared" si="56"/>
        <v>135</v>
      </c>
      <c r="AV139" s="12">
        <f>AV$291</f>
        <v>11</v>
      </c>
      <c r="AW139" s="12"/>
      <c r="AX139" s="12"/>
      <c r="AY139" s="58"/>
      <c r="AZ139" s="13" t="str">
        <f t="shared" si="57"/>
        <v>Agnes</v>
      </c>
      <c r="BA139" s="13" t="str">
        <f t="shared" si="58"/>
        <v>Tyley</v>
      </c>
      <c r="BB139" s="12" t="str">
        <f t="shared" si="59"/>
        <v>U 20</v>
      </c>
      <c r="BC139" s="12" t="str">
        <f t="shared" si="60"/>
        <v>SAS</v>
      </c>
      <c r="BD139" s="7"/>
      <c r="BE139" t="b">
        <f t="shared" si="51"/>
        <v>1</v>
      </c>
      <c r="BF139" t="b">
        <f t="shared" si="52"/>
        <v>1</v>
      </c>
      <c r="BG139" t="b">
        <f t="shared" si="53"/>
        <v>1</v>
      </c>
      <c r="BH139" t="b">
        <f t="shared" si="54"/>
        <v>1</v>
      </c>
    </row>
    <row r="140" spans="1:60" x14ac:dyDescent="0.3">
      <c r="A140">
        <v>137</v>
      </c>
      <c r="B140">
        <v>39</v>
      </c>
      <c r="C140" s="6" t="s">
        <v>747</v>
      </c>
      <c r="D140" s="6" t="s">
        <v>577</v>
      </c>
      <c r="E140" s="7" t="s">
        <v>356</v>
      </c>
      <c r="F140" s="7" t="s">
        <v>552</v>
      </c>
      <c r="G140" s="7">
        <f t="shared" si="41"/>
        <v>88</v>
      </c>
      <c r="H140" s="7">
        <f t="shared" si="42"/>
        <v>25</v>
      </c>
      <c r="I140" s="12">
        <f t="shared" si="43"/>
        <v>177</v>
      </c>
      <c r="J140" s="12">
        <f t="shared" si="44"/>
        <v>62</v>
      </c>
      <c r="K140" s="7">
        <f t="shared" si="45"/>
        <v>109</v>
      </c>
      <c r="L140" s="7">
        <f t="shared" si="46"/>
        <v>37</v>
      </c>
      <c r="M140" s="12">
        <f t="shared" si="47"/>
        <v>135</v>
      </c>
      <c r="N140" s="12">
        <f t="shared" si="48"/>
        <v>49</v>
      </c>
      <c r="O140" s="7">
        <f t="shared" si="49"/>
        <v>509</v>
      </c>
      <c r="P140" s="7">
        <f t="shared" si="50"/>
        <v>173</v>
      </c>
      <c r="Q140" s="7">
        <v>88</v>
      </c>
      <c r="R140" s="7">
        <v>25</v>
      </c>
      <c r="S140" s="7">
        <v>67</v>
      </c>
      <c r="T140" s="7">
        <v>365</v>
      </c>
      <c r="U140" s="8"/>
      <c r="V140" s="6" t="s">
        <v>747</v>
      </c>
      <c r="W140" s="6" t="s">
        <v>577</v>
      </c>
      <c r="X140" s="7" t="s">
        <v>356</v>
      </c>
      <c r="Y140" s="7" t="s">
        <v>552</v>
      </c>
      <c r="Z140" s="7"/>
      <c r="AA140" s="12">
        <f>AA$291</f>
        <v>177</v>
      </c>
      <c r="AB140" s="12">
        <f>AB$293</f>
        <v>62</v>
      </c>
      <c r="AC140" s="12"/>
      <c r="AD140" s="12"/>
      <c r="AE140" s="58"/>
      <c r="AF140" s="13" t="str">
        <f>$C140</f>
        <v>Rachel</v>
      </c>
      <c r="AG140" s="13" t="str">
        <f>$D140</f>
        <v>Walker</v>
      </c>
      <c r="AH140" s="12" t="str">
        <f>$E140</f>
        <v>V 45</v>
      </c>
      <c r="AI140" s="12" t="str">
        <f>$F140</f>
        <v>TPK</v>
      </c>
      <c r="AJ140" s="7"/>
      <c r="AK140" s="7">
        <v>109</v>
      </c>
      <c r="AL140" s="7">
        <v>37</v>
      </c>
      <c r="AM140" s="7">
        <v>83</v>
      </c>
      <c r="AN140" s="7">
        <v>365</v>
      </c>
      <c r="AO140" s="11">
        <v>4.085648148148148E-2</v>
      </c>
      <c r="AP140" s="6" t="s">
        <v>747</v>
      </c>
      <c r="AQ140" s="6" t="s">
        <v>577</v>
      </c>
      <c r="AR140" s="7" t="s">
        <v>356</v>
      </c>
      <c r="AS140" s="7" t="s">
        <v>552</v>
      </c>
      <c r="AT140" s="7"/>
      <c r="AU140" s="12">
        <f t="shared" si="56"/>
        <v>135</v>
      </c>
      <c r="AV140" s="12">
        <f>AV$293</f>
        <v>49</v>
      </c>
      <c r="AW140" s="12"/>
      <c r="AX140" s="12"/>
      <c r="AY140" s="58"/>
      <c r="AZ140" s="13" t="str">
        <f t="shared" si="57"/>
        <v>Rachel</v>
      </c>
      <c r="BA140" s="13" t="str">
        <f t="shared" si="58"/>
        <v>Walker</v>
      </c>
      <c r="BB140" s="12" t="str">
        <f t="shared" si="59"/>
        <v>V 45</v>
      </c>
      <c r="BC140" s="12" t="str">
        <f t="shared" si="60"/>
        <v>TPK</v>
      </c>
      <c r="BD140" s="7"/>
      <c r="BE140" t="b">
        <f t="shared" si="51"/>
        <v>1</v>
      </c>
      <c r="BF140" t="b">
        <f t="shared" si="52"/>
        <v>1</v>
      </c>
      <c r="BG140" t="b">
        <f t="shared" si="53"/>
        <v>1</v>
      </c>
      <c r="BH140" t="b">
        <f t="shared" si="54"/>
        <v>1</v>
      </c>
    </row>
    <row r="141" spans="1:60" x14ac:dyDescent="0.3">
      <c r="A141">
        <v>138</v>
      </c>
      <c r="C141" s="6" t="s">
        <v>318</v>
      </c>
      <c r="D141" s="6" t="s">
        <v>397</v>
      </c>
      <c r="E141" s="7" t="s">
        <v>10</v>
      </c>
      <c r="F141" s="7" t="s">
        <v>34</v>
      </c>
      <c r="G141" s="7">
        <f t="shared" si="41"/>
        <v>23</v>
      </c>
      <c r="H141" s="7">
        <f t="shared" si="42"/>
        <v>0</v>
      </c>
      <c r="I141" s="12">
        <f t="shared" si="43"/>
        <v>177</v>
      </c>
      <c r="J141" s="12">
        <f t="shared" si="44"/>
        <v>0</v>
      </c>
      <c r="K141" s="12">
        <f t="shared" si="45"/>
        <v>176</v>
      </c>
      <c r="L141" s="12">
        <f t="shared" si="46"/>
        <v>0</v>
      </c>
      <c r="M141" s="12">
        <f t="shared" si="47"/>
        <v>135</v>
      </c>
      <c r="N141" s="12">
        <f t="shared" si="48"/>
        <v>0</v>
      </c>
      <c r="O141" s="7">
        <f t="shared" si="49"/>
        <v>511</v>
      </c>
      <c r="P141" s="7">
        <f t="shared" si="50"/>
        <v>0</v>
      </c>
      <c r="Q141" s="7">
        <v>23</v>
      </c>
      <c r="R141" s="7"/>
      <c r="S141" s="7"/>
      <c r="T141" s="7">
        <v>794</v>
      </c>
      <c r="U141" s="5"/>
      <c r="V141" s="6" t="s">
        <v>318</v>
      </c>
      <c r="W141" s="6" t="s">
        <v>397</v>
      </c>
      <c r="X141" s="7" t="s">
        <v>10</v>
      </c>
      <c r="Y141" s="7" t="s">
        <v>34</v>
      </c>
      <c r="Z141" s="7"/>
      <c r="AA141" s="12">
        <f>AA$291</f>
        <v>177</v>
      </c>
      <c r="AB141" s="12"/>
      <c r="AC141" s="12"/>
      <c r="AD141" s="12"/>
      <c r="AE141" s="58"/>
      <c r="AF141" s="13" t="str">
        <f>$C141</f>
        <v>Alex</v>
      </c>
      <c r="AG141" s="13" t="str">
        <f>$D141</f>
        <v>Faulkner</v>
      </c>
      <c r="AH141" s="12" t="str">
        <f>$E141</f>
        <v>S</v>
      </c>
      <c r="AI141" s="12" t="str">
        <f>$F141</f>
        <v>GCR</v>
      </c>
      <c r="AJ141" s="7"/>
      <c r="AK141" s="12">
        <f>AK$291</f>
        <v>176</v>
      </c>
      <c r="AL141" s="12"/>
      <c r="AM141" s="12"/>
      <c r="AN141" s="12"/>
      <c r="AO141" s="58"/>
      <c r="AP141" s="13" t="str">
        <f>$C141</f>
        <v>Alex</v>
      </c>
      <c r="AQ141" s="13" t="str">
        <f>$D141</f>
        <v>Faulkner</v>
      </c>
      <c r="AR141" s="12" t="str">
        <f>$E141</f>
        <v>S</v>
      </c>
      <c r="AS141" s="12" t="str">
        <f>$F141</f>
        <v>GCR</v>
      </c>
      <c r="AT141" s="7"/>
      <c r="AU141" s="12">
        <f t="shared" si="56"/>
        <v>135</v>
      </c>
      <c r="AV141" s="12"/>
      <c r="AW141" s="12"/>
      <c r="AX141" s="12"/>
      <c r="AY141" s="58"/>
      <c r="AZ141" s="13" t="str">
        <f t="shared" si="57"/>
        <v>Alex</v>
      </c>
      <c r="BA141" s="13" t="str">
        <f t="shared" si="58"/>
        <v>Faulkner</v>
      </c>
      <c r="BB141" s="12" t="str">
        <f t="shared" si="59"/>
        <v>S</v>
      </c>
      <c r="BC141" s="12" t="str">
        <f t="shared" si="60"/>
        <v>GCR</v>
      </c>
      <c r="BD141" s="7"/>
      <c r="BE141" t="b">
        <f t="shared" si="51"/>
        <v>1</v>
      </c>
      <c r="BF141" t="b">
        <f t="shared" si="52"/>
        <v>1</v>
      </c>
      <c r="BG141" t="b">
        <f t="shared" si="53"/>
        <v>1</v>
      </c>
      <c r="BH141" t="b">
        <f t="shared" si="54"/>
        <v>1</v>
      </c>
    </row>
    <row r="142" spans="1:60" x14ac:dyDescent="0.3">
      <c r="A142">
        <v>138</v>
      </c>
      <c r="C142" s="6" t="s">
        <v>931</v>
      </c>
      <c r="D142" s="6" t="s">
        <v>932</v>
      </c>
      <c r="E142" s="7" t="s">
        <v>10</v>
      </c>
      <c r="F142" s="7" t="s">
        <v>34</v>
      </c>
      <c r="G142" s="7">
        <f t="shared" si="41"/>
        <v>102</v>
      </c>
      <c r="H142" s="7">
        <f t="shared" si="42"/>
        <v>0</v>
      </c>
      <c r="I142" s="7">
        <f t="shared" si="43"/>
        <v>98</v>
      </c>
      <c r="J142" s="7">
        <f t="shared" si="44"/>
        <v>0</v>
      </c>
      <c r="K142" s="12">
        <f t="shared" si="45"/>
        <v>176</v>
      </c>
      <c r="L142" s="12">
        <f t="shared" si="46"/>
        <v>0</v>
      </c>
      <c r="M142" s="12">
        <f t="shared" si="47"/>
        <v>135</v>
      </c>
      <c r="N142" s="12">
        <f t="shared" si="48"/>
        <v>0</v>
      </c>
      <c r="O142" s="7">
        <f t="shared" si="49"/>
        <v>511</v>
      </c>
      <c r="P142" s="7">
        <f t="shared" si="50"/>
        <v>0</v>
      </c>
      <c r="Q142" s="7">
        <v>102</v>
      </c>
      <c r="R142" s="7"/>
      <c r="S142" s="7"/>
      <c r="T142" s="7">
        <v>843</v>
      </c>
      <c r="U142" s="54" t="s">
        <v>1272</v>
      </c>
      <c r="V142" s="6" t="s">
        <v>931</v>
      </c>
      <c r="W142" s="6" t="s">
        <v>932</v>
      </c>
      <c r="X142" s="7" t="s">
        <v>10</v>
      </c>
      <c r="Y142" s="7" t="s">
        <v>34</v>
      </c>
      <c r="Z142" s="7"/>
      <c r="AA142" s="7">
        <v>98</v>
      </c>
      <c r="AB142" s="7"/>
      <c r="AC142" s="7"/>
      <c r="AD142" s="7">
        <v>843</v>
      </c>
      <c r="AE142" s="56">
        <v>3.6967592592592594E-2</v>
      </c>
      <c r="AF142" s="6" t="s">
        <v>931</v>
      </c>
      <c r="AG142" s="6" t="s">
        <v>932</v>
      </c>
      <c r="AH142" s="7" t="s">
        <v>10</v>
      </c>
      <c r="AI142" s="7" t="s">
        <v>34</v>
      </c>
      <c r="AJ142" s="7"/>
      <c r="AK142" s="12">
        <f>AK$291</f>
        <v>176</v>
      </c>
      <c r="AL142" s="12"/>
      <c r="AM142" s="12"/>
      <c r="AN142" s="12"/>
      <c r="AO142" s="58"/>
      <c r="AP142" s="13" t="str">
        <f>$C142</f>
        <v>Holly</v>
      </c>
      <c r="AQ142" s="13" t="str">
        <f>$D142</f>
        <v>Wise</v>
      </c>
      <c r="AR142" s="12" t="str">
        <f>$E142</f>
        <v>S</v>
      </c>
      <c r="AS142" s="12" t="str">
        <f>$F142</f>
        <v>GCR</v>
      </c>
      <c r="AT142" s="7"/>
      <c r="AU142" s="12">
        <f t="shared" si="56"/>
        <v>135</v>
      </c>
      <c r="AV142" s="12"/>
      <c r="AW142" s="12"/>
      <c r="AX142" s="12"/>
      <c r="AY142" s="58"/>
      <c r="AZ142" s="13" t="str">
        <f t="shared" si="57"/>
        <v>Holly</v>
      </c>
      <c r="BA142" s="13" t="str">
        <f t="shared" si="58"/>
        <v>Wise</v>
      </c>
      <c r="BB142" s="12" t="str">
        <f t="shared" si="59"/>
        <v>S</v>
      </c>
      <c r="BC142" s="12" t="str">
        <f t="shared" si="60"/>
        <v>GCR</v>
      </c>
      <c r="BD142" s="7"/>
      <c r="BE142" t="b">
        <f t="shared" si="51"/>
        <v>1</v>
      </c>
      <c r="BF142" t="b">
        <f t="shared" si="52"/>
        <v>1</v>
      </c>
      <c r="BG142" t="b">
        <f t="shared" si="53"/>
        <v>1</v>
      </c>
      <c r="BH142" t="b">
        <f t="shared" si="54"/>
        <v>1</v>
      </c>
    </row>
    <row r="143" spans="1:60" x14ac:dyDescent="0.3">
      <c r="A143">
        <v>140</v>
      </c>
      <c r="B143">
        <v>18</v>
      </c>
      <c r="C143" s="6" t="s">
        <v>793</v>
      </c>
      <c r="D143" s="6" t="s">
        <v>794</v>
      </c>
      <c r="E143" s="7" t="s">
        <v>366</v>
      </c>
      <c r="F143" s="7" t="s">
        <v>552</v>
      </c>
      <c r="G143" s="7">
        <f t="shared" si="41"/>
        <v>122</v>
      </c>
      <c r="H143" s="7">
        <f t="shared" si="42"/>
        <v>19</v>
      </c>
      <c r="I143" s="7">
        <f t="shared" si="43"/>
        <v>120</v>
      </c>
      <c r="J143" s="7">
        <f t="shared" si="44"/>
        <v>17</v>
      </c>
      <c r="K143" s="7">
        <f t="shared" si="45"/>
        <v>135</v>
      </c>
      <c r="L143" s="7">
        <f t="shared" si="46"/>
        <v>19</v>
      </c>
      <c r="M143" s="12">
        <f t="shared" si="47"/>
        <v>135</v>
      </c>
      <c r="N143" s="12">
        <f t="shared" si="48"/>
        <v>35</v>
      </c>
      <c r="O143" s="7">
        <f t="shared" si="49"/>
        <v>512</v>
      </c>
      <c r="P143" s="7">
        <f t="shared" si="50"/>
        <v>90</v>
      </c>
      <c r="Q143" s="7">
        <v>122</v>
      </c>
      <c r="R143" s="7">
        <v>19</v>
      </c>
      <c r="S143" s="7">
        <v>95</v>
      </c>
      <c r="T143" s="7">
        <v>375</v>
      </c>
      <c r="U143" s="8"/>
      <c r="V143" s="6" t="s">
        <v>793</v>
      </c>
      <c r="W143" s="6" t="s">
        <v>794</v>
      </c>
      <c r="X143" s="7" t="s">
        <v>366</v>
      </c>
      <c r="Y143" s="7" t="s">
        <v>552</v>
      </c>
      <c r="Z143" s="7"/>
      <c r="AA143" s="7">
        <v>120</v>
      </c>
      <c r="AB143" s="7">
        <v>17</v>
      </c>
      <c r="AC143" s="7">
        <v>86</v>
      </c>
      <c r="AD143" s="7">
        <v>375</v>
      </c>
      <c r="AE143" s="56">
        <v>3.9502314814814816E-2</v>
      </c>
      <c r="AF143" s="6" t="s">
        <v>793</v>
      </c>
      <c r="AG143" s="6" t="s">
        <v>794</v>
      </c>
      <c r="AH143" s="7" t="s">
        <v>366</v>
      </c>
      <c r="AI143" s="7" t="s">
        <v>552</v>
      </c>
      <c r="AJ143" s="7"/>
      <c r="AK143" s="7">
        <v>135</v>
      </c>
      <c r="AL143" s="7">
        <v>19</v>
      </c>
      <c r="AM143" s="7">
        <v>107</v>
      </c>
      <c r="AN143" s="7">
        <v>375</v>
      </c>
      <c r="AO143" s="9">
        <v>4.370370370370371E-2</v>
      </c>
      <c r="AP143" s="6" t="s">
        <v>793</v>
      </c>
      <c r="AQ143" s="6" t="s">
        <v>794</v>
      </c>
      <c r="AR143" s="7" t="s">
        <v>366</v>
      </c>
      <c r="AS143" s="7" t="s">
        <v>552</v>
      </c>
      <c r="AT143" s="7"/>
      <c r="AU143" s="12">
        <f t="shared" si="56"/>
        <v>135</v>
      </c>
      <c r="AV143" s="12">
        <f>AV$294</f>
        <v>35</v>
      </c>
      <c r="AW143" s="12"/>
      <c r="AX143" s="12"/>
      <c r="AY143" s="58"/>
      <c r="AZ143" s="13" t="str">
        <f t="shared" si="57"/>
        <v>Julie</v>
      </c>
      <c r="BA143" s="13" t="str">
        <f t="shared" si="58"/>
        <v>Mimnagh</v>
      </c>
      <c r="BB143" s="12" t="str">
        <f t="shared" si="59"/>
        <v>V 55</v>
      </c>
      <c r="BC143" s="12" t="str">
        <f t="shared" si="60"/>
        <v>TPK</v>
      </c>
      <c r="BD143" s="7"/>
      <c r="BE143" t="b">
        <f t="shared" si="51"/>
        <v>1</v>
      </c>
      <c r="BF143" t="b">
        <f t="shared" si="52"/>
        <v>1</v>
      </c>
      <c r="BG143" t="b">
        <f t="shared" si="53"/>
        <v>1</v>
      </c>
      <c r="BH143" t="b">
        <f t="shared" si="54"/>
        <v>1</v>
      </c>
    </row>
    <row r="144" spans="1:60" x14ac:dyDescent="0.3">
      <c r="A144">
        <v>141</v>
      </c>
      <c r="B144">
        <v>51</v>
      </c>
      <c r="C144" s="6" t="s">
        <v>820</v>
      </c>
      <c r="D144" s="6" t="s">
        <v>1695</v>
      </c>
      <c r="E144" s="7" t="s">
        <v>356</v>
      </c>
      <c r="F144" s="7" t="s">
        <v>552</v>
      </c>
      <c r="G144" s="12">
        <f t="shared" si="41"/>
        <v>161</v>
      </c>
      <c r="H144" s="12">
        <f t="shared" si="42"/>
        <v>70</v>
      </c>
      <c r="I144" s="12">
        <f t="shared" si="43"/>
        <v>177</v>
      </c>
      <c r="J144" s="12">
        <f t="shared" si="44"/>
        <v>62</v>
      </c>
      <c r="K144" s="7">
        <f t="shared" si="45"/>
        <v>40</v>
      </c>
      <c r="L144" s="7">
        <f t="shared" si="46"/>
        <v>12</v>
      </c>
      <c r="M144" s="12">
        <f t="shared" si="47"/>
        <v>135</v>
      </c>
      <c r="N144" s="12">
        <f t="shared" si="48"/>
        <v>49</v>
      </c>
      <c r="O144" s="7">
        <f t="shared" si="49"/>
        <v>513</v>
      </c>
      <c r="P144" s="7">
        <f t="shared" si="50"/>
        <v>193</v>
      </c>
      <c r="Q144" s="12">
        <f>Q$291</f>
        <v>161</v>
      </c>
      <c r="R144" s="12">
        <f>R$293</f>
        <v>70</v>
      </c>
      <c r="S144" s="12"/>
      <c r="T144" s="12"/>
      <c r="U144" s="58"/>
      <c r="V144" s="13" t="str">
        <f>$C144</f>
        <v>Fiona</v>
      </c>
      <c r="W144" s="13" t="str">
        <f>$D144</f>
        <v>Hathaway</v>
      </c>
      <c r="X144" s="12" t="str">
        <f>$E144</f>
        <v>V 45</v>
      </c>
      <c r="Y144" s="12" t="str">
        <f>$F144</f>
        <v>TPK</v>
      </c>
      <c r="Z144" s="7"/>
      <c r="AA144" s="12">
        <f>AA$291</f>
        <v>177</v>
      </c>
      <c r="AB144" s="12">
        <f>AB$293</f>
        <v>62</v>
      </c>
      <c r="AC144" s="12"/>
      <c r="AD144" s="12"/>
      <c r="AE144" s="58"/>
      <c r="AF144" s="13" t="str">
        <f>$C144</f>
        <v>Fiona</v>
      </c>
      <c r="AG144" s="13" t="str">
        <f>$D144</f>
        <v>Hathaway</v>
      </c>
      <c r="AH144" s="12" t="str">
        <f>$E144</f>
        <v>V 45</v>
      </c>
      <c r="AI144" s="12" t="str">
        <f>$F144</f>
        <v>TPK</v>
      </c>
      <c r="AJ144" s="7"/>
      <c r="AK144" s="7">
        <v>40</v>
      </c>
      <c r="AL144" s="7">
        <v>12</v>
      </c>
      <c r="AM144" s="7">
        <v>27</v>
      </c>
      <c r="AN144" s="7">
        <v>445</v>
      </c>
      <c r="AO144" s="11">
        <v>3.4108796296296297E-2</v>
      </c>
      <c r="AP144" s="6" t="s">
        <v>820</v>
      </c>
      <c r="AQ144" s="6" t="s">
        <v>1695</v>
      </c>
      <c r="AR144" s="7" t="s">
        <v>356</v>
      </c>
      <c r="AS144" s="7" t="s">
        <v>552</v>
      </c>
      <c r="AT144" s="7"/>
      <c r="AU144" s="12">
        <f t="shared" si="56"/>
        <v>135</v>
      </c>
      <c r="AV144" s="12">
        <f>AV$293</f>
        <v>49</v>
      </c>
      <c r="AW144" s="12"/>
      <c r="AX144" s="12"/>
      <c r="AY144" s="58"/>
      <c r="AZ144" s="13" t="str">
        <f t="shared" si="57"/>
        <v>Fiona</v>
      </c>
      <c r="BA144" s="13" t="str">
        <f t="shared" si="58"/>
        <v>Hathaway</v>
      </c>
      <c r="BB144" s="12" t="str">
        <f t="shared" si="59"/>
        <v>V 45</v>
      </c>
      <c r="BC144" s="12" t="str">
        <f t="shared" si="60"/>
        <v>TPK</v>
      </c>
      <c r="BD144" s="7"/>
      <c r="BE144" t="b">
        <f t="shared" si="51"/>
        <v>1</v>
      </c>
      <c r="BF144" t="b">
        <f t="shared" si="52"/>
        <v>1</v>
      </c>
      <c r="BG144" t="b">
        <f t="shared" si="53"/>
        <v>1</v>
      </c>
      <c r="BH144" t="b">
        <f t="shared" si="54"/>
        <v>1</v>
      </c>
    </row>
    <row r="145" spans="1:60" x14ac:dyDescent="0.3">
      <c r="A145">
        <v>141</v>
      </c>
      <c r="C145" s="6" t="str">
        <f>AF145</f>
        <v>Abigael</v>
      </c>
      <c r="D145" s="6" t="str">
        <f>AG145</f>
        <v>Lewis</v>
      </c>
      <c r="E145" s="7" t="str">
        <f>AH145</f>
        <v>S</v>
      </c>
      <c r="F145" s="7" t="str">
        <f>AI145</f>
        <v>SAS</v>
      </c>
      <c r="G145" s="12">
        <f t="shared" si="41"/>
        <v>161</v>
      </c>
      <c r="H145" s="12">
        <f t="shared" si="42"/>
        <v>0</v>
      </c>
      <c r="I145" s="7">
        <f t="shared" si="43"/>
        <v>41</v>
      </c>
      <c r="J145" s="7">
        <f t="shared" si="44"/>
        <v>0</v>
      </c>
      <c r="K145" s="12">
        <f t="shared" si="45"/>
        <v>176</v>
      </c>
      <c r="L145" s="12">
        <f t="shared" si="46"/>
        <v>0</v>
      </c>
      <c r="M145" s="12">
        <f t="shared" si="47"/>
        <v>135</v>
      </c>
      <c r="N145" s="12">
        <f t="shared" si="48"/>
        <v>0</v>
      </c>
      <c r="O145" s="7">
        <f t="shared" si="49"/>
        <v>513</v>
      </c>
      <c r="P145" s="7">
        <f t="shared" si="50"/>
        <v>0</v>
      </c>
      <c r="Q145" s="12">
        <f>Q$291</f>
        <v>161</v>
      </c>
      <c r="R145" s="12"/>
      <c r="S145" s="12"/>
      <c r="T145" s="12"/>
      <c r="U145" s="58"/>
      <c r="V145" s="13" t="str">
        <f>$C145</f>
        <v>Abigael</v>
      </c>
      <c r="W145" s="13" t="str">
        <f>$D145</f>
        <v>Lewis</v>
      </c>
      <c r="X145" s="12" t="str">
        <f>$E145</f>
        <v>S</v>
      </c>
      <c r="Y145" s="12" t="str">
        <f>$F145</f>
        <v>SAS</v>
      </c>
      <c r="Z145" s="7"/>
      <c r="AA145" s="7">
        <v>41</v>
      </c>
      <c r="AB145" s="7"/>
      <c r="AC145" s="7"/>
      <c r="AD145" s="7">
        <v>184</v>
      </c>
      <c r="AE145" s="56">
        <v>3.1736111111111111E-2</v>
      </c>
      <c r="AF145" s="6" t="s">
        <v>752</v>
      </c>
      <c r="AG145" s="6" t="s">
        <v>753</v>
      </c>
      <c r="AH145" s="7" t="s">
        <v>10</v>
      </c>
      <c r="AI145" s="7" t="s">
        <v>555</v>
      </c>
      <c r="AJ145" s="7"/>
      <c r="AK145" s="12">
        <f>AK$291</f>
        <v>176</v>
      </c>
      <c r="AL145" s="12"/>
      <c r="AM145" s="12"/>
      <c r="AN145" s="12"/>
      <c r="AO145" s="58"/>
      <c r="AP145" s="13" t="str">
        <f>$C145</f>
        <v>Abigael</v>
      </c>
      <c r="AQ145" s="13" t="str">
        <f>$D145</f>
        <v>Lewis</v>
      </c>
      <c r="AR145" s="12" t="str">
        <f>$E145</f>
        <v>S</v>
      </c>
      <c r="AS145" s="12" t="str">
        <f>$F145</f>
        <v>SAS</v>
      </c>
      <c r="AT145" s="7"/>
      <c r="AU145" s="12">
        <f t="shared" si="56"/>
        <v>135</v>
      </c>
      <c r="AV145" s="12"/>
      <c r="AW145" s="12"/>
      <c r="AX145" s="12"/>
      <c r="AY145" s="58"/>
      <c r="AZ145" s="13" t="str">
        <f t="shared" si="57"/>
        <v>Abigael</v>
      </c>
      <c r="BA145" s="13" t="str">
        <f t="shared" si="58"/>
        <v>Lewis</v>
      </c>
      <c r="BB145" s="12" t="str">
        <f t="shared" si="59"/>
        <v>S</v>
      </c>
      <c r="BC145" s="12" t="str">
        <f t="shared" si="60"/>
        <v>SAS</v>
      </c>
      <c r="BD145" s="7"/>
      <c r="BE145" t="b">
        <f t="shared" si="51"/>
        <v>1</v>
      </c>
      <c r="BF145" t="b">
        <f t="shared" si="52"/>
        <v>1</v>
      </c>
      <c r="BG145" t="b">
        <f t="shared" si="53"/>
        <v>1</v>
      </c>
      <c r="BH145" t="b">
        <f t="shared" si="54"/>
        <v>1</v>
      </c>
    </row>
    <row r="146" spans="1:60" x14ac:dyDescent="0.3">
      <c r="A146">
        <v>143</v>
      </c>
      <c r="C146" s="6" t="s">
        <v>404</v>
      </c>
      <c r="D146" s="6" t="s">
        <v>31</v>
      </c>
      <c r="E146" s="7" t="s">
        <v>10</v>
      </c>
      <c r="F146" s="7" t="s">
        <v>557</v>
      </c>
      <c r="G146" s="7">
        <f t="shared" si="41"/>
        <v>104</v>
      </c>
      <c r="H146" s="7">
        <f t="shared" si="42"/>
        <v>0</v>
      </c>
      <c r="I146" s="12">
        <f t="shared" si="43"/>
        <v>177</v>
      </c>
      <c r="J146" s="12">
        <f t="shared" si="44"/>
        <v>0</v>
      </c>
      <c r="K146" s="7">
        <f t="shared" si="45"/>
        <v>100</v>
      </c>
      <c r="L146" s="7">
        <f t="shared" si="46"/>
        <v>0</v>
      </c>
      <c r="M146" s="12">
        <f t="shared" si="47"/>
        <v>135</v>
      </c>
      <c r="N146" s="12">
        <f t="shared" si="48"/>
        <v>0</v>
      </c>
      <c r="O146" s="7">
        <f t="shared" si="49"/>
        <v>516</v>
      </c>
      <c r="P146" s="7">
        <f t="shared" si="50"/>
        <v>0</v>
      </c>
      <c r="Q146" s="7">
        <v>104</v>
      </c>
      <c r="R146" s="7"/>
      <c r="S146" s="7"/>
      <c r="T146" s="7">
        <v>703</v>
      </c>
      <c r="U146" s="5"/>
      <c r="V146" s="6" t="s">
        <v>404</v>
      </c>
      <c r="W146" s="6" t="s">
        <v>31</v>
      </c>
      <c r="X146" s="7" t="s">
        <v>10</v>
      </c>
      <c r="Y146" s="7" t="s">
        <v>557</v>
      </c>
      <c r="Z146" s="7"/>
      <c r="AA146" s="12">
        <f>AA$291</f>
        <v>177</v>
      </c>
      <c r="AB146" s="12"/>
      <c r="AC146" s="12"/>
      <c r="AD146" s="12"/>
      <c r="AE146" s="58"/>
      <c r="AF146" s="13" t="str">
        <f>$C146</f>
        <v>Sarah</v>
      </c>
      <c r="AG146" s="13" t="str">
        <f>$D146</f>
        <v>Thomas</v>
      </c>
      <c r="AH146" s="12" t="str">
        <f>$E146</f>
        <v>S</v>
      </c>
      <c r="AI146" s="12" t="str">
        <f>$F146</f>
        <v>ORH</v>
      </c>
      <c r="AJ146" s="7"/>
      <c r="AK146" s="7">
        <v>100</v>
      </c>
      <c r="AL146" s="7"/>
      <c r="AM146" s="7"/>
      <c r="AN146" s="7">
        <v>703</v>
      </c>
      <c r="AO146" s="11">
        <v>3.99537037037037E-2</v>
      </c>
      <c r="AP146" s="6" t="s">
        <v>404</v>
      </c>
      <c r="AQ146" s="6" t="s">
        <v>31</v>
      </c>
      <c r="AR146" s="7" t="s">
        <v>10</v>
      </c>
      <c r="AS146" s="7" t="s">
        <v>557</v>
      </c>
      <c r="AT146" s="7"/>
      <c r="AU146" s="12">
        <f t="shared" si="56"/>
        <v>135</v>
      </c>
      <c r="AV146" s="12"/>
      <c r="AW146" s="12"/>
      <c r="AX146" s="12"/>
      <c r="AY146" s="58"/>
      <c r="AZ146" s="13" t="str">
        <f t="shared" si="57"/>
        <v>Sarah</v>
      </c>
      <c r="BA146" s="13" t="str">
        <f t="shared" si="58"/>
        <v>Thomas</v>
      </c>
      <c r="BB146" s="12" t="str">
        <f t="shared" si="59"/>
        <v>S</v>
      </c>
      <c r="BC146" s="12" t="str">
        <f t="shared" si="60"/>
        <v>ORH</v>
      </c>
      <c r="BD146" s="7"/>
      <c r="BE146" t="b">
        <f t="shared" si="51"/>
        <v>1</v>
      </c>
      <c r="BF146" t="b">
        <f t="shared" si="52"/>
        <v>1</v>
      </c>
      <c r="BG146" t="b">
        <f t="shared" si="53"/>
        <v>1</v>
      </c>
      <c r="BH146" t="b">
        <f t="shared" si="54"/>
        <v>1</v>
      </c>
    </row>
    <row r="147" spans="1:60" x14ac:dyDescent="0.3">
      <c r="A147">
        <v>143</v>
      </c>
      <c r="B147">
        <v>48</v>
      </c>
      <c r="C147" s="6" t="s">
        <v>1248</v>
      </c>
      <c r="D147" s="6" t="s">
        <v>596</v>
      </c>
      <c r="E147" s="7" t="s">
        <v>350</v>
      </c>
      <c r="F147" s="7" t="s">
        <v>557</v>
      </c>
      <c r="G147" s="7">
        <f t="shared" si="41"/>
        <v>28</v>
      </c>
      <c r="H147" s="7">
        <f t="shared" si="42"/>
        <v>12</v>
      </c>
      <c r="I147" s="12">
        <f t="shared" si="43"/>
        <v>177</v>
      </c>
      <c r="J147" s="12">
        <f t="shared" si="44"/>
        <v>50</v>
      </c>
      <c r="K147" s="12">
        <f t="shared" si="45"/>
        <v>176</v>
      </c>
      <c r="L147" s="12">
        <f t="shared" si="46"/>
        <v>58</v>
      </c>
      <c r="M147" s="12">
        <f t="shared" si="47"/>
        <v>135</v>
      </c>
      <c r="N147" s="12">
        <f t="shared" si="48"/>
        <v>43</v>
      </c>
      <c r="O147" s="7">
        <f t="shared" si="49"/>
        <v>516</v>
      </c>
      <c r="P147" s="7">
        <f t="shared" si="50"/>
        <v>163</v>
      </c>
      <c r="Q147" s="7">
        <v>28</v>
      </c>
      <c r="R147" s="7">
        <v>12</v>
      </c>
      <c r="S147" s="7">
        <v>19</v>
      </c>
      <c r="T147" s="7">
        <v>647</v>
      </c>
      <c r="U147" s="5"/>
      <c r="V147" s="6" t="s">
        <v>1248</v>
      </c>
      <c r="W147" s="6" t="s">
        <v>596</v>
      </c>
      <c r="X147" s="7" t="s">
        <v>350</v>
      </c>
      <c r="Y147" s="7" t="s">
        <v>557</v>
      </c>
      <c r="Z147" s="7"/>
      <c r="AA147" s="12">
        <f>AA$291</f>
        <v>177</v>
      </c>
      <c r="AB147" s="12">
        <f>AB$292</f>
        <v>50</v>
      </c>
      <c r="AC147" s="12"/>
      <c r="AD147" s="12"/>
      <c r="AE147" s="58"/>
      <c r="AF147" s="13" t="str">
        <f>$C147</f>
        <v>Ella</v>
      </c>
      <c r="AG147" s="13" t="str">
        <f>$D147</f>
        <v>Wilson</v>
      </c>
      <c r="AH147" s="12" t="str">
        <f>$E147</f>
        <v>V 35</v>
      </c>
      <c r="AI147" s="12" t="str">
        <f>$F147</f>
        <v>ORH</v>
      </c>
      <c r="AJ147" s="7"/>
      <c r="AK147" s="12">
        <f>AK$291</f>
        <v>176</v>
      </c>
      <c r="AL147" s="12">
        <f>AL$292</f>
        <v>58</v>
      </c>
      <c r="AM147" s="12"/>
      <c r="AN147" s="12"/>
      <c r="AO147" s="58"/>
      <c r="AP147" s="13" t="str">
        <f>$C147</f>
        <v>Ella</v>
      </c>
      <c r="AQ147" s="13" t="str">
        <f>$D147</f>
        <v>Wilson</v>
      </c>
      <c r="AR147" s="12" t="str">
        <f>$E147</f>
        <v>V 35</v>
      </c>
      <c r="AS147" s="12" t="str">
        <f>$F147</f>
        <v>ORH</v>
      </c>
      <c r="AT147" s="7"/>
      <c r="AU147" s="12">
        <f t="shared" si="56"/>
        <v>135</v>
      </c>
      <c r="AV147" s="12">
        <f>AV$292</f>
        <v>43</v>
      </c>
      <c r="AW147" s="12"/>
      <c r="AX147" s="12"/>
      <c r="AY147" s="58"/>
      <c r="AZ147" s="13" t="str">
        <f t="shared" si="57"/>
        <v>Ella</v>
      </c>
      <c r="BA147" s="13" t="str">
        <f t="shared" si="58"/>
        <v>Wilson</v>
      </c>
      <c r="BB147" s="12" t="str">
        <f t="shared" si="59"/>
        <v>V 35</v>
      </c>
      <c r="BC147" s="12" t="str">
        <f t="shared" si="60"/>
        <v>ORH</v>
      </c>
      <c r="BD147" s="7"/>
      <c r="BE147" t="b">
        <f t="shared" si="51"/>
        <v>1</v>
      </c>
      <c r="BF147" t="b">
        <f t="shared" si="52"/>
        <v>1</v>
      </c>
      <c r="BG147" t="b">
        <f t="shared" si="53"/>
        <v>1</v>
      </c>
      <c r="BH147" t="b">
        <f t="shared" si="54"/>
        <v>1</v>
      </c>
    </row>
    <row r="148" spans="1:60" x14ac:dyDescent="0.3">
      <c r="A148">
        <v>145</v>
      </c>
      <c r="B148">
        <v>53</v>
      </c>
      <c r="C148" s="6" t="str">
        <f>AF148</f>
        <v>Dawn</v>
      </c>
      <c r="D148" s="6" t="str">
        <f>AG148</f>
        <v>Power</v>
      </c>
      <c r="E148" s="7" t="str">
        <f>AH148</f>
        <v>V 45</v>
      </c>
      <c r="F148" s="7" t="str">
        <f>AI148</f>
        <v>NHRR</v>
      </c>
      <c r="G148" s="12">
        <f t="shared" si="41"/>
        <v>161</v>
      </c>
      <c r="H148" s="12">
        <f t="shared" si="42"/>
        <v>70</v>
      </c>
      <c r="I148" s="7">
        <f t="shared" si="43"/>
        <v>95</v>
      </c>
      <c r="J148" s="7">
        <f t="shared" si="44"/>
        <v>32</v>
      </c>
      <c r="K148" s="12">
        <f t="shared" si="45"/>
        <v>176</v>
      </c>
      <c r="L148" s="12">
        <f t="shared" si="46"/>
        <v>64</v>
      </c>
      <c r="M148" s="7">
        <f t="shared" si="47"/>
        <v>85</v>
      </c>
      <c r="N148" s="7">
        <f t="shared" si="48"/>
        <v>29</v>
      </c>
      <c r="O148" s="7">
        <f t="shared" si="49"/>
        <v>517</v>
      </c>
      <c r="P148" s="7">
        <f t="shared" si="50"/>
        <v>195</v>
      </c>
      <c r="Q148" s="12">
        <f>Q$291</f>
        <v>161</v>
      </c>
      <c r="R148" s="12">
        <f>R$293</f>
        <v>70</v>
      </c>
      <c r="S148" s="12"/>
      <c r="T148" s="12"/>
      <c r="U148" s="58"/>
      <c r="V148" s="13" t="str">
        <f>$C148</f>
        <v>Dawn</v>
      </c>
      <c r="W148" s="13" t="str">
        <f>$D148</f>
        <v>Power</v>
      </c>
      <c r="X148" s="12" t="str">
        <f>$E148</f>
        <v>V 45</v>
      </c>
      <c r="Y148" s="12" t="str">
        <f>$F148</f>
        <v>NHRR</v>
      </c>
      <c r="Z148" s="7"/>
      <c r="AA148" s="7">
        <v>95</v>
      </c>
      <c r="AB148" s="7">
        <v>32</v>
      </c>
      <c r="AC148" s="7">
        <v>64</v>
      </c>
      <c r="AD148" s="7">
        <v>593</v>
      </c>
      <c r="AE148" s="56">
        <v>3.6736111111111108E-2</v>
      </c>
      <c r="AF148" s="6" t="s">
        <v>791</v>
      </c>
      <c r="AG148" s="6" t="s">
        <v>792</v>
      </c>
      <c r="AH148" s="7" t="s">
        <v>356</v>
      </c>
      <c r="AI148" s="7" t="s">
        <v>550</v>
      </c>
      <c r="AJ148" s="7"/>
      <c r="AK148" s="12">
        <f>AK$291</f>
        <v>176</v>
      </c>
      <c r="AL148" s="12">
        <f>AL$293</f>
        <v>64</v>
      </c>
      <c r="AM148" s="12"/>
      <c r="AN148" s="12"/>
      <c r="AO148" s="58"/>
      <c r="AP148" s="13" t="str">
        <f>$C148</f>
        <v>Dawn</v>
      </c>
      <c r="AQ148" s="13" t="str">
        <f>$D148</f>
        <v>Power</v>
      </c>
      <c r="AR148" s="12" t="str">
        <f>$E148</f>
        <v>V 45</v>
      </c>
      <c r="AS148" s="12" t="str">
        <f>$F148</f>
        <v>NHRR</v>
      </c>
      <c r="AT148" s="7"/>
      <c r="AU148" s="7">
        <v>85</v>
      </c>
      <c r="AV148" s="7">
        <v>29</v>
      </c>
      <c r="AW148" s="7">
        <v>67</v>
      </c>
      <c r="AX148" s="7">
        <v>593</v>
      </c>
      <c r="AY148" s="11">
        <v>3.7696759259259256E-2</v>
      </c>
      <c r="AZ148" s="6" t="s">
        <v>791</v>
      </c>
      <c r="BA148" s="6" t="s">
        <v>792</v>
      </c>
      <c r="BB148" s="7" t="s">
        <v>356</v>
      </c>
      <c r="BC148" s="7" t="s">
        <v>550</v>
      </c>
      <c r="BD148" s="7"/>
      <c r="BE148" t="b">
        <f t="shared" si="51"/>
        <v>1</v>
      </c>
      <c r="BF148" t="b">
        <f t="shared" si="52"/>
        <v>1</v>
      </c>
      <c r="BG148" t="b">
        <f t="shared" si="53"/>
        <v>1</v>
      </c>
      <c r="BH148" t="b">
        <f t="shared" si="54"/>
        <v>1</v>
      </c>
    </row>
    <row r="149" spans="1:60" x14ac:dyDescent="0.3">
      <c r="A149">
        <v>146</v>
      </c>
      <c r="B149">
        <v>49</v>
      </c>
      <c r="C149" s="6" t="s">
        <v>483</v>
      </c>
      <c r="D149" s="6" t="s">
        <v>745</v>
      </c>
      <c r="E149" s="7" t="s">
        <v>350</v>
      </c>
      <c r="F149" s="7" t="s">
        <v>550</v>
      </c>
      <c r="G149" s="7">
        <f t="shared" si="41"/>
        <v>30</v>
      </c>
      <c r="H149" s="7">
        <f t="shared" si="42"/>
        <v>13</v>
      </c>
      <c r="I149" s="12">
        <f t="shared" si="43"/>
        <v>177</v>
      </c>
      <c r="J149" s="12">
        <f t="shared" si="44"/>
        <v>50</v>
      </c>
      <c r="K149" s="12">
        <f t="shared" si="45"/>
        <v>176</v>
      </c>
      <c r="L149" s="12">
        <f t="shared" si="46"/>
        <v>58</v>
      </c>
      <c r="M149" s="12">
        <f t="shared" si="47"/>
        <v>135</v>
      </c>
      <c r="N149" s="12">
        <f t="shared" si="48"/>
        <v>43</v>
      </c>
      <c r="O149" s="7">
        <f t="shared" si="49"/>
        <v>518</v>
      </c>
      <c r="P149" s="7">
        <f t="shared" si="50"/>
        <v>164</v>
      </c>
      <c r="Q149" s="7">
        <v>30</v>
      </c>
      <c r="R149" s="7">
        <v>13</v>
      </c>
      <c r="S149" s="7">
        <v>21</v>
      </c>
      <c r="T149" s="7">
        <v>539</v>
      </c>
      <c r="U149" s="5"/>
      <c r="V149" s="6" t="s">
        <v>483</v>
      </c>
      <c r="W149" s="6" t="s">
        <v>745</v>
      </c>
      <c r="X149" s="7" t="s">
        <v>350</v>
      </c>
      <c r="Y149" s="7" t="s">
        <v>550</v>
      </c>
      <c r="Z149" s="7"/>
      <c r="AA149" s="12">
        <f>AA$291</f>
        <v>177</v>
      </c>
      <c r="AB149" s="12">
        <f>AB$292</f>
        <v>50</v>
      </c>
      <c r="AC149" s="12"/>
      <c r="AD149" s="12"/>
      <c r="AE149" s="58"/>
      <c r="AF149" s="13" t="str">
        <f>$C149</f>
        <v>Paula</v>
      </c>
      <c r="AG149" s="13" t="str">
        <f>$D149</f>
        <v>Holm</v>
      </c>
      <c r="AH149" s="12" t="str">
        <f>$E149</f>
        <v>V 35</v>
      </c>
      <c r="AI149" s="12" t="str">
        <f>$F149</f>
        <v>NHRR</v>
      </c>
      <c r="AJ149" s="7"/>
      <c r="AK149" s="12">
        <f>AK$291</f>
        <v>176</v>
      </c>
      <c r="AL149" s="12">
        <f>AL$292</f>
        <v>58</v>
      </c>
      <c r="AM149" s="12"/>
      <c r="AN149" s="12"/>
      <c r="AO149" s="58"/>
      <c r="AP149" s="13" t="str">
        <f>$C149</f>
        <v>Paula</v>
      </c>
      <c r="AQ149" s="13" t="str">
        <f>$D149</f>
        <v>Holm</v>
      </c>
      <c r="AR149" s="12" t="str">
        <f>$E149</f>
        <v>V 35</v>
      </c>
      <c r="AS149" s="12" t="str">
        <f>$F149</f>
        <v>NHRR</v>
      </c>
      <c r="AT149" s="7"/>
      <c r="AU149" s="12">
        <f>AU$291</f>
        <v>135</v>
      </c>
      <c r="AV149" s="12">
        <f>AV$292</f>
        <v>43</v>
      </c>
      <c r="AW149" s="12"/>
      <c r="AX149" s="12"/>
      <c r="AY149" s="58"/>
      <c r="AZ149" s="13" t="str">
        <f>$C149</f>
        <v>Paula</v>
      </c>
      <c r="BA149" s="13" t="str">
        <f>$D149</f>
        <v>Holm</v>
      </c>
      <c r="BB149" s="12" t="str">
        <f>$E149</f>
        <v>V 35</v>
      </c>
      <c r="BC149" s="12" t="str">
        <f>$F149</f>
        <v>NHRR</v>
      </c>
      <c r="BD149" s="7"/>
      <c r="BE149" t="b">
        <f t="shared" si="51"/>
        <v>1</v>
      </c>
      <c r="BF149" t="b">
        <f t="shared" si="52"/>
        <v>1</v>
      </c>
      <c r="BG149" t="b">
        <f t="shared" si="53"/>
        <v>1</v>
      </c>
      <c r="BH149" t="b">
        <f t="shared" si="54"/>
        <v>1</v>
      </c>
    </row>
    <row r="150" spans="1:60" x14ac:dyDescent="0.3">
      <c r="A150">
        <v>147</v>
      </c>
      <c r="C150" s="6" t="str">
        <f>AF150</f>
        <v>Hannah</v>
      </c>
      <c r="D150" s="6" t="str">
        <f>AG150</f>
        <v>Barclay</v>
      </c>
      <c r="E150" s="7" t="str">
        <f>AH150</f>
        <v>S</v>
      </c>
      <c r="F150" s="7" t="str">
        <f>AI150</f>
        <v>ORH</v>
      </c>
      <c r="G150" s="12">
        <f t="shared" si="41"/>
        <v>161</v>
      </c>
      <c r="H150" s="12">
        <f t="shared" si="42"/>
        <v>0</v>
      </c>
      <c r="I150" s="7">
        <f t="shared" si="43"/>
        <v>108</v>
      </c>
      <c r="J150" s="7">
        <f t="shared" si="44"/>
        <v>0</v>
      </c>
      <c r="K150" s="7">
        <f t="shared" si="45"/>
        <v>116</v>
      </c>
      <c r="L150" s="7">
        <f t="shared" si="46"/>
        <v>0</v>
      </c>
      <c r="M150" s="12">
        <f t="shared" si="47"/>
        <v>135</v>
      </c>
      <c r="N150" s="12">
        <f t="shared" si="48"/>
        <v>0</v>
      </c>
      <c r="O150" s="7">
        <f t="shared" si="49"/>
        <v>520</v>
      </c>
      <c r="P150" s="7">
        <f t="shared" si="50"/>
        <v>0</v>
      </c>
      <c r="Q150" s="12">
        <f>Q$291</f>
        <v>161</v>
      </c>
      <c r="R150" s="12"/>
      <c r="S150" s="12"/>
      <c r="T150" s="12"/>
      <c r="U150" s="58"/>
      <c r="V150" s="13" t="str">
        <f>$C150</f>
        <v>Hannah</v>
      </c>
      <c r="W150" s="13" t="str">
        <f>$D150</f>
        <v>Barclay</v>
      </c>
      <c r="X150" s="12" t="str">
        <f>$E150</f>
        <v>S</v>
      </c>
      <c r="Y150" s="12" t="str">
        <f>$F150</f>
        <v>ORH</v>
      </c>
      <c r="Z150" s="7"/>
      <c r="AA150" s="7">
        <v>108</v>
      </c>
      <c r="AB150" s="7"/>
      <c r="AC150" s="7"/>
      <c r="AD150" s="7">
        <v>686</v>
      </c>
      <c r="AE150" s="56">
        <v>3.7696759259259263E-2</v>
      </c>
      <c r="AF150" s="6" t="s">
        <v>357</v>
      </c>
      <c r="AG150" s="6" t="s">
        <v>1085</v>
      </c>
      <c r="AH150" s="7" t="s">
        <v>10</v>
      </c>
      <c r="AI150" s="7" t="s">
        <v>557</v>
      </c>
      <c r="AJ150" s="7"/>
      <c r="AK150" s="7">
        <v>116</v>
      </c>
      <c r="AL150" s="7"/>
      <c r="AM150" s="7"/>
      <c r="AN150" s="7">
        <v>686</v>
      </c>
      <c r="AO150" s="11">
        <v>4.1261574074074069E-2</v>
      </c>
      <c r="AP150" s="6" t="s">
        <v>357</v>
      </c>
      <c r="AQ150" s="6" t="s">
        <v>1085</v>
      </c>
      <c r="AR150" s="7" t="s">
        <v>10</v>
      </c>
      <c r="AS150" s="7" t="s">
        <v>557</v>
      </c>
      <c r="AT150" s="7"/>
      <c r="AU150" s="12">
        <f>AU$291</f>
        <v>135</v>
      </c>
      <c r="AV150" s="12"/>
      <c r="AW150" s="12"/>
      <c r="AX150" s="12"/>
      <c r="AY150" s="58"/>
      <c r="AZ150" s="13" t="str">
        <f>$C150</f>
        <v>Hannah</v>
      </c>
      <c r="BA150" s="13" t="str">
        <f>$D150</f>
        <v>Barclay</v>
      </c>
      <c r="BB150" s="12" t="str">
        <f>$E150</f>
        <v>S</v>
      </c>
      <c r="BC150" s="12" t="str">
        <f>$F150</f>
        <v>ORH</v>
      </c>
      <c r="BD150" s="7"/>
      <c r="BE150" t="b">
        <f t="shared" si="51"/>
        <v>1</v>
      </c>
      <c r="BF150" t="b">
        <f t="shared" si="52"/>
        <v>1</v>
      </c>
      <c r="BG150" t="b">
        <f t="shared" si="53"/>
        <v>1</v>
      </c>
      <c r="BH150" t="b">
        <f t="shared" si="54"/>
        <v>1</v>
      </c>
    </row>
    <row r="151" spans="1:60" x14ac:dyDescent="0.3">
      <c r="A151">
        <v>148</v>
      </c>
      <c r="B151">
        <v>44</v>
      </c>
      <c r="C151" s="6" t="s">
        <v>1285</v>
      </c>
      <c r="D151" s="6" t="s">
        <v>235</v>
      </c>
      <c r="E151" s="7" t="s">
        <v>350</v>
      </c>
      <c r="F151" s="7" t="s">
        <v>34</v>
      </c>
      <c r="G151" s="7">
        <f t="shared" si="41"/>
        <v>124</v>
      </c>
      <c r="H151" s="7">
        <f t="shared" si="42"/>
        <v>39</v>
      </c>
      <c r="I151" s="7">
        <f t="shared" si="43"/>
        <v>125</v>
      </c>
      <c r="J151" s="7">
        <f t="shared" si="44"/>
        <v>30</v>
      </c>
      <c r="K151" s="12">
        <f t="shared" si="45"/>
        <v>176</v>
      </c>
      <c r="L151" s="12">
        <f t="shared" si="46"/>
        <v>58</v>
      </c>
      <c r="M151" s="7">
        <f t="shared" si="47"/>
        <v>96</v>
      </c>
      <c r="N151" s="7">
        <f t="shared" si="48"/>
        <v>28</v>
      </c>
      <c r="O151" s="7">
        <f t="shared" si="49"/>
        <v>521</v>
      </c>
      <c r="P151" s="7">
        <f t="shared" si="50"/>
        <v>155</v>
      </c>
      <c r="Q151" s="7">
        <v>124</v>
      </c>
      <c r="R151" s="7">
        <v>39</v>
      </c>
      <c r="S151" s="7">
        <v>97</v>
      </c>
      <c r="T151" s="7">
        <v>810</v>
      </c>
      <c r="U151" s="5"/>
      <c r="V151" s="6" t="s">
        <v>1285</v>
      </c>
      <c r="W151" s="6" t="s">
        <v>235</v>
      </c>
      <c r="X151" s="7" t="s">
        <v>350</v>
      </c>
      <c r="Y151" s="7" t="s">
        <v>34</v>
      </c>
      <c r="Z151" s="7"/>
      <c r="AA151" s="7">
        <v>125</v>
      </c>
      <c r="AB151" s="7">
        <v>30</v>
      </c>
      <c r="AC151" s="7">
        <v>90</v>
      </c>
      <c r="AD151" s="7">
        <v>810</v>
      </c>
      <c r="AE151" s="56">
        <v>4.0706018518518516E-2</v>
      </c>
      <c r="AF151" s="6" t="s">
        <v>1285</v>
      </c>
      <c r="AG151" s="6" t="s">
        <v>235</v>
      </c>
      <c r="AH151" s="7" t="s">
        <v>350</v>
      </c>
      <c r="AI151" s="7" t="s">
        <v>34</v>
      </c>
      <c r="AJ151" s="7"/>
      <c r="AK151" s="12">
        <f>AK$291</f>
        <v>176</v>
      </c>
      <c r="AL151" s="12">
        <f>AL$292</f>
        <v>58</v>
      </c>
      <c r="AM151" s="12"/>
      <c r="AN151" s="12"/>
      <c r="AO151" s="58"/>
      <c r="AP151" s="13" t="str">
        <f>$C151</f>
        <v>Chrissy</v>
      </c>
      <c r="AQ151" s="13" t="str">
        <f>$D151</f>
        <v>Johnson</v>
      </c>
      <c r="AR151" s="12" t="str">
        <f>$E151</f>
        <v>V 35</v>
      </c>
      <c r="AS151" s="12" t="str">
        <f>$F151</f>
        <v>GCR</v>
      </c>
      <c r="AT151" s="7"/>
      <c r="AU151" s="7">
        <v>96</v>
      </c>
      <c r="AV151" s="7">
        <v>28</v>
      </c>
      <c r="AW151" s="7">
        <v>77</v>
      </c>
      <c r="AX151" s="7">
        <v>810</v>
      </c>
      <c r="AY151" s="11">
        <v>4.0138888888888884E-2</v>
      </c>
      <c r="AZ151" s="6" t="s">
        <v>1285</v>
      </c>
      <c r="BA151" s="6" t="s">
        <v>235</v>
      </c>
      <c r="BB151" s="7" t="s">
        <v>350</v>
      </c>
      <c r="BC151" s="7" t="s">
        <v>34</v>
      </c>
      <c r="BD151" s="7"/>
      <c r="BE151" t="b">
        <f t="shared" si="51"/>
        <v>1</v>
      </c>
      <c r="BF151" t="b">
        <f t="shared" si="52"/>
        <v>1</v>
      </c>
      <c r="BG151" t="b">
        <f t="shared" si="53"/>
        <v>1</v>
      </c>
      <c r="BH151" t="b">
        <f t="shared" si="54"/>
        <v>1</v>
      </c>
    </row>
    <row r="152" spans="1:60" x14ac:dyDescent="0.3">
      <c r="A152">
        <v>148</v>
      </c>
      <c r="C152" s="6" t="s">
        <v>357</v>
      </c>
      <c r="D152" s="6" t="s">
        <v>129</v>
      </c>
      <c r="E152" s="7" t="s">
        <v>10</v>
      </c>
      <c r="F152" s="7" t="s">
        <v>552</v>
      </c>
      <c r="G152" s="12">
        <f t="shared" si="41"/>
        <v>161</v>
      </c>
      <c r="H152" s="12">
        <f t="shared" si="42"/>
        <v>0</v>
      </c>
      <c r="I152" s="12">
        <f t="shared" si="43"/>
        <v>177</v>
      </c>
      <c r="J152" s="12">
        <f t="shared" si="44"/>
        <v>0</v>
      </c>
      <c r="K152" s="7">
        <f t="shared" si="45"/>
        <v>48</v>
      </c>
      <c r="L152" s="7">
        <f t="shared" si="46"/>
        <v>0</v>
      </c>
      <c r="M152" s="12">
        <f t="shared" si="47"/>
        <v>135</v>
      </c>
      <c r="N152" s="12">
        <f t="shared" si="48"/>
        <v>0</v>
      </c>
      <c r="O152" s="7">
        <f t="shared" si="49"/>
        <v>521</v>
      </c>
      <c r="P152" s="7">
        <f t="shared" si="50"/>
        <v>0</v>
      </c>
      <c r="Q152" s="12">
        <f>Q$291</f>
        <v>161</v>
      </c>
      <c r="R152" s="12"/>
      <c r="S152" s="12"/>
      <c r="T152" s="12"/>
      <c r="U152" s="58"/>
      <c r="V152" s="13" t="str">
        <f>$C152</f>
        <v>Hannah</v>
      </c>
      <c r="W152" s="13" t="str">
        <f>$D152</f>
        <v>Smith</v>
      </c>
      <c r="X152" s="12" t="str">
        <f>$E152</f>
        <v>S</v>
      </c>
      <c r="Y152" s="12" t="str">
        <f>$F152</f>
        <v>TPK</v>
      </c>
      <c r="Z152" s="7"/>
      <c r="AA152" s="12">
        <f>AA$291</f>
        <v>177</v>
      </c>
      <c r="AB152" s="12"/>
      <c r="AC152" s="12"/>
      <c r="AD152" s="12"/>
      <c r="AE152" s="58"/>
      <c r="AF152" s="13" t="str">
        <f>$C152</f>
        <v>Hannah</v>
      </c>
      <c r="AG152" s="13" t="str">
        <f>$D152</f>
        <v>Smith</v>
      </c>
      <c r="AH152" s="12" t="str">
        <f>$E152</f>
        <v>S</v>
      </c>
      <c r="AI152" s="12" t="str">
        <f>$F152</f>
        <v>TPK</v>
      </c>
      <c r="AJ152" s="7"/>
      <c r="AK152" s="7">
        <v>48</v>
      </c>
      <c r="AL152" s="7"/>
      <c r="AM152" s="7"/>
      <c r="AN152" s="7">
        <v>439</v>
      </c>
      <c r="AO152" s="11">
        <v>3.4745370370370371E-2</v>
      </c>
      <c r="AP152" s="6" t="s">
        <v>357</v>
      </c>
      <c r="AQ152" s="6" t="s">
        <v>129</v>
      </c>
      <c r="AR152" s="7" t="s">
        <v>10</v>
      </c>
      <c r="AS152" s="7" t="s">
        <v>552</v>
      </c>
      <c r="AT152" s="7"/>
      <c r="AU152" s="12">
        <f>AU$291</f>
        <v>135</v>
      </c>
      <c r="AV152" s="12"/>
      <c r="AW152" s="12"/>
      <c r="AX152" s="12"/>
      <c r="AY152" s="58"/>
      <c r="AZ152" s="13" t="str">
        <f>$C152</f>
        <v>Hannah</v>
      </c>
      <c r="BA152" s="13" t="str">
        <f>$D152</f>
        <v>Smith</v>
      </c>
      <c r="BB152" s="12" t="str">
        <f>$E152</f>
        <v>S</v>
      </c>
      <c r="BC152" s="12" t="str">
        <f>$F152</f>
        <v>TPK</v>
      </c>
      <c r="BD152" s="7"/>
      <c r="BE152" t="b">
        <f t="shared" si="51"/>
        <v>1</v>
      </c>
      <c r="BF152" t="b">
        <f t="shared" si="52"/>
        <v>1</v>
      </c>
      <c r="BG152" t="b">
        <f t="shared" si="53"/>
        <v>1</v>
      </c>
      <c r="BH152" t="b">
        <f t="shared" si="54"/>
        <v>1</v>
      </c>
    </row>
    <row r="153" spans="1:60" x14ac:dyDescent="0.3">
      <c r="A153">
        <v>148</v>
      </c>
      <c r="C153" s="6" t="s">
        <v>719</v>
      </c>
      <c r="D153" s="6" t="s">
        <v>577</v>
      </c>
      <c r="E153" s="7" t="s">
        <v>10</v>
      </c>
      <c r="F153" s="7" t="s">
        <v>555</v>
      </c>
      <c r="G153" s="12">
        <f t="shared" si="41"/>
        <v>161</v>
      </c>
      <c r="H153" s="12">
        <f t="shared" si="42"/>
        <v>0</v>
      </c>
      <c r="I153" s="12">
        <f t="shared" si="43"/>
        <v>177</v>
      </c>
      <c r="J153" s="12">
        <f t="shared" si="44"/>
        <v>0</v>
      </c>
      <c r="K153" s="12">
        <f t="shared" si="45"/>
        <v>176</v>
      </c>
      <c r="L153" s="12">
        <f t="shared" si="46"/>
        <v>0</v>
      </c>
      <c r="M153" s="7">
        <f t="shared" si="47"/>
        <v>7</v>
      </c>
      <c r="N153" s="7">
        <f t="shared" si="48"/>
        <v>0</v>
      </c>
      <c r="O153" s="7">
        <f t="shared" si="49"/>
        <v>521</v>
      </c>
      <c r="P153" s="7">
        <f t="shared" si="50"/>
        <v>0</v>
      </c>
      <c r="Q153" s="12">
        <f>Q$291</f>
        <v>161</v>
      </c>
      <c r="R153" s="12"/>
      <c r="S153" s="12"/>
      <c r="T153" s="12"/>
      <c r="U153" s="58"/>
      <c r="V153" s="13" t="str">
        <f>$C153</f>
        <v>Megan</v>
      </c>
      <c r="W153" s="13" t="str">
        <f>$D153</f>
        <v>Walker</v>
      </c>
      <c r="X153" s="12" t="str">
        <f>$E153</f>
        <v>S</v>
      </c>
      <c r="Y153" s="12" t="str">
        <f>$F153</f>
        <v>SAS</v>
      </c>
      <c r="Z153" s="7"/>
      <c r="AA153" s="12">
        <f>AA$291</f>
        <v>177</v>
      </c>
      <c r="AB153" s="12"/>
      <c r="AC153" s="12"/>
      <c r="AD153" s="12"/>
      <c r="AE153" s="58"/>
      <c r="AF153" s="13" t="str">
        <f>$C153</f>
        <v>Megan</v>
      </c>
      <c r="AG153" s="13" t="str">
        <f>$D153</f>
        <v>Walker</v>
      </c>
      <c r="AH153" s="12" t="str">
        <f>$E153</f>
        <v>S</v>
      </c>
      <c r="AI153" s="12" t="str">
        <f>$F153</f>
        <v>SAS</v>
      </c>
      <c r="AJ153" s="7"/>
      <c r="AK153" s="12">
        <f>AK$291</f>
        <v>176</v>
      </c>
      <c r="AL153" s="12"/>
      <c r="AM153" s="12"/>
      <c r="AN153" s="12"/>
      <c r="AO153" s="58"/>
      <c r="AP153" s="13" t="str">
        <f>$C153</f>
        <v>Megan</v>
      </c>
      <c r="AQ153" s="13" t="str">
        <f>$D153</f>
        <v>Walker</v>
      </c>
      <c r="AR153" s="12" t="str">
        <f>$E153</f>
        <v>S</v>
      </c>
      <c r="AS153" s="12" t="str">
        <f>$F153</f>
        <v>SAS</v>
      </c>
      <c r="AT153" s="7"/>
      <c r="AU153" s="7">
        <v>7</v>
      </c>
      <c r="AV153" s="7"/>
      <c r="AW153" s="7"/>
      <c r="AX153" s="7">
        <v>189</v>
      </c>
      <c r="AY153" s="11">
        <v>2.704861111111111E-2</v>
      </c>
      <c r="AZ153" s="6" t="s">
        <v>719</v>
      </c>
      <c r="BA153" s="6" t="s">
        <v>577</v>
      </c>
      <c r="BB153" s="7" t="s">
        <v>10</v>
      </c>
      <c r="BC153" s="7" t="s">
        <v>555</v>
      </c>
      <c r="BD153" s="7"/>
      <c r="BE153" t="b">
        <f t="shared" si="51"/>
        <v>1</v>
      </c>
      <c r="BF153" t="b">
        <f t="shared" si="52"/>
        <v>1</v>
      </c>
      <c r="BG153" t="b">
        <f t="shared" si="53"/>
        <v>1</v>
      </c>
      <c r="BH153" t="b">
        <f t="shared" si="54"/>
        <v>1</v>
      </c>
    </row>
    <row r="154" spans="1:60" x14ac:dyDescent="0.3">
      <c r="A154">
        <v>151</v>
      </c>
      <c r="C154" s="6" t="s">
        <v>424</v>
      </c>
      <c r="D154" s="6" t="s">
        <v>1128</v>
      </c>
      <c r="E154" s="7" t="s">
        <v>10</v>
      </c>
      <c r="F154" s="7" t="s">
        <v>552</v>
      </c>
      <c r="G154" s="7">
        <f t="shared" si="41"/>
        <v>34</v>
      </c>
      <c r="H154" s="7">
        <f t="shared" si="42"/>
        <v>0</v>
      </c>
      <c r="I154" s="12">
        <f t="shared" si="43"/>
        <v>177</v>
      </c>
      <c r="J154" s="12">
        <f t="shared" si="44"/>
        <v>0</v>
      </c>
      <c r="K154" s="12">
        <f t="shared" si="45"/>
        <v>176</v>
      </c>
      <c r="L154" s="12">
        <f t="shared" si="46"/>
        <v>0</v>
      </c>
      <c r="M154" s="12">
        <f t="shared" si="47"/>
        <v>135</v>
      </c>
      <c r="N154" s="12">
        <f t="shared" si="48"/>
        <v>0</v>
      </c>
      <c r="O154" s="7">
        <f t="shared" si="49"/>
        <v>522</v>
      </c>
      <c r="P154" s="7">
        <f t="shared" si="50"/>
        <v>0</v>
      </c>
      <c r="Q154" s="7">
        <v>34</v>
      </c>
      <c r="R154" s="7"/>
      <c r="S154" s="7"/>
      <c r="T154" s="7">
        <v>334</v>
      </c>
      <c r="U154" s="8"/>
      <c r="V154" s="6" t="s">
        <v>424</v>
      </c>
      <c r="W154" s="6" t="s">
        <v>1128</v>
      </c>
      <c r="X154" s="7" t="s">
        <v>10</v>
      </c>
      <c r="Y154" s="7" t="s">
        <v>552</v>
      </c>
      <c r="Z154" s="7"/>
      <c r="AA154" s="12">
        <f>AA$291</f>
        <v>177</v>
      </c>
      <c r="AB154" s="12"/>
      <c r="AC154" s="12"/>
      <c r="AD154" s="12"/>
      <c r="AE154" s="58"/>
      <c r="AF154" s="13" t="str">
        <f>$C154</f>
        <v>Claire</v>
      </c>
      <c r="AG154" s="13" t="str">
        <f>$D154</f>
        <v>Goldfinch</v>
      </c>
      <c r="AH154" s="12" t="str">
        <f>$E154</f>
        <v>S</v>
      </c>
      <c r="AI154" s="12" t="str">
        <f>$F154</f>
        <v>TPK</v>
      </c>
      <c r="AJ154" s="7"/>
      <c r="AK154" s="12">
        <f>AK$291</f>
        <v>176</v>
      </c>
      <c r="AL154" s="12"/>
      <c r="AM154" s="12"/>
      <c r="AN154" s="12"/>
      <c r="AO154" s="58"/>
      <c r="AP154" s="13" t="str">
        <f>$C154</f>
        <v>Claire</v>
      </c>
      <c r="AQ154" s="13" t="str">
        <f>$D154</f>
        <v>Goldfinch</v>
      </c>
      <c r="AR154" s="12" t="str">
        <f>$E154</f>
        <v>S</v>
      </c>
      <c r="AS154" s="12" t="str">
        <f>$F154</f>
        <v>TPK</v>
      </c>
      <c r="AT154" s="7"/>
      <c r="AU154" s="12">
        <f>AU$291</f>
        <v>135</v>
      </c>
      <c r="AV154" s="12"/>
      <c r="AW154" s="12"/>
      <c r="AX154" s="12"/>
      <c r="AY154" s="58"/>
      <c r="AZ154" s="13" t="str">
        <f>$C154</f>
        <v>Claire</v>
      </c>
      <c r="BA154" s="13" t="str">
        <f>$D154</f>
        <v>Goldfinch</v>
      </c>
      <c r="BB154" s="12" t="str">
        <f>$E154</f>
        <v>S</v>
      </c>
      <c r="BC154" s="12" t="str">
        <f>$F154</f>
        <v>TPK</v>
      </c>
      <c r="BD154" s="7"/>
      <c r="BE154" t="b">
        <f t="shared" si="51"/>
        <v>1</v>
      </c>
      <c r="BF154" t="b">
        <f t="shared" si="52"/>
        <v>1</v>
      </c>
      <c r="BG154" t="b">
        <f t="shared" si="53"/>
        <v>1</v>
      </c>
      <c r="BH154" t="b">
        <f t="shared" si="54"/>
        <v>1</v>
      </c>
    </row>
    <row r="155" spans="1:60" x14ac:dyDescent="0.3">
      <c r="A155">
        <v>151</v>
      </c>
      <c r="C155" s="6" t="s">
        <v>1707</v>
      </c>
      <c r="D155" s="6" t="s">
        <v>1708</v>
      </c>
      <c r="E155" s="7" t="s">
        <v>10</v>
      </c>
      <c r="F155" s="7" t="s">
        <v>552</v>
      </c>
      <c r="G155" s="12">
        <f t="shared" si="41"/>
        <v>161</v>
      </c>
      <c r="H155" s="12">
        <f t="shared" si="42"/>
        <v>0</v>
      </c>
      <c r="I155" s="12">
        <f t="shared" si="43"/>
        <v>177</v>
      </c>
      <c r="J155" s="12">
        <f t="shared" si="44"/>
        <v>0</v>
      </c>
      <c r="K155" s="7">
        <f t="shared" si="45"/>
        <v>92</v>
      </c>
      <c r="L155" s="7">
        <f t="shared" si="46"/>
        <v>0</v>
      </c>
      <c r="M155" s="7">
        <f t="shared" si="47"/>
        <v>92</v>
      </c>
      <c r="N155" s="7">
        <f t="shared" si="48"/>
        <v>0</v>
      </c>
      <c r="O155" s="7">
        <f t="shared" si="49"/>
        <v>522</v>
      </c>
      <c r="P155" s="7">
        <f t="shared" si="50"/>
        <v>0</v>
      </c>
      <c r="Q155" s="12">
        <f>Q$291</f>
        <v>161</v>
      </c>
      <c r="R155" s="12"/>
      <c r="S155" s="12"/>
      <c r="T155" s="12"/>
      <c r="U155" s="58"/>
      <c r="V155" s="13" t="str">
        <f>$C155</f>
        <v>Ronnie</v>
      </c>
      <c r="W155" s="13" t="str">
        <f>$D155</f>
        <v>Ley</v>
      </c>
      <c r="X155" s="12" t="str">
        <f>$E155</f>
        <v>S</v>
      </c>
      <c r="Y155" s="12" t="str">
        <f>$F155</f>
        <v>TPK</v>
      </c>
      <c r="Z155" s="7"/>
      <c r="AA155" s="12">
        <f>AA$291</f>
        <v>177</v>
      </c>
      <c r="AB155" s="12"/>
      <c r="AC155" s="12"/>
      <c r="AD155" s="12"/>
      <c r="AE155" s="58"/>
      <c r="AF155" s="13" t="str">
        <f>$C155</f>
        <v>Ronnie</v>
      </c>
      <c r="AG155" s="13" t="str">
        <f>$D155</f>
        <v>Ley</v>
      </c>
      <c r="AH155" s="12" t="str">
        <f>$E155</f>
        <v>S</v>
      </c>
      <c r="AI155" s="12" t="str">
        <f>$F155</f>
        <v>TPK</v>
      </c>
      <c r="AJ155" s="7"/>
      <c r="AK155" s="7">
        <v>92</v>
      </c>
      <c r="AL155" s="7"/>
      <c r="AM155" s="7"/>
      <c r="AN155" s="7">
        <v>438</v>
      </c>
      <c r="AO155" s="11">
        <v>3.9189814814814809E-2</v>
      </c>
      <c r="AP155" s="6" t="s">
        <v>1707</v>
      </c>
      <c r="AQ155" s="6" t="s">
        <v>1708</v>
      </c>
      <c r="AR155" s="7" t="s">
        <v>10</v>
      </c>
      <c r="AS155" s="7" t="s">
        <v>552</v>
      </c>
      <c r="AT155" s="7"/>
      <c r="AU155" s="7">
        <v>92</v>
      </c>
      <c r="AV155" s="7"/>
      <c r="AW155" s="7"/>
      <c r="AX155" s="7">
        <v>438</v>
      </c>
      <c r="AY155" s="11">
        <v>3.9004629629629632E-2</v>
      </c>
      <c r="AZ155" s="6" t="s">
        <v>1707</v>
      </c>
      <c r="BA155" s="6" t="s">
        <v>1708</v>
      </c>
      <c r="BB155" s="7" t="s">
        <v>10</v>
      </c>
      <c r="BC155" s="7" t="s">
        <v>552</v>
      </c>
      <c r="BD155" s="7"/>
      <c r="BE155" t="b">
        <f t="shared" si="51"/>
        <v>1</v>
      </c>
      <c r="BF155" t="b">
        <f t="shared" si="52"/>
        <v>1</v>
      </c>
      <c r="BG155" t="b">
        <f t="shared" si="53"/>
        <v>1</v>
      </c>
      <c r="BH155" t="b">
        <f t="shared" si="54"/>
        <v>1</v>
      </c>
    </row>
    <row r="156" spans="1:60" x14ac:dyDescent="0.3">
      <c r="A156">
        <v>153</v>
      </c>
      <c r="C156" s="6" t="s">
        <v>348</v>
      </c>
      <c r="D156" s="6" t="s">
        <v>1696</v>
      </c>
      <c r="E156" s="7" t="s">
        <v>10</v>
      </c>
      <c r="F156" s="7" t="s">
        <v>552</v>
      </c>
      <c r="G156" s="12">
        <f t="shared" si="41"/>
        <v>161</v>
      </c>
      <c r="H156" s="12">
        <f t="shared" si="42"/>
        <v>0</v>
      </c>
      <c r="I156" s="12">
        <f t="shared" si="43"/>
        <v>177</v>
      </c>
      <c r="J156" s="12">
        <f t="shared" si="44"/>
        <v>0</v>
      </c>
      <c r="K156" s="7">
        <f t="shared" si="45"/>
        <v>52</v>
      </c>
      <c r="L156" s="7">
        <f t="shared" si="46"/>
        <v>0</v>
      </c>
      <c r="M156" s="12">
        <f t="shared" si="47"/>
        <v>135</v>
      </c>
      <c r="N156" s="12">
        <f t="shared" si="48"/>
        <v>0</v>
      </c>
      <c r="O156" s="7">
        <f t="shared" si="49"/>
        <v>525</v>
      </c>
      <c r="P156" s="7">
        <f t="shared" si="50"/>
        <v>0</v>
      </c>
      <c r="Q156" s="12">
        <f>Q$291</f>
        <v>161</v>
      </c>
      <c r="R156" s="12"/>
      <c r="S156" s="12"/>
      <c r="T156" s="12"/>
      <c r="U156" s="58"/>
      <c r="V156" s="13" t="str">
        <f>$C156</f>
        <v>Katie</v>
      </c>
      <c r="W156" s="13" t="str">
        <f>$D156</f>
        <v>Gormley</v>
      </c>
      <c r="X156" s="12" t="str">
        <f>$E156</f>
        <v>S</v>
      </c>
      <c r="Y156" s="12" t="str">
        <f>$F156</f>
        <v>TPK</v>
      </c>
      <c r="Z156" s="7"/>
      <c r="AA156" s="12">
        <f>AA$291</f>
        <v>177</v>
      </c>
      <c r="AB156" s="12"/>
      <c r="AC156" s="12"/>
      <c r="AD156" s="12"/>
      <c r="AE156" s="58"/>
      <c r="AF156" s="13" t="str">
        <f>$C156</f>
        <v>Katie</v>
      </c>
      <c r="AG156" s="13" t="str">
        <f>$D156</f>
        <v>Gormley</v>
      </c>
      <c r="AH156" s="12" t="str">
        <f>$E156</f>
        <v>S</v>
      </c>
      <c r="AI156" s="12" t="str">
        <f>$F156</f>
        <v>TPK</v>
      </c>
      <c r="AJ156" s="7"/>
      <c r="AK156" s="7">
        <v>52</v>
      </c>
      <c r="AL156" s="7"/>
      <c r="AM156" s="7"/>
      <c r="AN156" s="7">
        <v>443</v>
      </c>
      <c r="AO156" s="11">
        <v>3.5509259259259261E-2</v>
      </c>
      <c r="AP156" s="6" t="s">
        <v>348</v>
      </c>
      <c r="AQ156" s="6" t="s">
        <v>1696</v>
      </c>
      <c r="AR156" s="7" t="s">
        <v>10</v>
      </c>
      <c r="AS156" s="7" t="s">
        <v>552</v>
      </c>
      <c r="AT156" s="7"/>
      <c r="AU156" s="12">
        <f t="shared" ref="AU156:AU169" si="61">AU$291</f>
        <v>135</v>
      </c>
      <c r="AV156" s="12"/>
      <c r="AW156" s="12"/>
      <c r="AX156" s="12"/>
      <c r="AY156" s="58"/>
      <c r="AZ156" s="13" t="str">
        <f t="shared" ref="AZ156:AZ169" si="62">$C156</f>
        <v>Katie</v>
      </c>
      <c r="BA156" s="13" t="str">
        <f t="shared" ref="BA156:BA169" si="63">$D156</f>
        <v>Gormley</v>
      </c>
      <c r="BB156" s="12" t="str">
        <f t="shared" ref="BB156:BB169" si="64">$E156</f>
        <v>S</v>
      </c>
      <c r="BC156" s="12" t="str">
        <f t="shared" ref="BC156:BC169" si="65">$F156</f>
        <v>TPK</v>
      </c>
      <c r="BD156" s="7"/>
      <c r="BE156" t="b">
        <f t="shared" si="51"/>
        <v>1</v>
      </c>
      <c r="BF156" t="b">
        <f t="shared" si="52"/>
        <v>1</v>
      </c>
      <c r="BG156" t="b">
        <f t="shared" si="53"/>
        <v>1</v>
      </c>
      <c r="BH156" t="b">
        <f t="shared" si="54"/>
        <v>1</v>
      </c>
    </row>
    <row r="157" spans="1:60" x14ac:dyDescent="0.3">
      <c r="A157">
        <v>153</v>
      </c>
      <c r="C157" s="6" t="s">
        <v>392</v>
      </c>
      <c r="D157" s="6" t="s">
        <v>783</v>
      </c>
      <c r="E157" s="7" t="s">
        <v>10</v>
      </c>
      <c r="F157" s="7" t="s">
        <v>555</v>
      </c>
      <c r="G157" s="12">
        <f t="shared" si="41"/>
        <v>161</v>
      </c>
      <c r="H157" s="12">
        <f t="shared" si="42"/>
        <v>0</v>
      </c>
      <c r="I157" s="7">
        <f t="shared" si="43"/>
        <v>53</v>
      </c>
      <c r="J157" s="7">
        <f t="shared" si="44"/>
        <v>0</v>
      </c>
      <c r="K157" s="12">
        <f t="shared" si="45"/>
        <v>176</v>
      </c>
      <c r="L157" s="12">
        <f t="shared" si="46"/>
        <v>0</v>
      </c>
      <c r="M157" s="12">
        <f t="shared" si="47"/>
        <v>135</v>
      </c>
      <c r="N157" s="12">
        <f t="shared" si="48"/>
        <v>0</v>
      </c>
      <c r="O157" s="7">
        <f t="shared" si="49"/>
        <v>525</v>
      </c>
      <c r="P157" s="7">
        <f t="shared" si="50"/>
        <v>0</v>
      </c>
      <c r="Q157" s="12">
        <f>Q$291</f>
        <v>161</v>
      </c>
      <c r="R157" s="12"/>
      <c r="S157" s="12"/>
      <c r="T157" s="12"/>
      <c r="U157" s="58"/>
      <c r="V157" s="13" t="str">
        <f>$C157</f>
        <v>Laura</v>
      </c>
      <c r="W157" s="13" t="str">
        <f>$D157</f>
        <v>Mitchell</v>
      </c>
      <c r="X157" s="12" t="str">
        <f>$E157</f>
        <v>S</v>
      </c>
      <c r="Y157" s="12" t="str">
        <f>$F157</f>
        <v>SAS</v>
      </c>
      <c r="Z157" s="7"/>
      <c r="AA157" s="7">
        <v>53</v>
      </c>
      <c r="AB157" s="7"/>
      <c r="AC157" s="7"/>
      <c r="AD157" s="7">
        <v>190</v>
      </c>
      <c r="AE157" s="56">
        <v>3.2951388888888891E-2</v>
      </c>
      <c r="AF157" s="6" t="s">
        <v>392</v>
      </c>
      <c r="AG157" s="6" t="s">
        <v>783</v>
      </c>
      <c r="AH157" s="7" t="s">
        <v>10</v>
      </c>
      <c r="AI157" s="7" t="s">
        <v>555</v>
      </c>
      <c r="AJ157" s="7"/>
      <c r="AK157" s="12">
        <f>AK$291</f>
        <v>176</v>
      </c>
      <c r="AL157" s="12"/>
      <c r="AM157" s="12"/>
      <c r="AN157" s="12"/>
      <c r="AO157" s="58"/>
      <c r="AP157" s="13" t="str">
        <f>$C157</f>
        <v>Laura</v>
      </c>
      <c r="AQ157" s="13" t="str">
        <f>$D157</f>
        <v>Mitchell</v>
      </c>
      <c r="AR157" s="12" t="str">
        <f>$E157</f>
        <v>S</v>
      </c>
      <c r="AS157" s="12" t="str">
        <f>$F157</f>
        <v>SAS</v>
      </c>
      <c r="AT157" s="7"/>
      <c r="AU157" s="12">
        <f t="shared" si="61"/>
        <v>135</v>
      </c>
      <c r="AV157" s="12"/>
      <c r="AW157" s="12"/>
      <c r="AX157" s="12"/>
      <c r="AY157" s="58"/>
      <c r="AZ157" s="13" t="str">
        <f t="shared" si="62"/>
        <v>Laura</v>
      </c>
      <c r="BA157" s="13" t="str">
        <f t="shared" si="63"/>
        <v>Mitchell</v>
      </c>
      <c r="BB157" s="12" t="str">
        <f t="shared" si="64"/>
        <v>S</v>
      </c>
      <c r="BC157" s="12" t="str">
        <f t="shared" si="65"/>
        <v>SAS</v>
      </c>
      <c r="BD157" s="7"/>
      <c r="BE157" t="b">
        <f t="shared" si="51"/>
        <v>1</v>
      </c>
      <c r="BF157" t="b">
        <f t="shared" si="52"/>
        <v>1</v>
      </c>
      <c r="BG157" t="b">
        <f t="shared" si="53"/>
        <v>1</v>
      </c>
      <c r="BH157" t="b">
        <f t="shared" si="54"/>
        <v>1</v>
      </c>
    </row>
    <row r="158" spans="1:60" x14ac:dyDescent="0.3">
      <c r="A158">
        <v>155</v>
      </c>
      <c r="B158">
        <v>57</v>
      </c>
      <c r="C158" s="6" t="str">
        <f>AF158</f>
        <v>Lucy</v>
      </c>
      <c r="D158" s="6" t="str">
        <f>AG158</f>
        <v>Dupuis</v>
      </c>
      <c r="E158" s="7" t="str">
        <f>AH158</f>
        <v>V 45</v>
      </c>
      <c r="F158" s="7" t="str">
        <f>AI158</f>
        <v>WJ</v>
      </c>
      <c r="G158" s="12">
        <f t="shared" si="41"/>
        <v>161</v>
      </c>
      <c r="H158" s="12">
        <f t="shared" si="42"/>
        <v>70</v>
      </c>
      <c r="I158" s="7">
        <f t="shared" si="43"/>
        <v>54</v>
      </c>
      <c r="J158" s="7">
        <f t="shared" si="44"/>
        <v>17</v>
      </c>
      <c r="K158" s="12">
        <f t="shared" si="45"/>
        <v>176</v>
      </c>
      <c r="L158" s="12">
        <f t="shared" si="46"/>
        <v>64</v>
      </c>
      <c r="M158" s="12">
        <f t="shared" si="47"/>
        <v>135</v>
      </c>
      <c r="N158" s="12">
        <f t="shared" si="48"/>
        <v>49</v>
      </c>
      <c r="O158" s="7">
        <f t="shared" si="49"/>
        <v>526</v>
      </c>
      <c r="P158" s="7">
        <f t="shared" si="50"/>
        <v>200</v>
      </c>
      <c r="Q158" s="12">
        <f>Q$291</f>
        <v>161</v>
      </c>
      <c r="R158" s="12">
        <f>R$293</f>
        <v>70</v>
      </c>
      <c r="S158" s="12"/>
      <c r="T158" s="12"/>
      <c r="U158" s="58"/>
      <c r="V158" s="13" t="str">
        <f>$C158</f>
        <v>Lucy</v>
      </c>
      <c r="W158" s="13" t="str">
        <f>$D158</f>
        <v>Dupuis</v>
      </c>
      <c r="X158" s="12" t="str">
        <f>$E158</f>
        <v>V 45</v>
      </c>
      <c r="Y158" s="12" t="str">
        <f>$F158</f>
        <v>WJ</v>
      </c>
      <c r="Z158" s="7"/>
      <c r="AA158" s="7">
        <v>54</v>
      </c>
      <c r="AB158" s="7">
        <v>17</v>
      </c>
      <c r="AC158" s="7">
        <v>36</v>
      </c>
      <c r="AD158" s="7">
        <v>976</v>
      </c>
      <c r="AE158" s="56">
        <v>3.3020833333333333E-2</v>
      </c>
      <c r="AF158" s="6" t="s">
        <v>485</v>
      </c>
      <c r="AG158" s="6" t="s">
        <v>1489</v>
      </c>
      <c r="AH158" s="7" t="s">
        <v>356</v>
      </c>
      <c r="AI158" s="7" t="s">
        <v>14</v>
      </c>
      <c r="AJ158" s="7"/>
      <c r="AK158" s="12">
        <f>AK$291</f>
        <v>176</v>
      </c>
      <c r="AL158" s="12">
        <f>AL$293</f>
        <v>64</v>
      </c>
      <c r="AM158" s="12"/>
      <c r="AN158" s="12"/>
      <c r="AO158" s="58"/>
      <c r="AP158" s="13" t="str">
        <f>$C158</f>
        <v>Lucy</v>
      </c>
      <c r="AQ158" s="13" t="str">
        <f>$D158</f>
        <v>Dupuis</v>
      </c>
      <c r="AR158" s="12" t="str">
        <f>$E158</f>
        <v>V 45</v>
      </c>
      <c r="AS158" s="12" t="str">
        <f>$F158</f>
        <v>WJ</v>
      </c>
      <c r="AT158" s="7"/>
      <c r="AU158" s="12">
        <f t="shared" si="61"/>
        <v>135</v>
      </c>
      <c r="AV158" s="12">
        <f>AV$293</f>
        <v>49</v>
      </c>
      <c r="AW158" s="12"/>
      <c r="AX158" s="12"/>
      <c r="AY158" s="58"/>
      <c r="AZ158" s="13" t="str">
        <f t="shared" si="62"/>
        <v>Lucy</v>
      </c>
      <c r="BA158" s="13" t="str">
        <f t="shared" si="63"/>
        <v>Dupuis</v>
      </c>
      <c r="BB158" s="12" t="str">
        <f t="shared" si="64"/>
        <v>V 45</v>
      </c>
      <c r="BC158" s="12" t="str">
        <f t="shared" si="65"/>
        <v>WJ</v>
      </c>
      <c r="BD158" s="7"/>
      <c r="BE158" t="b">
        <f t="shared" si="51"/>
        <v>1</v>
      </c>
      <c r="BF158" t="b">
        <f t="shared" si="52"/>
        <v>1</v>
      </c>
      <c r="BG158" t="b">
        <f t="shared" si="53"/>
        <v>1</v>
      </c>
      <c r="BH158" t="b">
        <f t="shared" si="54"/>
        <v>1</v>
      </c>
    </row>
    <row r="159" spans="1:60" x14ac:dyDescent="0.3">
      <c r="A159">
        <v>156</v>
      </c>
      <c r="C159" s="6" t="s">
        <v>1475</v>
      </c>
      <c r="D159" s="6" t="s">
        <v>1697</v>
      </c>
      <c r="E159" s="7" t="s">
        <v>10</v>
      </c>
      <c r="F159" s="7" t="s">
        <v>550</v>
      </c>
      <c r="G159" s="12">
        <f t="shared" si="41"/>
        <v>161</v>
      </c>
      <c r="H159" s="12">
        <f t="shared" si="42"/>
        <v>0</v>
      </c>
      <c r="I159" s="12">
        <f t="shared" si="43"/>
        <v>177</v>
      </c>
      <c r="J159" s="12">
        <f t="shared" si="44"/>
        <v>0</v>
      </c>
      <c r="K159" s="7">
        <f t="shared" si="45"/>
        <v>54</v>
      </c>
      <c r="L159" s="7">
        <f t="shared" si="46"/>
        <v>0</v>
      </c>
      <c r="M159" s="12">
        <f t="shared" si="47"/>
        <v>135</v>
      </c>
      <c r="N159" s="12">
        <f t="shared" si="48"/>
        <v>0</v>
      </c>
      <c r="O159" s="7">
        <f t="shared" si="49"/>
        <v>527</v>
      </c>
      <c r="P159" s="7">
        <f t="shared" si="50"/>
        <v>0</v>
      </c>
      <c r="Q159" s="12">
        <f>Q$291</f>
        <v>161</v>
      </c>
      <c r="R159" s="12"/>
      <c r="S159" s="12"/>
      <c r="T159" s="12"/>
      <c r="U159" s="58"/>
      <c r="V159" s="13" t="str">
        <f>$C159</f>
        <v>Alice</v>
      </c>
      <c r="W159" s="13" t="str">
        <f>$D159</f>
        <v>Carty</v>
      </c>
      <c r="X159" s="12" t="str">
        <f>$E159</f>
        <v>S</v>
      </c>
      <c r="Y159" s="12" t="str">
        <f>$F159</f>
        <v>NHRR</v>
      </c>
      <c r="Z159" s="7"/>
      <c r="AA159" s="12">
        <f t="shared" ref="AA159:AA164" si="66">AA$291</f>
        <v>177</v>
      </c>
      <c r="AB159" s="12"/>
      <c r="AC159" s="12"/>
      <c r="AD159" s="12"/>
      <c r="AE159" s="58"/>
      <c r="AF159" s="13" t="str">
        <f t="shared" ref="AF159:AF164" si="67">$C159</f>
        <v>Alice</v>
      </c>
      <c r="AG159" s="13" t="str">
        <f t="shared" ref="AG159:AG164" si="68">$D159</f>
        <v>Carty</v>
      </c>
      <c r="AH159" s="12" t="str">
        <f t="shared" ref="AH159:AH164" si="69">$E159</f>
        <v>S</v>
      </c>
      <c r="AI159" s="12" t="str">
        <f t="shared" ref="AI159:AI164" si="70">$F159</f>
        <v>NHRR</v>
      </c>
      <c r="AJ159" s="7"/>
      <c r="AK159" s="7">
        <v>54</v>
      </c>
      <c r="AL159" s="7"/>
      <c r="AM159" s="7"/>
      <c r="AN159" s="7">
        <v>604</v>
      </c>
      <c r="AO159" s="11">
        <v>3.5717592592592586E-2</v>
      </c>
      <c r="AP159" s="6" t="s">
        <v>1475</v>
      </c>
      <c r="AQ159" s="6" t="s">
        <v>1697</v>
      </c>
      <c r="AR159" s="7" t="s">
        <v>10</v>
      </c>
      <c r="AS159" s="7" t="s">
        <v>550</v>
      </c>
      <c r="AT159" s="7"/>
      <c r="AU159" s="12">
        <f t="shared" si="61"/>
        <v>135</v>
      </c>
      <c r="AV159" s="12"/>
      <c r="AW159" s="12"/>
      <c r="AX159" s="12"/>
      <c r="AY159" s="58"/>
      <c r="AZ159" s="13" t="str">
        <f t="shared" si="62"/>
        <v>Alice</v>
      </c>
      <c r="BA159" s="13" t="str">
        <f t="shared" si="63"/>
        <v>Carty</v>
      </c>
      <c r="BB159" s="12" t="str">
        <f t="shared" si="64"/>
        <v>S</v>
      </c>
      <c r="BC159" s="12" t="str">
        <f t="shared" si="65"/>
        <v>NHRR</v>
      </c>
      <c r="BD159" s="7"/>
      <c r="BE159" t="b">
        <f t="shared" si="51"/>
        <v>1</v>
      </c>
      <c r="BF159" t="b">
        <f t="shared" si="52"/>
        <v>1</v>
      </c>
      <c r="BG159" t="b">
        <f t="shared" si="53"/>
        <v>1</v>
      </c>
      <c r="BH159" t="b">
        <f t="shared" si="54"/>
        <v>1</v>
      </c>
    </row>
    <row r="160" spans="1:60" x14ac:dyDescent="0.3">
      <c r="A160">
        <v>157</v>
      </c>
      <c r="B160">
        <v>47</v>
      </c>
      <c r="C160" s="6" t="s">
        <v>1251</v>
      </c>
      <c r="D160" s="6" t="s">
        <v>308</v>
      </c>
      <c r="E160" s="7" t="s">
        <v>356</v>
      </c>
      <c r="F160" s="7" t="s">
        <v>557</v>
      </c>
      <c r="G160" s="7">
        <f t="shared" si="41"/>
        <v>41</v>
      </c>
      <c r="H160" s="7">
        <f t="shared" si="42"/>
        <v>11</v>
      </c>
      <c r="I160" s="12">
        <f t="shared" si="43"/>
        <v>177</v>
      </c>
      <c r="J160" s="12">
        <f t="shared" si="44"/>
        <v>62</v>
      </c>
      <c r="K160" s="12">
        <f t="shared" si="45"/>
        <v>176</v>
      </c>
      <c r="L160" s="12">
        <f t="shared" si="46"/>
        <v>64</v>
      </c>
      <c r="M160" s="12">
        <f t="shared" si="47"/>
        <v>135</v>
      </c>
      <c r="N160" s="12">
        <f t="shared" si="48"/>
        <v>49</v>
      </c>
      <c r="O160" s="7">
        <f t="shared" si="49"/>
        <v>529</v>
      </c>
      <c r="P160" s="7">
        <f t="shared" si="50"/>
        <v>186</v>
      </c>
      <c r="Q160" s="7">
        <v>41</v>
      </c>
      <c r="R160" s="7">
        <v>11</v>
      </c>
      <c r="S160" s="7">
        <v>30</v>
      </c>
      <c r="T160" s="7">
        <v>679</v>
      </c>
      <c r="U160" s="5"/>
      <c r="V160" s="6" t="s">
        <v>1251</v>
      </c>
      <c r="W160" s="6" t="s">
        <v>308</v>
      </c>
      <c r="X160" s="7" t="s">
        <v>356</v>
      </c>
      <c r="Y160" s="7" t="s">
        <v>557</v>
      </c>
      <c r="Z160" s="7"/>
      <c r="AA160" s="12">
        <f t="shared" si="66"/>
        <v>177</v>
      </c>
      <c r="AB160" s="12">
        <f>AB$293</f>
        <v>62</v>
      </c>
      <c r="AC160" s="12"/>
      <c r="AD160" s="12"/>
      <c r="AE160" s="58"/>
      <c r="AF160" s="13" t="str">
        <f t="shared" si="67"/>
        <v>Lucilla</v>
      </c>
      <c r="AG160" s="13" t="str">
        <f t="shared" si="68"/>
        <v>Ashton</v>
      </c>
      <c r="AH160" s="12" t="str">
        <f t="shared" si="69"/>
        <v>V 45</v>
      </c>
      <c r="AI160" s="12" t="str">
        <f t="shared" si="70"/>
        <v>ORH</v>
      </c>
      <c r="AJ160" s="7"/>
      <c r="AK160" s="12">
        <f>AK$291</f>
        <v>176</v>
      </c>
      <c r="AL160" s="12">
        <f>AL$293</f>
        <v>64</v>
      </c>
      <c r="AM160" s="12"/>
      <c r="AN160" s="12"/>
      <c r="AO160" s="58"/>
      <c r="AP160" s="13" t="str">
        <f>$C160</f>
        <v>Lucilla</v>
      </c>
      <c r="AQ160" s="13" t="str">
        <f>$D160</f>
        <v>Ashton</v>
      </c>
      <c r="AR160" s="12" t="str">
        <f>$E160</f>
        <v>V 45</v>
      </c>
      <c r="AS160" s="12" t="str">
        <f>$F160</f>
        <v>ORH</v>
      </c>
      <c r="AT160" s="7"/>
      <c r="AU160" s="12">
        <f t="shared" si="61"/>
        <v>135</v>
      </c>
      <c r="AV160" s="12">
        <f>AV$293</f>
        <v>49</v>
      </c>
      <c r="AW160" s="12"/>
      <c r="AX160" s="12"/>
      <c r="AY160" s="58"/>
      <c r="AZ160" s="13" t="str">
        <f t="shared" si="62"/>
        <v>Lucilla</v>
      </c>
      <c r="BA160" s="13" t="str">
        <f t="shared" si="63"/>
        <v>Ashton</v>
      </c>
      <c r="BB160" s="12" t="str">
        <f t="shared" si="64"/>
        <v>V 45</v>
      </c>
      <c r="BC160" s="12" t="str">
        <f t="shared" si="65"/>
        <v>ORH</v>
      </c>
      <c r="BD160" s="7"/>
      <c r="BE160" t="b">
        <f t="shared" si="51"/>
        <v>1</v>
      </c>
      <c r="BF160" t="b">
        <f t="shared" si="52"/>
        <v>1</v>
      </c>
      <c r="BG160" t="b">
        <f t="shared" si="53"/>
        <v>1</v>
      </c>
      <c r="BH160" t="b">
        <f t="shared" si="54"/>
        <v>1</v>
      </c>
    </row>
    <row r="161" spans="1:60" x14ac:dyDescent="0.3">
      <c r="A161">
        <v>157</v>
      </c>
      <c r="B161">
        <v>43</v>
      </c>
      <c r="C161" s="6" t="s">
        <v>1072</v>
      </c>
      <c r="D161" s="6" t="s">
        <v>1073</v>
      </c>
      <c r="E161" s="7" t="s">
        <v>356</v>
      </c>
      <c r="F161" s="7" t="s">
        <v>552</v>
      </c>
      <c r="G161" s="7">
        <f t="shared" si="41"/>
        <v>110</v>
      </c>
      <c r="H161" s="7">
        <f t="shared" si="42"/>
        <v>33</v>
      </c>
      <c r="I161" s="12">
        <f t="shared" si="43"/>
        <v>177</v>
      </c>
      <c r="J161" s="12">
        <f t="shared" si="44"/>
        <v>62</v>
      </c>
      <c r="K161" s="7">
        <f t="shared" si="45"/>
        <v>107</v>
      </c>
      <c r="L161" s="7">
        <f t="shared" si="46"/>
        <v>36</v>
      </c>
      <c r="M161" s="12">
        <f t="shared" si="47"/>
        <v>135</v>
      </c>
      <c r="N161" s="12">
        <f t="shared" si="48"/>
        <v>49</v>
      </c>
      <c r="O161" s="7">
        <f t="shared" si="49"/>
        <v>529</v>
      </c>
      <c r="P161" s="7">
        <f t="shared" si="50"/>
        <v>180</v>
      </c>
      <c r="Q161" s="7">
        <v>110</v>
      </c>
      <c r="R161" s="7">
        <v>33</v>
      </c>
      <c r="S161" s="7">
        <v>85</v>
      </c>
      <c r="T161" s="7">
        <v>374</v>
      </c>
      <c r="U161" s="8"/>
      <c r="V161" s="6" t="s">
        <v>1072</v>
      </c>
      <c r="W161" s="6" t="s">
        <v>1073</v>
      </c>
      <c r="X161" s="7" t="s">
        <v>356</v>
      </c>
      <c r="Y161" s="7" t="s">
        <v>552</v>
      </c>
      <c r="Z161" s="7"/>
      <c r="AA161" s="12">
        <f t="shared" si="66"/>
        <v>177</v>
      </c>
      <c r="AB161" s="12">
        <f>AB$293</f>
        <v>62</v>
      </c>
      <c r="AC161" s="12"/>
      <c r="AD161" s="12"/>
      <c r="AE161" s="58"/>
      <c r="AF161" s="13" t="str">
        <f t="shared" si="67"/>
        <v>Nancy</v>
      </c>
      <c r="AG161" s="13" t="str">
        <f t="shared" si="68"/>
        <v>O'Mahoney</v>
      </c>
      <c r="AH161" s="12" t="str">
        <f t="shared" si="69"/>
        <v>V 45</v>
      </c>
      <c r="AI161" s="12" t="str">
        <f t="shared" si="70"/>
        <v>TPK</v>
      </c>
      <c r="AJ161" s="7"/>
      <c r="AK161" s="7">
        <v>107</v>
      </c>
      <c r="AL161" s="7">
        <v>36</v>
      </c>
      <c r="AM161" s="7">
        <v>82</v>
      </c>
      <c r="AN161" s="7">
        <v>374</v>
      </c>
      <c r="AO161" s="11">
        <v>4.0821759259259259E-2</v>
      </c>
      <c r="AP161" s="6" t="s">
        <v>1072</v>
      </c>
      <c r="AQ161" s="6" t="s">
        <v>1073</v>
      </c>
      <c r="AR161" s="7" t="s">
        <v>356</v>
      </c>
      <c r="AS161" s="7" t="s">
        <v>552</v>
      </c>
      <c r="AT161" s="7"/>
      <c r="AU161" s="12">
        <f t="shared" si="61"/>
        <v>135</v>
      </c>
      <c r="AV161" s="12">
        <f>AV$293</f>
        <v>49</v>
      </c>
      <c r="AW161" s="12"/>
      <c r="AX161" s="12"/>
      <c r="AY161" s="58"/>
      <c r="AZ161" s="13" t="str">
        <f t="shared" si="62"/>
        <v>Nancy</v>
      </c>
      <c r="BA161" s="13" t="str">
        <f t="shared" si="63"/>
        <v>O'Mahoney</v>
      </c>
      <c r="BB161" s="12" t="str">
        <f t="shared" si="64"/>
        <v>V 45</v>
      </c>
      <c r="BC161" s="12" t="str">
        <f t="shared" si="65"/>
        <v>TPK</v>
      </c>
      <c r="BD161" s="7"/>
      <c r="BE161" t="b">
        <f t="shared" si="51"/>
        <v>1</v>
      </c>
      <c r="BF161" t="b">
        <f t="shared" si="52"/>
        <v>1</v>
      </c>
      <c r="BG161" t="b">
        <f t="shared" si="53"/>
        <v>1</v>
      </c>
      <c r="BH161" t="b">
        <f t="shared" si="54"/>
        <v>1</v>
      </c>
    </row>
    <row r="162" spans="1:60" x14ac:dyDescent="0.3">
      <c r="A162">
        <v>159</v>
      </c>
      <c r="B162">
        <v>25</v>
      </c>
      <c r="C162" s="6" t="s">
        <v>959</v>
      </c>
      <c r="D162" s="6" t="s">
        <v>857</v>
      </c>
      <c r="E162" s="7" t="s">
        <v>366</v>
      </c>
      <c r="F162" s="7" t="s">
        <v>14</v>
      </c>
      <c r="G162" s="7">
        <f t="shared" si="41"/>
        <v>94</v>
      </c>
      <c r="H162" s="7">
        <f t="shared" si="42"/>
        <v>11</v>
      </c>
      <c r="I162" s="12">
        <f t="shared" si="43"/>
        <v>177</v>
      </c>
      <c r="J162" s="12">
        <f t="shared" si="44"/>
        <v>43</v>
      </c>
      <c r="K162" s="7">
        <f t="shared" si="45"/>
        <v>124</v>
      </c>
      <c r="L162" s="7">
        <f t="shared" si="46"/>
        <v>16</v>
      </c>
      <c r="M162" s="12">
        <f t="shared" si="47"/>
        <v>135</v>
      </c>
      <c r="N162" s="12">
        <f t="shared" si="48"/>
        <v>35</v>
      </c>
      <c r="O162" s="7">
        <f t="shared" si="49"/>
        <v>530</v>
      </c>
      <c r="P162" s="7">
        <f t="shared" si="50"/>
        <v>105</v>
      </c>
      <c r="Q162" s="7">
        <v>94</v>
      </c>
      <c r="R162" s="7">
        <v>11</v>
      </c>
      <c r="S162" s="7">
        <v>72</v>
      </c>
      <c r="T162" s="7">
        <v>993</v>
      </c>
      <c r="U162" s="5">
        <v>3.8877314814814816E-2</v>
      </c>
      <c r="V162" s="6" t="s">
        <v>959</v>
      </c>
      <c r="W162" s="6" t="s">
        <v>857</v>
      </c>
      <c r="X162" s="7" t="s">
        <v>366</v>
      </c>
      <c r="Y162" s="7" t="s">
        <v>14</v>
      </c>
      <c r="Z162" s="7"/>
      <c r="AA162" s="12">
        <f t="shared" si="66"/>
        <v>177</v>
      </c>
      <c r="AB162" s="12">
        <f>AB$294</f>
        <v>43</v>
      </c>
      <c r="AC162" s="12"/>
      <c r="AD162" s="12"/>
      <c r="AE162" s="58"/>
      <c r="AF162" s="13" t="str">
        <f t="shared" si="67"/>
        <v>Carla</v>
      </c>
      <c r="AG162" s="13" t="str">
        <f t="shared" si="68"/>
        <v>Bell</v>
      </c>
      <c r="AH162" s="12" t="str">
        <f t="shared" si="69"/>
        <v>V 55</v>
      </c>
      <c r="AI162" s="12" t="str">
        <f t="shared" si="70"/>
        <v>WJ</v>
      </c>
      <c r="AJ162" s="7"/>
      <c r="AK162" s="7">
        <v>124</v>
      </c>
      <c r="AL162" s="7">
        <v>16</v>
      </c>
      <c r="AM162" s="7">
        <v>96</v>
      </c>
      <c r="AN162" s="7">
        <v>993</v>
      </c>
      <c r="AO162" s="9">
        <v>4.2164351851851856E-2</v>
      </c>
      <c r="AP162" s="6" t="s">
        <v>959</v>
      </c>
      <c r="AQ162" s="6" t="s">
        <v>857</v>
      </c>
      <c r="AR162" s="7" t="s">
        <v>366</v>
      </c>
      <c r="AS162" s="7" t="s">
        <v>14</v>
      </c>
      <c r="AT162" s="7"/>
      <c r="AU162" s="12">
        <f t="shared" si="61"/>
        <v>135</v>
      </c>
      <c r="AV162" s="12">
        <f>AV$294</f>
        <v>35</v>
      </c>
      <c r="AW162" s="12"/>
      <c r="AX162" s="12"/>
      <c r="AY162" s="58"/>
      <c r="AZ162" s="13" t="str">
        <f t="shared" si="62"/>
        <v>Carla</v>
      </c>
      <c r="BA162" s="13" t="str">
        <f t="shared" si="63"/>
        <v>Bell</v>
      </c>
      <c r="BB162" s="12" t="str">
        <f t="shared" si="64"/>
        <v>V 55</v>
      </c>
      <c r="BC162" s="12" t="str">
        <f t="shared" si="65"/>
        <v>WJ</v>
      </c>
      <c r="BD162" s="7"/>
      <c r="BE162" t="b">
        <f t="shared" si="51"/>
        <v>1</v>
      </c>
      <c r="BF162" t="b">
        <f t="shared" si="52"/>
        <v>1</v>
      </c>
      <c r="BG162" t="b">
        <f t="shared" si="53"/>
        <v>1</v>
      </c>
      <c r="BH162" t="b">
        <f t="shared" si="54"/>
        <v>1</v>
      </c>
    </row>
    <row r="163" spans="1:60" x14ac:dyDescent="0.3">
      <c r="A163">
        <v>160</v>
      </c>
      <c r="B163">
        <v>43</v>
      </c>
      <c r="C163" s="6" t="s">
        <v>929</v>
      </c>
      <c r="D163" s="6" t="s">
        <v>36</v>
      </c>
      <c r="E163" s="7" t="s">
        <v>356</v>
      </c>
      <c r="F163" s="7" t="s">
        <v>555</v>
      </c>
      <c r="G163" s="7">
        <f t="shared" si="41"/>
        <v>100</v>
      </c>
      <c r="H163" s="7">
        <f t="shared" si="42"/>
        <v>29</v>
      </c>
      <c r="I163" s="12">
        <f t="shared" si="43"/>
        <v>177</v>
      </c>
      <c r="J163" s="12">
        <f t="shared" si="44"/>
        <v>62</v>
      </c>
      <c r="K163" s="7">
        <f t="shared" si="45"/>
        <v>119</v>
      </c>
      <c r="L163" s="7">
        <f t="shared" si="46"/>
        <v>40</v>
      </c>
      <c r="M163" s="12">
        <f t="shared" si="47"/>
        <v>135</v>
      </c>
      <c r="N163" s="12">
        <f t="shared" si="48"/>
        <v>49</v>
      </c>
      <c r="O163" s="7">
        <f t="shared" si="49"/>
        <v>531</v>
      </c>
      <c r="P163" s="7">
        <f t="shared" si="50"/>
        <v>180</v>
      </c>
      <c r="Q163" s="7">
        <v>100</v>
      </c>
      <c r="R163" s="7">
        <v>29</v>
      </c>
      <c r="S163" s="7">
        <v>78</v>
      </c>
      <c r="T163" s="7">
        <v>158</v>
      </c>
      <c r="U163" s="54" t="s">
        <v>1272</v>
      </c>
      <c r="V163" s="6" t="s">
        <v>929</v>
      </c>
      <c r="W163" s="6" t="s">
        <v>36</v>
      </c>
      <c r="X163" s="7" t="s">
        <v>356</v>
      </c>
      <c r="Y163" s="7" t="s">
        <v>555</v>
      </c>
      <c r="Z163" s="7"/>
      <c r="AA163" s="12">
        <f t="shared" si="66"/>
        <v>177</v>
      </c>
      <c r="AB163" s="12">
        <f>AB$293</f>
        <v>62</v>
      </c>
      <c r="AC163" s="12"/>
      <c r="AD163" s="12"/>
      <c r="AE163" s="58"/>
      <c r="AF163" s="13" t="str">
        <f t="shared" si="67"/>
        <v>Ann</v>
      </c>
      <c r="AG163" s="13" t="str">
        <f t="shared" si="68"/>
        <v>Coleman</v>
      </c>
      <c r="AH163" s="12" t="str">
        <f t="shared" si="69"/>
        <v>V 45</v>
      </c>
      <c r="AI163" s="12" t="str">
        <f t="shared" si="70"/>
        <v>SAS</v>
      </c>
      <c r="AJ163" s="7"/>
      <c r="AK163" s="7">
        <v>119</v>
      </c>
      <c r="AL163" s="7">
        <v>40</v>
      </c>
      <c r="AM163" s="7">
        <v>91</v>
      </c>
      <c r="AN163" s="7">
        <v>158</v>
      </c>
      <c r="AO163" s="11">
        <v>4.1377314814814811E-2</v>
      </c>
      <c r="AP163" s="6" t="s">
        <v>929</v>
      </c>
      <c r="AQ163" s="6" t="s">
        <v>36</v>
      </c>
      <c r="AR163" s="7" t="s">
        <v>356</v>
      </c>
      <c r="AS163" s="7" t="s">
        <v>555</v>
      </c>
      <c r="AT163" s="7"/>
      <c r="AU163" s="12">
        <f t="shared" si="61"/>
        <v>135</v>
      </c>
      <c r="AV163" s="12">
        <f>AV$293</f>
        <v>49</v>
      </c>
      <c r="AW163" s="12"/>
      <c r="AX163" s="12"/>
      <c r="AY163" s="58"/>
      <c r="AZ163" s="13" t="str">
        <f t="shared" si="62"/>
        <v>Ann</v>
      </c>
      <c r="BA163" s="13" t="str">
        <f t="shared" si="63"/>
        <v>Coleman</v>
      </c>
      <c r="BB163" s="12" t="str">
        <f t="shared" si="64"/>
        <v>V 45</v>
      </c>
      <c r="BC163" s="12" t="str">
        <f t="shared" si="65"/>
        <v>SAS</v>
      </c>
      <c r="BD163" s="7"/>
      <c r="BE163" t="b">
        <f t="shared" si="51"/>
        <v>1</v>
      </c>
      <c r="BF163" t="b">
        <f t="shared" si="52"/>
        <v>1</v>
      </c>
      <c r="BG163" t="b">
        <f t="shared" si="53"/>
        <v>1</v>
      </c>
      <c r="BH163" t="b">
        <f t="shared" si="54"/>
        <v>1</v>
      </c>
    </row>
    <row r="164" spans="1:60" x14ac:dyDescent="0.3">
      <c r="A164">
        <v>161</v>
      </c>
      <c r="B164">
        <v>56</v>
      </c>
      <c r="C164" s="6" t="s">
        <v>520</v>
      </c>
      <c r="D164" s="6" t="s">
        <v>1698</v>
      </c>
      <c r="E164" s="7" t="s">
        <v>356</v>
      </c>
      <c r="F164" s="7" t="s">
        <v>34</v>
      </c>
      <c r="G164" s="12">
        <f t="shared" si="41"/>
        <v>161</v>
      </c>
      <c r="H164" s="12">
        <f t="shared" si="42"/>
        <v>70</v>
      </c>
      <c r="I164" s="12">
        <f t="shared" si="43"/>
        <v>177</v>
      </c>
      <c r="J164" s="12">
        <f t="shared" si="44"/>
        <v>62</v>
      </c>
      <c r="K164" s="7">
        <f t="shared" si="45"/>
        <v>59</v>
      </c>
      <c r="L164" s="7">
        <f t="shared" si="46"/>
        <v>18</v>
      </c>
      <c r="M164" s="12">
        <f t="shared" si="47"/>
        <v>135</v>
      </c>
      <c r="N164" s="12">
        <f t="shared" si="48"/>
        <v>49</v>
      </c>
      <c r="O164" s="7">
        <f t="shared" si="49"/>
        <v>532</v>
      </c>
      <c r="P164" s="7">
        <f t="shared" si="50"/>
        <v>199</v>
      </c>
      <c r="Q164" s="12">
        <f>Q$291</f>
        <v>161</v>
      </c>
      <c r="R164" s="12">
        <f>R$293</f>
        <v>70</v>
      </c>
      <c r="S164" s="12"/>
      <c r="T164" s="12"/>
      <c r="U164" s="58"/>
      <c r="V164" s="13" t="str">
        <f>$C164</f>
        <v>Kate</v>
      </c>
      <c r="W164" s="13" t="str">
        <f>$D164</f>
        <v>Hawks</v>
      </c>
      <c r="X164" s="12" t="str">
        <f>$E164</f>
        <v>V 45</v>
      </c>
      <c r="Y164" s="12" t="str">
        <f>$F164</f>
        <v>GCR</v>
      </c>
      <c r="Z164" s="7"/>
      <c r="AA164" s="12">
        <f t="shared" si="66"/>
        <v>177</v>
      </c>
      <c r="AB164" s="12">
        <f>AB$293</f>
        <v>62</v>
      </c>
      <c r="AC164" s="12"/>
      <c r="AD164" s="12"/>
      <c r="AE164" s="58"/>
      <c r="AF164" s="13" t="str">
        <f t="shared" si="67"/>
        <v>Kate</v>
      </c>
      <c r="AG164" s="13" t="str">
        <f t="shared" si="68"/>
        <v>Hawks</v>
      </c>
      <c r="AH164" s="12" t="str">
        <f t="shared" si="69"/>
        <v>V 45</v>
      </c>
      <c r="AI164" s="12" t="str">
        <f t="shared" si="70"/>
        <v>GCR</v>
      </c>
      <c r="AJ164" s="7"/>
      <c r="AK164" s="7">
        <v>59</v>
      </c>
      <c r="AL164" s="7">
        <v>18</v>
      </c>
      <c r="AM164" s="7">
        <v>40</v>
      </c>
      <c r="AN164" s="7">
        <v>840</v>
      </c>
      <c r="AO164" s="11">
        <v>3.6296296296296292E-2</v>
      </c>
      <c r="AP164" s="6" t="s">
        <v>520</v>
      </c>
      <c r="AQ164" s="6" t="s">
        <v>1698</v>
      </c>
      <c r="AR164" s="7" t="s">
        <v>356</v>
      </c>
      <c r="AS164" s="7" t="s">
        <v>34</v>
      </c>
      <c r="AT164" s="7"/>
      <c r="AU164" s="12">
        <f t="shared" si="61"/>
        <v>135</v>
      </c>
      <c r="AV164" s="12">
        <f>AV$293</f>
        <v>49</v>
      </c>
      <c r="AW164" s="12"/>
      <c r="AX164" s="12"/>
      <c r="AY164" s="58"/>
      <c r="AZ164" s="13" t="str">
        <f t="shared" si="62"/>
        <v>Kate</v>
      </c>
      <c r="BA164" s="13" t="str">
        <f t="shared" si="63"/>
        <v>Hawks</v>
      </c>
      <c r="BB164" s="12" t="str">
        <f t="shared" si="64"/>
        <v>V 45</v>
      </c>
      <c r="BC164" s="12" t="str">
        <f t="shared" si="65"/>
        <v>GCR</v>
      </c>
      <c r="BD164" s="7"/>
      <c r="BE164" t="b">
        <f t="shared" si="51"/>
        <v>1</v>
      </c>
      <c r="BF164" t="b">
        <f t="shared" si="52"/>
        <v>1</v>
      </c>
      <c r="BG164" t="b">
        <f t="shared" si="53"/>
        <v>1</v>
      </c>
      <c r="BH164" t="b">
        <f t="shared" si="54"/>
        <v>1</v>
      </c>
    </row>
    <row r="165" spans="1:60" x14ac:dyDescent="0.3">
      <c r="A165">
        <v>162</v>
      </c>
      <c r="B165">
        <v>59</v>
      </c>
      <c r="C165" s="6" t="str">
        <f t="shared" ref="C165:F166" si="71">AF165</f>
        <v>Anna</v>
      </c>
      <c r="D165" s="6" t="str">
        <f t="shared" si="71"/>
        <v>Greetham</v>
      </c>
      <c r="E165" s="7" t="str">
        <f t="shared" si="71"/>
        <v>V 45</v>
      </c>
      <c r="F165" s="7" t="str">
        <f t="shared" si="71"/>
        <v>NHRR</v>
      </c>
      <c r="G165" s="12">
        <f t="shared" si="41"/>
        <v>161</v>
      </c>
      <c r="H165" s="12">
        <f t="shared" si="42"/>
        <v>70</v>
      </c>
      <c r="I165" s="7">
        <f t="shared" si="43"/>
        <v>61</v>
      </c>
      <c r="J165" s="7">
        <f t="shared" si="44"/>
        <v>21</v>
      </c>
      <c r="K165" s="12">
        <f t="shared" si="45"/>
        <v>176</v>
      </c>
      <c r="L165" s="12">
        <f t="shared" si="46"/>
        <v>64</v>
      </c>
      <c r="M165" s="12">
        <f t="shared" si="47"/>
        <v>135</v>
      </c>
      <c r="N165" s="12">
        <f t="shared" si="48"/>
        <v>49</v>
      </c>
      <c r="O165" s="7">
        <f t="shared" si="49"/>
        <v>533</v>
      </c>
      <c r="P165" s="7">
        <f t="shared" si="50"/>
        <v>204</v>
      </c>
      <c r="Q165" s="12">
        <f>Q$291</f>
        <v>161</v>
      </c>
      <c r="R165" s="12">
        <f>R$293</f>
        <v>70</v>
      </c>
      <c r="S165" s="12"/>
      <c r="T165" s="12"/>
      <c r="U165" s="58"/>
      <c r="V165" s="13" t="str">
        <f>$C165</f>
        <v>Anna</v>
      </c>
      <c r="W165" s="13" t="str">
        <f>$D165</f>
        <v>Greetham</v>
      </c>
      <c r="X165" s="12" t="str">
        <f>$E165</f>
        <v>V 45</v>
      </c>
      <c r="Y165" s="12" t="str">
        <f>$F165</f>
        <v>NHRR</v>
      </c>
      <c r="Z165" s="7"/>
      <c r="AA165" s="7">
        <v>61</v>
      </c>
      <c r="AB165" s="7">
        <v>21</v>
      </c>
      <c r="AC165" s="7">
        <v>43</v>
      </c>
      <c r="AD165" s="7">
        <v>600</v>
      </c>
      <c r="AE165" s="56">
        <v>3.3310185185185186E-2</v>
      </c>
      <c r="AF165" s="6" t="s">
        <v>355</v>
      </c>
      <c r="AG165" s="6" t="s">
        <v>1492</v>
      </c>
      <c r="AH165" s="7" t="s">
        <v>356</v>
      </c>
      <c r="AI165" s="7" t="s">
        <v>550</v>
      </c>
      <c r="AJ165" s="7"/>
      <c r="AK165" s="12">
        <f>AK$291</f>
        <v>176</v>
      </c>
      <c r="AL165" s="12">
        <f>AL$293</f>
        <v>64</v>
      </c>
      <c r="AM165" s="12"/>
      <c r="AN165" s="12"/>
      <c r="AO165" s="58"/>
      <c r="AP165" s="13" t="str">
        <f>$C165</f>
        <v>Anna</v>
      </c>
      <c r="AQ165" s="13" t="str">
        <f>$D165</f>
        <v>Greetham</v>
      </c>
      <c r="AR165" s="12" t="str">
        <f>$E165</f>
        <v>V 45</v>
      </c>
      <c r="AS165" s="12" t="str">
        <f>$F165</f>
        <v>NHRR</v>
      </c>
      <c r="AT165" s="7"/>
      <c r="AU165" s="12">
        <f t="shared" si="61"/>
        <v>135</v>
      </c>
      <c r="AV165" s="12">
        <f>AV$293</f>
        <v>49</v>
      </c>
      <c r="AW165" s="12"/>
      <c r="AX165" s="12"/>
      <c r="AY165" s="58"/>
      <c r="AZ165" s="13" t="str">
        <f t="shared" si="62"/>
        <v>Anna</v>
      </c>
      <c r="BA165" s="13" t="str">
        <f t="shared" si="63"/>
        <v>Greetham</v>
      </c>
      <c r="BB165" s="12" t="str">
        <f t="shared" si="64"/>
        <v>V 45</v>
      </c>
      <c r="BC165" s="12" t="str">
        <f t="shared" si="65"/>
        <v>NHRR</v>
      </c>
      <c r="BD165" s="7"/>
      <c r="BE165" t="b">
        <f t="shared" si="51"/>
        <v>1</v>
      </c>
      <c r="BF165" t="b">
        <f t="shared" si="52"/>
        <v>1</v>
      </c>
      <c r="BG165" t="b">
        <f t="shared" si="53"/>
        <v>1</v>
      </c>
      <c r="BH165" t="b">
        <f t="shared" si="54"/>
        <v>1</v>
      </c>
    </row>
    <row r="166" spans="1:60" x14ac:dyDescent="0.3">
      <c r="A166">
        <v>163</v>
      </c>
      <c r="C166" s="6" t="str">
        <f t="shared" si="71"/>
        <v>Emma</v>
      </c>
      <c r="D166" s="6" t="str">
        <f t="shared" si="71"/>
        <v>Sandham</v>
      </c>
      <c r="E166" s="7" t="str">
        <f t="shared" si="71"/>
        <v>S</v>
      </c>
      <c r="F166" s="7" t="str">
        <f t="shared" si="71"/>
        <v>NHRR</v>
      </c>
      <c r="G166" s="12">
        <f t="shared" si="41"/>
        <v>161</v>
      </c>
      <c r="H166" s="12">
        <f t="shared" si="42"/>
        <v>0</v>
      </c>
      <c r="I166" s="1">
        <f t="shared" si="43"/>
        <v>62</v>
      </c>
      <c r="J166" s="1">
        <f t="shared" si="44"/>
        <v>0</v>
      </c>
      <c r="K166" s="12">
        <f t="shared" si="45"/>
        <v>176</v>
      </c>
      <c r="L166" s="12">
        <f t="shared" si="46"/>
        <v>0</v>
      </c>
      <c r="M166" s="12">
        <f t="shared" si="47"/>
        <v>135</v>
      </c>
      <c r="N166" s="12">
        <f t="shared" si="48"/>
        <v>0</v>
      </c>
      <c r="O166" s="7">
        <f t="shared" si="49"/>
        <v>534</v>
      </c>
      <c r="P166" s="7">
        <f t="shared" si="50"/>
        <v>0</v>
      </c>
      <c r="Q166" s="12">
        <f>Q$291</f>
        <v>161</v>
      </c>
      <c r="R166" s="12"/>
      <c r="S166" s="12"/>
      <c r="T166" s="12"/>
      <c r="U166" s="58"/>
      <c r="V166" s="13" t="str">
        <f>$C166</f>
        <v>Emma</v>
      </c>
      <c r="W166" s="13" t="str">
        <f>$D166</f>
        <v>Sandham</v>
      </c>
      <c r="X166" s="12" t="str">
        <f>$E166</f>
        <v>S</v>
      </c>
      <c r="Y166" s="12" t="str">
        <f>$F166</f>
        <v>NHRR</v>
      </c>
      <c r="Z166" s="7"/>
      <c r="AA166" s="1">
        <v>62</v>
      </c>
      <c r="AB166" s="7"/>
      <c r="AC166" s="7"/>
      <c r="AD166" s="7">
        <v>582</v>
      </c>
      <c r="AE166" s="56">
        <v>3.335648148148148E-2</v>
      </c>
      <c r="AF166" s="6" t="s">
        <v>482</v>
      </c>
      <c r="AG166" s="6" t="s">
        <v>1493</v>
      </c>
      <c r="AH166" s="7" t="s">
        <v>10</v>
      </c>
      <c r="AI166" s="7" t="s">
        <v>550</v>
      </c>
      <c r="AJ166" s="7"/>
      <c r="AK166" s="12">
        <f>AK$291</f>
        <v>176</v>
      </c>
      <c r="AL166" s="12"/>
      <c r="AM166" s="12"/>
      <c r="AN166" s="12"/>
      <c r="AO166" s="58"/>
      <c r="AP166" s="13" t="str">
        <f>$C166</f>
        <v>Emma</v>
      </c>
      <c r="AQ166" s="13" t="str">
        <f>$D166</f>
        <v>Sandham</v>
      </c>
      <c r="AR166" s="12" t="str">
        <f>$E166</f>
        <v>S</v>
      </c>
      <c r="AS166" s="12" t="str">
        <f>$F166</f>
        <v>NHRR</v>
      </c>
      <c r="AT166" s="7"/>
      <c r="AU166" s="12">
        <f t="shared" si="61"/>
        <v>135</v>
      </c>
      <c r="AV166" s="12"/>
      <c r="AW166" s="12"/>
      <c r="AX166" s="12"/>
      <c r="AY166" s="58"/>
      <c r="AZ166" s="13" t="str">
        <f t="shared" si="62"/>
        <v>Emma</v>
      </c>
      <c r="BA166" s="13" t="str">
        <f t="shared" si="63"/>
        <v>Sandham</v>
      </c>
      <c r="BB166" s="12" t="str">
        <f t="shared" si="64"/>
        <v>S</v>
      </c>
      <c r="BC166" s="12" t="str">
        <f t="shared" si="65"/>
        <v>NHRR</v>
      </c>
      <c r="BD166" s="7"/>
      <c r="BE166" t="b">
        <f t="shared" si="51"/>
        <v>1</v>
      </c>
      <c r="BF166" t="b">
        <f t="shared" si="52"/>
        <v>1</v>
      </c>
      <c r="BG166" t="b">
        <f t="shared" si="53"/>
        <v>1</v>
      </c>
      <c r="BH166" t="b">
        <f t="shared" si="54"/>
        <v>1</v>
      </c>
    </row>
    <row r="167" spans="1:60" x14ac:dyDescent="0.3">
      <c r="A167">
        <v>164</v>
      </c>
      <c r="B167">
        <v>45</v>
      </c>
      <c r="C167" s="6" t="s">
        <v>404</v>
      </c>
      <c r="D167" s="6" t="s">
        <v>1261</v>
      </c>
      <c r="E167" s="7" t="s">
        <v>350</v>
      </c>
      <c r="F167" s="7" t="s">
        <v>555</v>
      </c>
      <c r="G167" s="12">
        <f t="shared" si="41"/>
        <v>161</v>
      </c>
      <c r="H167" s="12">
        <f t="shared" si="42"/>
        <v>46</v>
      </c>
      <c r="I167" s="12">
        <f t="shared" si="43"/>
        <v>177</v>
      </c>
      <c r="J167" s="12">
        <f t="shared" si="44"/>
        <v>50</v>
      </c>
      <c r="K167" s="7">
        <f t="shared" si="45"/>
        <v>62</v>
      </c>
      <c r="L167" s="7">
        <f t="shared" si="46"/>
        <v>20</v>
      </c>
      <c r="M167" s="12">
        <f t="shared" si="47"/>
        <v>135</v>
      </c>
      <c r="N167" s="12">
        <f t="shared" si="48"/>
        <v>43</v>
      </c>
      <c r="O167" s="7">
        <f t="shared" si="49"/>
        <v>535</v>
      </c>
      <c r="P167" s="7">
        <f t="shared" si="50"/>
        <v>159</v>
      </c>
      <c r="Q167" s="12">
        <f>Q$291</f>
        <v>161</v>
      </c>
      <c r="R167" s="12">
        <f>R$292</f>
        <v>46</v>
      </c>
      <c r="S167" s="12"/>
      <c r="T167" s="12"/>
      <c r="U167" s="58"/>
      <c r="V167" s="13" t="str">
        <f>$C167</f>
        <v>Sarah</v>
      </c>
      <c r="W167" s="13" t="str">
        <f>$D167</f>
        <v>Jewkes</v>
      </c>
      <c r="X167" s="12" t="str">
        <f>$E167</f>
        <v>V 35</v>
      </c>
      <c r="Y167" s="12" t="str">
        <f>$F167</f>
        <v>SAS</v>
      </c>
      <c r="Z167" s="7"/>
      <c r="AA167" s="12">
        <f>AA$291</f>
        <v>177</v>
      </c>
      <c r="AB167" s="12">
        <f>AB$292</f>
        <v>50</v>
      </c>
      <c r="AC167" s="12"/>
      <c r="AD167" s="12"/>
      <c r="AE167" s="58"/>
      <c r="AF167" s="13" t="str">
        <f>$C167</f>
        <v>Sarah</v>
      </c>
      <c r="AG167" s="13" t="str">
        <f>$D167</f>
        <v>Jewkes</v>
      </c>
      <c r="AH167" s="12" t="str">
        <f>$E167</f>
        <v>V 35</v>
      </c>
      <c r="AI167" s="12" t="str">
        <f>$F167</f>
        <v>SAS</v>
      </c>
      <c r="AJ167" s="7"/>
      <c r="AK167" s="7">
        <v>62</v>
      </c>
      <c r="AL167" s="7">
        <v>20</v>
      </c>
      <c r="AM167" s="7">
        <v>43</v>
      </c>
      <c r="AN167" s="7">
        <v>177</v>
      </c>
      <c r="AO167" s="11">
        <v>3.6550925925925924E-2</v>
      </c>
      <c r="AP167" s="6" t="s">
        <v>404</v>
      </c>
      <c r="AQ167" s="6" t="s">
        <v>1261</v>
      </c>
      <c r="AR167" s="7" t="s">
        <v>350</v>
      </c>
      <c r="AS167" s="7" t="s">
        <v>555</v>
      </c>
      <c r="AT167" s="7"/>
      <c r="AU167" s="12">
        <f t="shared" si="61"/>
        <v>135</v>
      </c>
      <c r="AV167" s="12">
        <f>AV$292</f>
        <v>43</v>
      </c>
      <c r="AW167" s="12"/>
      <c r="AX167" s="12"/>
      <c r="AY167" s="58"/>
      <c r="AZ167" s="13" t="str">
        <f t="shared" si="62"/>
        <v>Sarah</v>
      </c>
      <c r="BA167" s="13" t="str">
        <f t="shared" si="63"/>
        <v>Jewkes</v>
      </c>
      <c r="BB167" s="12" t="str">
        <f t="shared" si="64"/>
        <v>V 35</v>
      </c>
      <c r="BC167" s="12" t="str">
        <f t="shared" si="65"/>
        <v>SAS</v>
      </c>
      <c r="BD167" s="7"/>
      <c r="BE167" t="b">
        <f t="shared" si="51"/>
        <v>1</v>
      </c>
      <c r="BF167" t="b">
        <f t="shared" si="52"/>
        <v>1</v>
      </c>
      <c r="BG167" t="b">
        <f t="shared" si="53"/>
        <v>1</v>
      </c>
      <c r="BH167" t="b">
        <f t="shared" si="54"/>
        <v>1</v>
      </c>
    </row>
    <row r="168" spans="1:60" x14ac:dyDescent="0.3">
      <c r="A168">
        <v>164</v>
      </c>
      <c r="B168">
        <v>22</v>
      </c>
      <c r="C168" s="6" t="s">
        <v>1131</v>
      </c>
      <c r="D168" s="6" t="s">
        <v>210</v>
      </c>
      <c r="E168" s="7" t="s">
        <v>366</v>
      </c>
      <c r="F168" s="7" t="s">
        <v>552</v>
      </c>
      <c r="G168" s="7">
        <f t="shared" si="41"/>
        <v>128</v>
      </c>
      <c r="H168" s="7">
        <f t="shared" si="42"/>
        <v>22</v>
      </c>
      <c r="I168" s="7">
        <f t="shared" si="43"/>
        <v>128</v>
      </c>
      <c r="J168" s="7">
        <f t="shared" si="44"/>
        <v>21</v>
      </c>
      <c r="K168" s="7">
        <f t="shared" si="45"/>
        <v>144</v>
      </c>
      <c r="L168" s="7">
        <f t="shared" si="46"/>
        <v>24</v>
      </c>
      <c r="M168" s="12">
        <f t="shared" si="47"/>
        <v>135</v>
      </c>
      <c r="N168" s="12">
        <f t="shared" si="48"/>
        <v>35</v>
      </c>
      <c r="O168" s="7">
        <f t="shared" si="49"/>
        <v>535</v>
      </c>
      <c r="P168" s="7">
        <f t="shared" si="50"/>
        <v>102</v>
      </c>
      <c r="Q168" s="7">
        <v>128</v>
      </c>
      <c r="R168" s="7">
        <v>22</v>
      </c>
      <c r="S168" s="7">
        <v>101</v>
      </c>
      <c r="T168" s="7">
        <v>341</v>
      </c>
      <c r="U168" s="54" t="s">
        <v>1286</v>
      </c>
      <c r="V168" s="6" t="s">
        <v>1131</v>
      </c>
      <c r="W168" s="6" t="s">
        <v>210</v>
      </c>
      <c r="X168" s="7" t="s">
        <v>366</v>
      </c>
      <c r="Y168" s="7" t="s">
        <v>552</v>
      </c>
      <c r="Z168" s="7"/>
      <c r="AA168" s="7">
        <v>128</v>
      </c>
      <c r="AB168" s="7">
        <v>21</v>
      </c>
      <c r="AC168" s="7">
        <v>93</v>
      </c>
      <c r="AD168" s="7">
        <v>341</v>
      </c>
      <c r="AE168" s="56">
        <v>4.1134259259259259E-2</v>
      </c>
      <c r="AF168" s="6" t="s">
        <v>1131</v>
      </c>
      <c r="AG168" s="6" t="s">
        <v>210</v>
      </c>
      <c r="AH168" s="7" t="s">
        <v>366</v>
      </c>
      <c r="AI168" s="7" t="s">
        <v>552</v>
      </c>
      <c r="AJ168" s="7"/>
      <c r="AK168" s="7">
        <v>144</v>
      </c>
      <c r="AL168" s="7">
        <v>24</v>
      </c>
      <c r="AM168" s="7">
        <v>116</v>
      </c>
      <c r="AN168" s="7">
        <v>341</v>
      </c>
      <c r="AO168" s="9">
        <v>4.5520833333333337E-2</v>
      </c>
      <c r="AP168" s="6" t="s">
        <v>1131</v>
      </c>
      <c r="AQ168" s="6" t="s">
        <v>210</v>
      </c>
      <c r="AR168" s="7" t="s">
        <v>366</v>
      </c>
      <c r="AS168" s="7" t="s">
        <v>552</v>
      </c>
      <c r="AT168" s="7"/>
      <c r="AU168" s="12">
        <f t="shared" si="61"/>
        <v>135</v>
      </c>
      <c r="AV168" s="12">
        <f>AV$294</f>
        <v>35</v>
      </c>
      <c r="AW168" s="12"/>
      <c r="AX168" s="12"/>
      <c r="AY168" s="58"/>
      <c r="AZ168" s="13" t="str">
        <f t="shared" si="62"/>
        <v>Ann Marie</v>
      </c>
      <c r="BA168" s="13" t="str">
        <f t="shared" si="63"/>
        <v>John</v>
      </c>
      <c r="BB168" s="12" t="str">
        <f t="shared" si="64"/>
        <v>V 55</v>
      </c>
      <c r="BC168" s="12" t="str">
        <f t="shared" si="65"/>
        <v>TPK</v>
      </c>
      <c r="BD168" s="7"/>
      <c r="BE168" t="b">
        <f t="shared" si="51"/>
        <v>1</v>
      </c>
      <c r="BF168" t="b">
        <f t="shared" si="52"/>
        <v>1</v>
      </c>
      <c r="BG168" t="b">
        <f t="shared" si="53"/>
        <v>1</v>
      </c>
      <c r="BH168" t="b">
        <f t="shared" si="54"/>
        <v>1</v>
      </c>
    </row>
    <row r="169" spans="1:60" x14ac:dyDescent="0.3">
      <c r="A169">
        <v>164</v>
      </c>
      <c r="C169" s="6" t="str">
        <f>AF169</f>
        <v>Ruby</v>
      </c>
      <c r="D169" s="6" t="str">
        <f>AG169</f>
        <v>Spencer</v>
      </c>
      <c r="E169" s="7" t="str">
        <f>AH169</f>
        <v>S</v>
      </c>
      <c r="F169" s="7" t="str">
        <f>AI169</f>
        <v>GCR</v>
      </c>
      <c r="G169" s="12">
        <f t="shared" si="41"/>
        <v>161</v>
      </c>
      <c r="H169" s="12">
        <f t="shared" si="42"/>
        <v>0</v>
      </c>
      <c r="I169" s="7">
        <f t="shared" si="43"/>
        <v>63</v>
      </c>
      <c r="J169" s="7">
        <f t="shared" si="44"/>
        <v>0</v>
      </c>
      <c r="K169" s="12">
        <f t="shared" si="45"/>
        <v>176</v>
      </c>
      <c r="L169" s="12">
        <f t="shared" si="46"/>
        <v>0</v>
      </c>
      <c r="M169" s="12">
        <f t="shared" si="47"/>
        <v>135</v>
      </c>
      <c r="N169" s="12">
        <f t="shared" si="48"/>
        <v>0</v>
      </c>
      <c r="O169" s="7">
        <f t="shared" si="49"/>
        <v>535</v>
      </c>
      <c r="P169" s="7">
        <f t="shared" si="50"/>
        <v>0</v>
      </c>
      <c r="Q169" s="12">
        <f>Q$291</f>
        <v>161</v>
      </c>
      <c r="R169" s="12"/>
      <c r="S169" s="12"/>
      <c r="T169" s="12"/>
      <c r="U169" s="58"/>
      <c r="V169" s="13" t="str">
        <f>$C169</f>
        <v>Ruby</v>
      </c>
      <c r="W169" s="13" t="str">
        <f>$D169</f>
        <v>Spencer</v>
      </c>
      <c r="X169" s="12" t="str">
        <f>$E169</f>
        <v>S</v>
      </c>
      <c r="Y169" s="12" t="str">
        <f>$F169</f>
        <v>GCR</v>
      </c>
      <c r="Z169" s="7"/>
      <c r="AA169" s="7">
        <v>63</v>
      </c>
      <c r="AB169" s="7"/>
      <c r="AC169" s="7"/>
      <c r="AD169" s="7">
        <v>831</v>
      </c>
      <c r="AE169" s="56">
        <v>3.3379629629629627E-2</v>
      </c>
      <c r="AF169" s="6" t="s">
        <v>1494</v>
      </c>
      <c r="AG169" s="6" t="s">
        <v>665</v>
      </c>
      <c r="AH169" s="7" t="s">
        <v>10</v>
      </c>
      <c r="AI169" s="7" t="s">
        <v>34</v>
      </c>
      <c r="AJ169" s="7"/>
      <c r="AK169" s="12">
        <f>AK$291</f>
        <v>176</v>
      </c>
      <c r="AL169" s="12"/>
      <c r="AM169" s="12"/>
      <c r="AN169" s="12"/>
      <c r="AO169" s="58"/>
      <c r="AP169" s="13" t="str">
        <f>$C169</f>
        <v>Ruby</v>
      </c>
      <c r="AQ169" s="13" t="str">
        <f>$D169</f>
        <v>Spencer</v>
      </c>
      <c r="AR169" s="12" t="str">
        <f>$E169</f>
        <v>S</v>
      </c>
      <c r="AS169" s="12" t="str">
        <f>$F169</f>
        <v>GCR</v>
      </c>
      <c r="AT169" s="7"/>
      <c r="AU169" s="12">
        <f t="shared" si="61"/>
        <v>135</v>
      </c>
      <c r="AV169" s="12"/>
      <c r="AW169" s="12"/>
      <c r="AX169" s="12"/>
      <c r="AY169" s="58"/>
      <c r="AZ169" s="13" t="str">
        <f t="shared" si="62"/>
        <v>Ruby</v>
      </c>
      <c r="BA169" s="13" t="str">
        <f t="shared" si="63"/>
        <v>Spencer</v>
      </c>
      <c r="BB169" s="12" t="str">
        <f t="shared" si="64"/>
        <v>S</v>
      </c>
      <c r="BC169" s="12" t="str">
        <f t="shared" si="65"/>
        <v>GCR</v>
      </c>
      <c r="BD169" s="7"/>
      <c r="BE169" t="b">
        <f t="shared" si="51"/>
        <v>1</v>
      </c>
      <c r="BF169" t="b">
        <f t="shared" si="52"/>
        <v>1</v>
      </c>
      <c r="BG169" t="b">
        <f t="shared" si="53"/>
        <v>1</v>
      </c>
      <c r="BH169" t="b">
        <f t="shared" si="54"/>
        <v>1</v>
      </c>
    </row>
    <row r="170" spans="1:60" x14ac:dyDescent="0.3">
      <c r="A170">
        <v>167</v>
      </c>
      <c r="B170">
        <v>25</v>
      </c>
      <c r="C170" s="6" t="s">
        <v>480</v>
      </c>
      <c r="D170" s="6" t="s">
        <v>1288</v>
      </c>
      <c r="E170" s="7" t="s">
        <v>366</v>
      </c>
      <c r="F170" s="7" t="s">
        <v>34</v>
      </c>
      <c r="G170" s="7">
        <f t="shared" si="41"/>
        <v>134</v>
      </c>
      <c r="H170" s="7">
        <f t="shared" si="42"/>
        <v>25</v>
      </c>
      <c r="I170" s="7">
        <f t="shared" si="43"/>
        <v>129</v>
      </c>
      <c r="J170" s="7">
        <f t="shared" si="44"/>
        <v>22</v>
      </c>
      <c r="K170" s="12">
        <f t="shared" si="45"/>
        <v>176</v>
      </c>
      <c r="L170" s="12">
        <f t="shared" si="46"/>
        <v>42</v>
      </c>
      <c r="M170" s="7">
        <f t="shared" si="47"/>
        <v>98</v>
      </c>
      <c r="N170" s="7">
        <f t="shared" si="48"/>
        <v>16</v>
      </c>
      <c r="O170" s="7">
        <f t="shared" si="49"/>
        <v>537</v>
      </c>
      <c r="P170" s="7">
        <f t="shared" si="50"/>
        <v>105</v>
      </c>
      <c r="Q170" s="7">
        <v>134</v>
      </c>
      <c r="R170" s="7">
        <v>25</v>
      </c>
      <c r="S170" s="7">
        <v>107</v>
      </c>
      <c r="T170" s="7">
        <v>943</v>
      </c>
      <c r="U170" s="5"/>
      <c r="V170" s="6" t="s">
        <v>480</v>
      </c>
      <c r="W170" s="6" t="s">
        <v>1288</v>
      </c>
      <c r="X170" s="7" t="s">
        <v>366</v>
      </c>
      <c r="Y170" s="7" t="s">
        <v>34</v>
      </c>
      <c r="Z170" s="7"/>
      <c r="AA170" s="7">
        <v>129</v>
      </c>
      <c r="AB170" s="7">
        <v>22</v>
      </c>
      <c r="AC170" s="7">
        <v>94</v>
      </c>
      <c r="AD170" s="7">
        <v>943</v>
      </c>
      <c r="AE170" s="56">
        <v>4.1296296296296296E-2</v>
      </c>
      <c r="AF170" s="6" t="s">
        <v>480</v>
      </c>
      <c r="AG170" s="6" t="s">
        <v>1288</v>
      </c>
      <c r="AH170" s="7" t="s">
        <v>366</v>
      </c>
      <c r="AI170" s="7" t="s">
        <v>34</v>
      </c>
      <c r="AJ170" s="7"/>
      <c r="AK170" s="12">
        <f>AK$291</f>
        <v>176</v>
      </c>
      <c r="AL170" s="12">
        <f>AL$294</f>
        <v>42</v>
      </c>
      <c r="AM170" s="12"/>
      <c r="AN170" s="12"/>
      <c r="AO170" s="58"/>
      <c r="AP170" s="13" t="str">
        <f>$C170</f>
        <v>Gail</v>
      </c>
      <c r="AQ170" s="13" t="str">
        <f>$D170</f>
        <v>Munro</v>
      </c>
      <c r="AR170" s="12" t="str">
        <f>$E170</f>
        <v>V 55</v>
      </c>
      <c r="AS170" s="12" t="str">
        <f>$F170</f>
        <v>GCR</v>
      </c>
      <c r="AT170" s="7"/>
      <c r="AU170" s="7">
        <v>98</v>
      </c>
      <c r="AV170" s="7">
        <v>16</v>
      </c>
      <c r="AW170" s="7">
        <v>79</v>
      </c>
      <c r="AX170" s="7">
        <v>943</v>
      </c>
      <c r="AY170" s="11">
        <v>4.027777777777778E-2</v>
      </c>
      <c r="AZ170" s="6" t="s">
        <v>480</v>
      </c>
      <c r="BA170" s="6" t="s">
        <v>1288</v>
      </c>
      <c r="BB170" s="7" t="s">
        <v>366</v>
      </c>
      <c r="BC170" s="7" t="s">
        <v>34</v>
      </c>
      <c r="BD170" s="7"/>
      <c r="BE170" t="b">
        <f t="shared" si="51"/>
        <v>1</v>
      </c>
      <c r="BF170" t="b">
        <f t="shared" si="52"/>
        <v>1</v>
      </c>
      <c r="BG170" t="b">
        <f t="shared" si="53"/>
        <v>1</v>
      </c>
      <c r="BH170" t="b">
        <f t="shared" si="54"/>
        <v>1</v>
      </c>
    </row>
    <row r="171" spans="1:60" x14ac:dyDescent="0.3">
      <c r="A171">
        <v>168</v>
      </c>
      <c r="C171" s="6" t="str">
        <f>AF171</f>
        <v>Francesca</v>
      </c>
      <c r="D171" s="6" t="str">
        <f>AG171</f>
        <v>Durbin</v>
      </c>
      <c r="E171" s="7" t="str">
        <f>AH171</f>
        <v>S</v>
      </c>
      <c r="F171" s="7" t="str">
        <f>AI171</f>
        <v>SAS</v>
      </c>
      <c r="G171" s="12">
        <f t="shared" si="41"/>
        <v>161</v>
      </c>
      <c r="H171" s="12">
        <f t="shared" si="42"/>
        <v>0</v>
      </c>
      <c r="I171" s="7">
        <f t="shared" si="43"/>
        <v>66</v>
      </c>
      <c r="J171" s="7">
        <f t="shared" si="44"/>
        <v>0</v>
      </c>
      <c r="K171" s="12">
        <f t="shared" si="45"/>
        <v>176</v>
      </c>
      <c r="L171" s="12">
        <f t="shared" si="46"/>
        <v>0</v>
      </c>
      <c r="M171" s="12">
        <f t="shared" si="47"/>
        <v>135</v>
      </c>
      <c r="N171" s="12">
        <f t="shared" si="48"/>
        <v>0</v>
      </c>
      <c r="O171" s="7">
        <f t="shared" si="49"/>
        <v>538</v>
      </c>
      <c r="P171" s="7">
        <f t="shared" si="50"/>
        <v>0</v>
      </c>
      <c r="Q171" s="12">
        <f>Q$291</f>
        <v>161</v>
      </c>
      <c r="R171" s="12"/>
      <c r="S171" s="12"/>
      <c r="T171" s="12"/>
      <c r="U171" s="58"/>
      <c r="V171" s="13" t="str">
        <f>$C171</f>
        <v>Francesca</v>
      </c>
      <c r="W171" s="13" t="str">
        <f>$D171</f>
        <v>Durbin</v>
      </c>
      <c r="X171" s="12" t="str">
        <f>$E171</f>
        <v>S</v>
      </c>
      <c r="Y171" s="12" t="str">
        <f>$F171</f>
        <v>SAS</v>
      </c>
      <c r="Z171" s="7"/>
      <c r="AA171" s="7">
        <v>66</v>
      </c>
      <c r="AB171" s="7"/>
      <c r="AC171" s="7"/>
      <c r="AD171" s="7">
        <v>161</v>
      </c>
      <c r="AE171" s="56">
        <v>3.3680555555555561E-2</v>
      </c>
      <c r="AF171" s="6" t="s">
        <v>761</v>
      </c>
      <c r="AG171" s="6" t="s">
        <v>631</v>
      </c>
      <c r="AH171" s="7" t="s">
        <v>10</v>
      </c>
      <c r="AI171" s="7" t="s">
        <v>555</v>
      </c>
      <c r="AJ171" s="7"/>
      <c r="AK171" s="12">
        <f>AK$291</f>
        <v>176</v>
      </c>
      <c r="AL171" s="12"/>
      <c r="AM171" s="12"/>
      <c r="AN171" s="12"/>
      <c r="AO171" s="58"/>
      <c r="AP171" s="13" t="str">
        <f>$C171</f>
        <v>Francesca</v>
      </c>
      <c r="AQ171" s="13" t="str">
        <f>$D171</f>
        <v>Durbin</v>
      </c>
      <c r="AR171" s="12" t="str">
        <f>$E171</f>
        <v>S</v>
      </c>
      <c r="AS171" s="12" t="str">
        <f>$F171</f>
        <v>SAS</v>
      </c>
      <c r="AT171" s="7"/>
      <c r="AU171" s="12">
        <f>AU$291</f>
        <v>135</v>
      </c>
      <c r="AV171" s="12"/>
      <c r="AW171" s="12"/>
      <c r="AX171" s="12"/>
      <c r="AY171" s="58"/>
      <c r="AZ171" s="13" t="str">
        <f>$C171</f>
        <v>Francesca</v>
      </c>
      <c r="BA171" s="13" t="str">
        <f>$D171</f>
        <v>Durbin</v>
      </c>
      <c r="BB171" s="12" t="str">
        <f>$E171</f>
        <v>S</v>
      </c>
      <c r="BC171" s="12" t="str">
        <f>$F171</f>
        <v>SAS</v>
      </c>
      <c r="BD171" s="7"/>
      <c r="BE171" t="b">
        <f t="shared" si="51"/>
        <v>1</v>
      </c>
      <c r="BF171" t="b">
        <f t="shared" si="52"/>
        <v>1</v>
      </c>
      <c r="BG171" t="b">
        <f t="shared" si="53"/>
        <v>1</v>
      </c>
      <c r="BH171" t="b">
        <f t="shared" si="54"/>
        <v>1</v>
      </c>
    </row>
    <row r="172" spans="1:60" x14ac:dyDescent="0.3">
      <c r="A172">
        <v>169</v>
      </c>
      <c r="C172" s="6" t="s">
        <v>408</v>
      </c>
      <c r="D172" s="6" t="s">
        <v>630</v>
      </c>
      <c r="E172" s="7" t="s">
        <v>10</v>
      </c>
      <c r="F172" s="7" t="s">
        <v>557</v>
      </c>
      <c r="G172" s="7">
        <f t="shared" si="41"/>
        <v>111</v>
      </c>
      <c r="H172" s="7">
        <f t="shared" si="42"/>
        <v>0</v>
      </c>
      <c r="I172" s="12">
        <f t="shared" si="43"/>
        <v>177</v>
      </c>
      <c r="J172" s="12">
        <f t="shared" si="44"/>
        <v>0</v>
      </c>
      <c r="K172" s="7">
        <f t="shared" si="45"/>
        <v>117</v>
      </c>
      <c r="L172" s="7">
        <f t="shared" si="46"/>
        <v>0</v>
      </c>
      <c r="M172" s="12">
        <f t="shared" si="47"/>
        <v>135</v>
      </c>
      <c r="N172" s="12">
        <f t="shared" si="48"/>
        <v>0</v>
      </c>
      <c r="O172" s="7">
        <f t="shared" si="49"/>
        <v>540</v>
      </c>
      <c r="P172" s="7">
        <f t="shared" si="50"/>
        <v>0</v>
      </c>
      <c r="Q172" s="7">
        <v>111</v>
      </c>
      <c r="R172" s="7"/>
      <c r="S172" s="7"/>
      <c r="T172" s="7">
        <v>650</v>
      </c>
      <c r="U172" s="5"/>
      <c r="V172" s="6" t="s">
        <v>408</v>
      </c>
      <c r="W172" s="6" t="s">
        <v>630</v>
      </c>
      <c r="X172" s="7" t="s">
        <v>10</v>
      </c>
      <c r="Y172" s="7" t="s">
        <v>557</v>
      </c>
      <c r="Z172" s="7"/>
      <c r="AA172" s="12">
        <f>AA$291</f>
        <v>177</v>
      </c>
      <c r="AB172" s="12"/>
      <c r="AC172" s="12"/>
      <c r="AD172" s="12"/>
      <c r="AE172" s="58"/>
      <c r="AF172" s="13" t="str">
        <f>$C172</f>
        <v>Emily</v>
      </c>
      <c r="AG172" s="13" t="str">
        <f>$D172</f>
        <v>Goodhew</v>
      </c>
      <c r="AH172" s="12" t="str">
        <f>$E172</f>
        <v>S</v>
      </c>
      <c r="AI172" s="12" t="str">
        <f>$F172</f>
        <v>ORH</v>
      </c>
      <c r="AJ172" s="7"/>
      <c r="AK172" s="7">
        <v>117</v>
      </c>
      <c r="AL172" s="7"/>
      <c r="AM172" s="7"/>
      <c r="AN172" s="7">
        <v>650</v>
      </c>
      <c r="AO172" s="11">
        <v>4.1331018518518517E-2</v>
      </c>
      <c r="AP172" s="6" t="s">
        <v>408</v>
      </c>
      <c r="AQ172" s="6" t="s">
        <v>630</v>
      </c>
      <c r="AR172" s="7" t="s">
        <v>10</v>
      </c>
      <c r="AS172" s="7" t="s">
        <v>557</v>
      </c>
      <c r="AT172" s="7"/>
      <c r="AU172" s="12">
        <f>AU$291</f>
        <v>135</v>
      </c>
      <c r="AV172" s="12"/>
      <c r="AW172" s="12"/>
      <c r="AX172" s="12"/>
      <c r="AY172" s="58"/>
      <c r="AZ172" s="13" t="str">
        <f>$C172</f>
        <v>Emily</v>
      </c>
      <c r="BA172" s="13" t="str">
        <f>$D172</f>
        <v>Goodhew</v>
      </c>
      <c r="BB172" s="12" t="str">
        <f>$E172</f>
        <v>S</v>
      </c>
      <c r="BC172" s="12" t="str">
        <f>$F172</f>
        <v>ORH</v>
      </c>
      <c r="BD172" s="7"/>
      <c r="BE172" t="b">
        <f t="shared" si="51"/>
        <v>1</v>
      </c>
      <c r="BF172" t="b">
        <f t="shared" si="52"/>
        <v>1</v>
      </c>
      <c r="BG172" t="b">
        <f t="shared" si="53"/>
        <v>1</v>
      </c>
      <c r="BH172" t="b">
        <f t="shared" si="54"/>
        <v>1</v>
      </c>
    </row>
    <row r="173" spans="1:60" x14ac:dyDescent="0.3">
      <c r="A173">
        <v>169</v>
      </c>
      <c r="B173">
        <v>53</v>
      </c>
      <c r="C173" s="6" t="s">
        <v>369</v>
      </c>
      <c r="D173" s="6" t="s">
        <v>187</v>
      </c>
      <c r="E173" s="7" t="s">
        <v>350</v>
      </c>
      <c r="F173" s="7" t="s">
        <v>34</v>
      </c>
      <c r="G173" s="12">
        <f t="shared" si="41"/>
        <v>161</v>
      </c>
      <c r="H173" s="12">
        <f t="shared" si="42"/>
        <v>46</v>
      </c>
      <c r="I173" s="12">
        <f t="shared" si="43"/>
        <v>177</v>
      </c>
      <c r="J173" s="12">
        <f t="shared" si="44"/>
        <v>50</v>
      </c>
      <c r="K173" s="12">
        <f t="shared" si="45"/>
        <v>176</v>
      </c>
      <c r="L173" s="12">
        <f t="shared" si="46"/>
        <v>58</v>
      </c>
      <c r="M173" s="7">
        <f t="shared" si="47"/>
        <v>26</v>
      </c>
      <c r="N173" s="7">
        <f t="shared" si="48"/>
        <v>11</v>
      </c>
      <c r="O173" s="7">
        <f t="shared" si="49"/>
        <v>540</v>
      </c>
      <c r="P173" s="7">
        <f t="shared" si="50"/>
        <v>165</v>
      </c>
      <c r="Q173" s="12">
        <f>Q$291</f>
        <v>161</v>
      </c>
      <c r="R173" s="12">
        <f>R$292</f>
        <v>46</v>
      </c>
      <c r="S173" s="12"/>
      <c r="T173" s="12"/>
      <c r="U173" s="58"/>
      <c r="V173" s="13" t="str">
        <f>$C173</f>
        <v>Zoe</v>
      </c>
      <c r="W173" s="13" t="str">
        <f>$D173</f>
        <v>Stephens</v>
      </c>
      <c r="X173" s="12" t="str">
        <f>$E173</f>
        <v>V 35</v>
      </c>
      <c r="Y173" s="12" t="str">
        <f>$F173</f>
        <v>GCR</v>
      </c>
      <c r="Z173" s="3"/>
      <c r="AA173" s="12">
        <f>AA$291</f>
        <v>177</v>
      </c>
      <c r="AB173" s="12">
        <f>AB$292</f>
        <v>50</v>
      </c>
      <c r="AC173" s="12"/>
      <c r="AD173" s="12"/>
      <c r="AE173" s="58"/>
      <c r="AF173" s="13" t="str">
        <f>$C173</f>
        <v>Zoe</v>
      </c>
      <c r="AG173" s="13" t="str">
        <f>$D173</f>
        <v>Stephens</v>
      </c>
      <c r="AH173" s="12" t="str">
        <f>$E173</f>
        <v>V 35</v>
      </c>
      <c r="AI173" s="12" t="str">
        <f>$F173</f>
        <v>GCR</v>
      </c>
      <c r="AJ173" s="3"/>
      <c r="AK173" s="12">
        <f>AK$291</f>
        <v>176</v>
      </c>
      <c r="AL173" s="12">
        <f>AL$292</f>
        <v>58</v>
      </c>
      <c r="AM173" s="12"/>
      <c r="AN173" s="12"/>
      <c r="AO173" s="58"/>
      <c r="AP173" s="13" t="str">
        <f>$C173</f>
        <v>Zoe</v>
      </c>
      <c r="AQ173" s="13" t="str">
        <f>$D173</f>
        <v>Stephens</v>
      </c>
      <c r="AR173" s="12" t="str">
        <f>$E173</f>
        <v>V 35</v>
      </c>
      <c r="AS173" s="12" t="str">
        <f>$F173</f>
        <v>GCR</v>
      </c>
      <c r="AT173" s="7"/>
      <c r="AU173" s="7">
        <v>26</v>
      </c>
      <c r="AV173" s="7">
        <v>11</v>
      </c>
      <c r="AW173" s="7">
        <v>17</v>
      </c>
      <c r="AX173" s="7">
        <v>894</v>
      </c>
      <c r="AY173" s="11">
        <v>3.0416666666666668E-2</v>
      </c>
      <c r="AZ173" s="6" t="s">
        <v>369</v>
      </c>
      <c r="BA173" s="6" t="s">
        <v>187</v>
      </c>
      <c r="BB173" s="7" t="s">
        <v>350</v>
      </c>
      <c r="BC173" s="7" t="s">
        <v>34</v>
      </c>
      <c r="BD173" s="7"/>
      <c r="BE173" t="b">
        <f t="shared" si="51"/>
        <v>1</v>
      </c>
      <c r="BF173" t="b">
        <f t="shared" si="52"/>
        <v>1</v>
      </c>
      <c r="BG173" t="b">
        <f t="shared" si="53"/>
        <v>1</v>
      </c>
      <c r="BH173" t="b">
        <f t="shared" si="54"/>
        <v>1</v>
      </c>
    </row>
    <row r="174" spans="1:60" x14ac:dyDescent="0.3">
      <c r="A174">
        <v>171</v>
      </c>
      <c r="B174">
        <v>37</v>
      </c>
      <c r="C174" s="6" t="s">
        <v>1290</v>
      </c>
      <c r="D174" s="6" t="s">
        <v>989</v>
      </c>
      <c r="E174" s="7" t="s">
        <v>356</v>
      </c>
      <c r="F174" s="7" t="s">
        <v>14</v>
      </c>
      <c r="G174" s="1">
        <f t="shared" si="41"/>
        <v>143</v>
      </c>
      <c r="H174" s="1">
        <f t="shared" si="42"/>
        <v>42</v>
      </c>
      <c r="I174" s="7">
        <f t="shared" si="43"/>
        <v>138</v>
      </c>
      <c r="J174" s="7">
        <f t="shared" si="44"/>
        <v>43</v>
      </c>
      <c r="K174" s="7">
        <f t="shared" si="45"/>
        <v>147</v>
      </c>
      <c r="L174" s="7">
        <f t="shared" si="46"/>
        <v>49</v>
      </c>
      <c r="M174" s="7">
        <f t="shared" si="47"/>
        <v>113</v>
      </c>
      <c r="N174" s="7">
        <f t="shared" si="48"/>
        <v>34</v>
      </c>
      <c r="O174" s="7">
        <f t="shared" si="49"/>
        <v>541</v>
      </c>
      <c r="P174" s="7">
        <f t="shared" si="50"/>
        <v>168</v>
      </c>
      <c r="Q174" s="1">
        <v>143</v>
      </c>
      <c r="R174" s="7">
        <v>42</v>
      </c>
      <c r="S174" s="7">
        <v>116</v>
      </c>
      <c r="T174" s="7">
        <v>965</v>
      </c>
      <c r="U174" s="8">
        <v>4.6469907407407404E-2</v>
      </c>
      <c r="V174" s="6" t="s">
        <v>1290</v>
      </c>
      <c r="W174" s="6" t="s">
        <v>989</v>
      </c>
      <c r="X174" s="7" t="s">
        <v>356</v>
      </c>
      <c r="Y174" s="7" t="s">
        <v>14</v>
      </c>
      <c r="Z174" s="7"/>
      <c r="AA174" s="7">
        <v>138</v>
      </c>
      <c r="AB174" s="7">
        <v>43</v>
      </c>
      <c r="AC174" s="7">
        <v>103</v>
      </c>
      <c r="AD174" s="7">
        <v>965</v>
      </c>
      <c r="AE174" s="57">
        <v>4.2175925925925922E-2</v>
      </c>
      <c r="AF174" s="6" t="s">
        <v>1290</v>
      </c>
      <c r="AG174" s="6" t="s">
        <v>989</v>
      </c>
      <c r="AH174" s="7" t="s">
        <v>356</v>
      </c>
      <c r="AI174" s="7" t="s">
        <v>14</v>
      </c>
      <c r="AJ174" s="7"/>
      <c r="AK174" s="7">
        <v>147</v>
      </c>
      <c r="AL174" s="7">
        <v>49</v>
      </c>
      <c r="AM174" s="7">
        <v>119</v>
      </c>
      <c r="AN174" s="7">
        <v>965</v>
      </c>
      <c r="AO174" s="9">
        <v>4.5983796296296293E-2</v>
      </c>
      <c r="AP174" s="6" t="s">
        <v>1290</v>
      </c>
      <c r="AQ174" s="6" t="s">
        <v>989</v>
      </c>
      <c r="AR174" s="7" t="s">
        <v>356</v>
      </c>
      <c r="AS174" s="7" t="s">
        <v>14</v>
      </c>
      <c r="AT174" s="7"/>
      <c r="AU174" s="7">
        <v>113</v>
      </c>
      <c r="AV174" s="7">
        <v>34</v>
      </c>
      <c r="AW174" s="7">
        <v>93</v>
      </c>
      <c r="AX174" s="7">
        <v>965</v>
      </c>
      <c r="AY174" s="9">
        <v>4.2719907407407408E-2</v>
      </c>
      <c r="AZ174" s="6" t="s">
        <v>1290</v>
      </c>
      <c r="BA174" s="6" t="s">
        <v>989</v>
      </c>
      <c r="BB174" s="7" t="s">
        <v>356</v>
      </c>
      <c r="BC174" s="7" t="s">
        <v>14</v>
      </c>
      <c r="BD174" s="7"/>
      <c r="BE174" t="b">
        <f t="shared" si="51"/>
        <v>1</v>
      </c>
      <c r="BF174" t="b">
        <f t="shared" si="52"/>
        <v>1</v>
      </c>
      <c r="BG174" t="b">
        <f t="shared" si="53"/>
        <v>1</v>
      </c>
      <c r="BH174" t="b">
        <f t="shared" si="54"/>
        <v>1</v>
      </c>
    </row>
    <row r="175" spans="1:60" x14ac:dyDescent="0.3">
      <c r="A175">
        <v>171</v>
      </c>
      <c r="C175" s="6" t="str">
        <f>AF175</f>
        <v>Unknown</v>
      </c>
      <c r="D175" s="6" t="str">
        <f>AG175</f>
        <v>Runner</v>
      </c>
      <c r="E175" s="7" t="s">
        <v>10</v>
      </c>
      <c r="F175" s="7" t="str">
        <f>AI175</f>
        <v>SAS</v>
      </c>
      <c r="G175" s="12">
        <f t="shared" si="41"/>
        <v>161</v>
      </c>
      <c r="H175" s="12">
        <f t="shared" si="42"/>
        <v>0</v>
      </c>
      <c r="I175" s="7">
        <f t="shared" si="43"/>
        <v>69</v>
      </c>
      <c r="J175" s="7">
        <f t="shared" si="44"/>
        <v>0</v>
      </c>
      <c r="K175" s="12">
        <f t="shared" si="45"/>
        <v>176</v>
      </c>
      <c r="L175" s="12">
        <f t="shared" si="46"/>
        <v>0</v>
      </c>
      <c r="M175" s="12">
        <f t="shared" si="47"/>
        <v>135</v>
      </c>
      <c r="N175" s="12">
        <f t="shared" si="48"/>
        <v>0</v>
      </c>
      <c r="O175" s="7">
        <f t="shared" si="49"/>
        <v>541</v>
      </c>
      <c r="P175" s="7">
        <f t="shared" si="50"/>
        <v>0</v>
      </c>
      <c r="Q175" s="12">
        <f>Q$291</f>
        <v>161</v>
      </c>
      <c r="R175" s="12"/>
      <c r="S175" s="12"/>
      <c r="T175" s="12"/>
      <c r="U175" s="58"/>
      <c r="V175" s="13" t="str">
        <f>$C175</f>
        <v>Unknown</v>
      </c>
      <c r="W175" s="13" t="str">
        <f>$D175</f>
        <v>Runner</v>
      </c>
      <c r="X175" s="12" t="str">
        <f>$E175</f>
        <v>S</v>
      </c>
      <c r="Y175" s="12" t="str">
        <f>$F175</f>
        <v>SAS</v>
      </c>
      <c r="Z175" s="7"/>
      <c r="AA175" s="7">
        <v>69</v>
      </c>
      <c r="AB175" s="7"/>
      <c r="AC175" s="7"/>
      <c r="AD175" s="7">
        <v>217</v>
      </c>
      <c r="AE175" s="56">
        <v>3.3773148148148149E-2</v>
      </c>
      <c r="AF175" s="6" t="s">
        <v>716</v>
      </c>
      <c r="AG175" s="6" t="s">
        <v>575</v>
      </c>
      <c r="AH175" s="7" t="s">
        <v>534</v>
      </c>
      <c r="AI175" s="7" t="s">
        <v>555</v>
      </c>
      <c r="AJ175" s="7"/>
      <c r="AK175" s="12">
        <f>AK$291</f>
        <v>176</v>
      </c>
      <c r="AL175" s="12"/>
      <c r="AM175" s="12"/>
      <c r="AN175" s="12"/>
      <c r="AO175" s="58"/>
      <c r="AP175" s="13" t="str">
        <f>$C175</f>
        <v>Unknown</v>
      </c>
      <c r="AQ175" s="13" t="str">
        <f>$D175</f>
        <v>Runner</v>
      </c>
      <c r="AR175" s="12" t="str">
        <f>$E175</f>
        <v>S</v>
      </c>
      <c r="AS175" s="12" t="str">
        <f>$F175</f>
        <v>SAS</v>
      </c>
      <c r="AT175" s="7"/>
      <c r="AU175" s="12">
        <f>AU$291</f>
        <v>135</v>
      </c>
      <c r="AV175" s="12"/>
      <c r="AW175" s="12"/>
      <c r="AX175" s="12"/>
      <c r="AY175" s="58"/>
      <c r="AZ175" s="13" t="str">
        <f>$C175</f>
        <v>Unknown</v>
      </c>
      <c r="BA175" s="13" t="str">
        <f>$D175</f>
        <v>Runner</v>
      </c>
      <c r="BB175" s="12" t="str">
        <f>$E175</f>
        <v>S</v>
      </c>
      <c r="BC175" s="12" t="str">
        <f>$F175</f>
        <v>SAS</v>
      </c>
      <c r="BD175" s="7"/>
      <c r="BE175" t="b">
        <f t="shared" si="51"/>
        <v>1</v>
      </c>
      <c r="BF175" t="b">
        <f t="shared" si="52"/>
        <v>1</v>
      </c>
      <c r="BG175" t="b">
        <f t="shared" si="53"/>
        <v>1</v>
      </c>
      <c r="BH175" t="b">
        <f t="shared" si="54"/>
        <v>1</v>
      </c>
    </row>
    <row r="176" spans="1:60" x14ac:dyDescent="0.3">
      <c r="A176">
        <v>173</v>
      </c>
      <c r="B176">
        <v>28</v>
      </c>
      <c r="C176" s="6" t="s">
        <v>459</v>
      </c>
      <c r="D176" s="6" t="s">
        <v>580</v>
      </c>
      <c r="E176" s="7" t="s">
        <v>366</v>
      </c>
      <c r="F176" s="7" t="s">
        <v>552</v>
      </c>
      <c r="G176" s="7">
        <f t="shared" si="41"/>
        <v>116</v>
      </c>
      <c r="H176" s="7">
        <f t="shared" si="42"/>
        <v>16</v>
      </c>
      <c r="I176" s="7">
        <f t="shared" si="43"/>
        <v>115</v>
      </c>
      <c r="J176" s="7">
        <f t="shared" si="44"/>
        <v>14</v>
      </c>
      <c r="K176" s="12">
        <f t="shared" si="45"/>
        <v>176</v>
      </c>
      <c r="L176" s="12">
        <f t="shared" si="46"/>
        <v>42</v>
      </c>
      <c r="M176" s="12">
        <f t="shared" si="47"/>
        <v>135</v>
      </c>
      <c r="N176" s="12">
        <f t="shared" si="48"/>
        <v>35</v>
      </c>
      <c r="O176" s="7">
        <f t="shared" si="49"/>
        <v>542</v>
      </c>
      <c r="P176" s="7">
        <f t="shared" si="50"/>
        <v>107</v>
      </c>
      <c r="Q176" s="7">
        <v>116</v>
      </c>
      <c r="R176" s="7">
        <v>16</v>
      </c>
      <c r="S176" s="7">
        <v>90</v>
      </c>
      <c r="T176" s="7">
        <v>349</v>
      </c>
      <c r="U176" s="8"/>
      <c r="V176" s="6" t="s">
        <v>459</v>
      </c>
      <c r="W176" s="6" t="s">
        <v>580</v>
      </c>
      <c r="X176" s="7" t="s">
        <v>366</v>
      </c>
      <c r="Y176" s="7" t="s">
        <v>552</v>
      </c>
      <c r="Z176" s="7"/>
      <c r="AA176" s="7">
        <v>115</v>
      </c>
      <c r="AB176" s="7">
        <v>14</v>
      </c>
      <c r="AC176" s="7">
        <v>81</v>
      </c>
      <c r="AD176" s="7">
        <v>349</v>
      </c>
      <c r="AE176" s="56">
        <v>3.9027777777777779E-2</v>
      </c>
      <c r="AF176" s="6" t="s">
        <v>459</v>
      </c>
      <c r="AG176" s="6" t="s">
        <v>580</v>
      </c>
      <c r="AH176" s="7" t="s">
        <v>366</v>
      </c>
      <c r="AI176" s="7" t="s">
        <v>552</v>
      </c>
      <c r="AJ176" s="7"/>
      <c r="AK176" s="12">
        <f>AK$291</f>
        <v>176</v>
      </c>
      <c r="AL176" s="12">
        <f>AL$294</f>
        <v>42</v>
      </c>
      <c r="AM176" s="12"/>
      <c r="AN176" s="12"/>
      <c r="AO176" s="58"/>
      <c r="AP176" s="13" t="str">
        <f>$C176</f>
        <v>Christine</v>
      </c>
      <c r="AQ176" s="13" t="str">
        <f>$D176</f>
        <v>Hawker</v>
      </c>
      <c r="AR176" s="12" t="str">
        <f>$E176</f>
        <v>V 55</v>
      </c>
      <c r="AS176" s="12" t="str">
        <f>$F176</f>
        <v>TPK</v>
      </c>
      <c r="AT176" s="7"/>
      <c r="AU176" s="12">
        <f>AU$291</f>
        <v>135</v>
      </c>
      <c r="AV176" s="12">
        <f>AV$294</f>
        <v>35</v>
      </c>
      <c r="AW176" s="12"/>
      <c r="AX176" s="12"/>
      <c r="AY176" s="58"/>
      <c r="AZ176" s="13" t="str">
        <f>$C176</f>
        <v>Christine</v>
      </c>
      <c r="BA176" s="13" t="str">
        <f>$D176</f>
        <v>Hawker</v>
      </c>
      <c r="BB176" s="12" t="str">
        <f>$E176</f>
        <v>V 55</v>
      </c>
      <c r="BC176" s="12" t="str">
        <f>$F176</f>
        <v>TPK</v>
      </c>
      <c r="BD176" s="7"/>
      <c r="BE176" t="b">
        <f t="shared" si="51"/>
        <v>1</v>
      </c>
      <c r="BF176" t="b">
        <f t="shared" si="52"/>
        <v>1</v>
      </c>
      <c r="BG176" t="b">
        <f t="shared" si="53"/>
        <v>1</v>
      </c>
      <c r="BH176" t="b">
        <f t="shared" si="54"/>
        <v>1</v>
      </c>
    </row>
    <row r="177" spans="1:60" x14ac:dyDescent="0.3">
      <c r="A177">
        <v>174</v>
      </c>
      <c r="B177">
        <v>13</v>
      </c>
      <c r="C177" s="6" t="str">
        <f>AF177</f>
        <v>Jo</v>
      </c>
      <c r="D177" s="6" t="str">
        <f>AG177</f>
        <v>Harbon</v>
      </c>
      <c r="E177" s="7" t="str">
        <f>AH177</f>
        <v>V 55</v>
      </c>
      <c r="F177" s="7" t="str">
        <f>AI177</f>
        <v>NHRR</v>
      </c>
      <c r="G177" s="12">
        <f t="shared" si="41"/>
        <v>161</v>
      </c>
      <c r="H177" s="12">
        <f t="shared" si="42"/>
        <v>42</v>
      </c>
      <c r="I177" s="7">
        <f t="shared" si="43"/>
        <v>114</v>
      </c>
      <c r="J177" s="7">
        <f t="shared" si="44"/>
        <v>13</v>
      </c>
      <c r="K177" s="7">
        <f t="shared" si="45"/>
        <v>133</v>
      </c>
      <c r="L177" s="7">
        <f t="shared" si="46"/>
        <v>18</v>
      </c>
      <c r="M177" s="12">
        <f t="shared" si="47"/>
        <v>135</v>
      </c>
      <c r="N177" s="12">
        <f t="shared" si="48"/>
        <v>0</v>
      </c>
      <c r="O177" s="7">
        <f t="shared" si="49"/>
        <v>543</v>
      </c>
      <c r="P177" s="7">
        <f t="shared" si="50"/>
        <v>73</v>
      </c>
      <c r="Q177" s="12">
        <f>Q$291</f>
        <v>161</v>
      </c>
      <c r="R177" s="12">
        <f>R$294</f>
        <v>42</v>
      </c>
      <c r="S177" s="12"/>
      <c r="T177" s="12"/>
      <c r="U177" s="58"/>
      <c r="V177" s="13" t="str">
        <f>$C177</f>
        <v>Jo</v>
      </c>
      <c r="W177" s="13" t="str">
        <f>$D177</f>
        <v>Harbon</v>
      </c>
      <c r="X177" s="12" t="str">
        <f>$E177</f>
        <v>V 55</v>
      </c>
      <c r="Y177" s="12" t="str">
        <f>$F177</f>
        <v>NHRR</v>
      </c>
      <c r="Z177" s="7"/>
      <c r="AA177" s="7">
        <v>114</v>
      </c>
      <c r="AB177" s="7">
        <v>13</v>
      </c>
      <c r="AC177" s="7">
        <v>80</v>
      </c>
      <c r="AD177" s="7">
        <v>574</v>
      </c>
      <c r="AE177" s="56">
        <v>3.8715277777777772E-2</v>
      </c>
      <c r="AF177" s="6" t="s">
        <v>451</v>
      </c>
      <c r="AG177" s="6" t="s">
        <v>756</v>
      </c>
      <c r="AH177" s="7" t="s">
        <v>366</v>
      </c>
      <c r="AI177" s="7" t="s">
        <v>550</v>
      </c>
      <c r="AJ177" s="7"/>
      <c r="AK177" s="7">
        <v>133</v>
      </c>
      <c r="AL177" s="7">
        <v>18</v>
      </c>
      <c r="AM177" s="7">
        <v>105</v>
      </c>
      <c r="AN177" s="7">
        <v>574</v>
      </c>
      <c r="AO177" s="9">
        <v>4.3576388888888894E-2</v>
      </c>
      <c r="AP177" s="6" t="s">
        <v>451</v>
      </c>
      <c r="AQ177" s="6" t="s">
        <v>756</v>
      </c>
      <c r="AR177" s="7" t="s">
        <v>366</v>
      </c>
      <c r="AS177" s="7" t="s">
        <v>550</v>
      </c>
      <c r="AT177" s="7"/>
      <c r="AU177" s="12">
        <f>AU$291</f>
        <v>135</v>
      </c>
      <c r="AV177" s="12"/>
      <c r="AW177" s="12"/>
      <c r="AX177" s="12"/>
      <c r="AY177" s="58"/>
      <c r="AZ177" s="13" t="str">
        <f>$C177</f>
        <v>Jo</v>
      </c>
      <c r="BA177" s="13" t="str">
        <f>$D177</f>
        <v>Harbon</v>
      </c>
      <c r="BB177" s="12" t="str">
        <f>$E177</f>
        <v>V 55</v>
      </c>
      <c r="BC177" s="12" t="str">
        <f>$F177</f>
        <v>NHRR</v>
      </c>
      <c r="BD177" s="7"/>
      <c r="BE177" t="b">
        <f t="shared" si="51"/>
        <v>1</v>
      </c>
      <c r="BF177" t="b">
        <f t="shared" si="52"/>
        <v>1</v>
      </c>
      <c r="BG177" t="b">
        <f t="shared" si="53"/>
        <v>1</v>
      </c>
      <c r="BH177" t="b">
        <f t="shared" si="54"/>
        <v>1</v>
      </c>
    </row>
    <row r="178" spans="1:60" x14ac:dyDescent="0.3">
      <c r="A178">
        <v>174</v>
      </c>
      <c r="B178">
        <v>22</v>
      </c>
      <c r="C178" s="6" t="s">
        <v>1075</v>
      </c>
      <c r="D178" s="6" t="s">
        <v>1076</v>
      </c>
      <c r="E178" s="7" t="s">
        <v>366</v>
      </c>
      <c r="F178" s="7" t="s">
        <v>555</v>
      </c>
      <c r="G178" s="7">
        <f t="shared" si="41"/>
        <v>125</v>
      </c>
      <c r="H178" s="7">
        <f t="shared" si="42"/>
        <v>20</v>
      </c>
      <c r="I178" s="12">
        <f t="shared" si="43"/>
        <v>177</v>
      </c>
      <c r="J178" s="12">
        <f t="shared" si="44"/>
        <v>43</v>
      </c>
      <c r="K178" s="7">
        <f t="shared" si="45"/>
        <v>140</v>
      </c>
      <c r="L178" s="7">
        <f t="shared" si="46"/>
        <v>21</v>
      </c>
      <c r="M178" s="7">
        <f t="shared" si="47"/>
        <v>101</v>
      </c>
      <c r="N178" s="7">
        <f t="shared" si="48"/>
        <v>18</v>
      </c>
      <c r="O178" s="7">
        <f t="shared" si="49"/>
        <v>543</v>
      </c>
      <c r="P178" s="7">
        <f t="shared" si="50"/>
        <v>102</v>
      </c>
      <c r="Q178" s="7">
        <v>125</v>
      </c>
      <c r="R178" s="7">
        <v>20</v>
      </c>
      <c r="S178" s="7">
        <v>98</v>
      </c>
      <c r="T178" s="7">
        <v>204</v>
      </c>
      <c r="U178" s="5"/>
      <c r="V178" s="6" t="s">
        <v>1075</v>
      </c>
      <c r="W178" s="6" t="s">
        <v>1076</v>
      </c>
      <c r="X178" s="7" t="s">
        <v>366</v>
      </c>
      <c r="Y178" s="7" t="s">
        <v>555</v>
      </c>
      <c r="Z178" s="7"/>
      <c r="AA178" s="12">
        <f>AA$291</f>
        <v>177</v>
      </c>
      <c r="AB178" s="12">
        <f>AB$294</f>
        <v>43</v>
      </c>
      <c r="AC178" s="12"/>
      <c r="AD178" s="12"/>
      <c r="AE178" s="58"/>
      <c r="AF178" s="13" t="str">
        <f>$C178</f>
        <v>Denise</v>
      </c>
      <c r="AG178" s="13" t="str">
        <f>$D178</f>
        <v>Tinant</v>
      </c>
      <c r="AH178" s="12" t="str">
        <f>$E178</f>
        <v>V 55</v>
      </c>
      <c r="AI178" s="12" t="str">
        <f>$F178</f>
        <v>SAS</v>
      </c>
      <c r="AJ178" s="7"/>
      <c r="AK178" s="7">
        <v>140</v>
      </c>
      <c r="AL178" s="7">
        <v>21</v>
      </c>
      <c r="AM178" s="7">
        <v>112</v>
      </c>
      <c r="AN178" s="7">
        <v>204</v>
      </c>
      <c r="AO178" s="9">
        <v>4.4502314814814814E-2</v>
      </c>
      <c r="AP178" s="6" t="s">
        <v>1075</v>
      </c>
      <c r="AQ178" s="6" t="s">
        <v>1076</v>
      </c>
      <c r="AR178" s="7" t="s">
        <v>366</v>
      </c>
      <c r="AS178" s="7" t="s">
        <v>555</v>
      </c>
      <c r="AT178" s="7"/>
      <c r="AU178" s="7">
        <v>101</v>
      </c>
      <c r="AV178" s="7">
        <v>18</v>
      </c>
      <c r="AW178" s="7">
        <v>82</v>
      </c>
      <c r="AX178" s="7">
        <v>204</v>
      </c>
      <c r="AY178" s="11">
        <v>4.0659722222222222E-2</v>
      </c>
      <c r="AZ178" s="6" t="s">
        <v>1075</v>
      </c>
      <c r="BA178" s="6" t="s">
        <v>1076</v>
      </c>
      <c r="BB178" s="7" t="s">
        <v>366</v>
      </c>
      <c r="BC178" s="7" t="s">
        <v>555</v>
      </c>
      <c r="BD178" s="7"/>
      <c r="BE178" t="b">
        <f t="shared" si="51"/>
        <v>1</v>
      </c>
      <c r="BF178" t="b">
        <f t="shared" si="52"/>
        <v>1</v>
      </c>
      <c r="BG178" t="b">
        <f t="shared" si="53"/>
        <v>1</v>
      </c>
      <c r="BH178" t="b">
        <f t="shared" si="54"/>
        <v>1</v>
      </c>
    </row>
    <row r="179" spans="1:60" x14ac:dyDescent="0.3">
      <c r="A179">
        <v>176</v>
      </c>
      <c r="B179">
        <v>55</v>
      </c>
      <c r="C179" s="6" t="s">
        <v>485</v>
      </c>
      <c r="D179" s="6" t="s">
        <v>1102</v>
      </c>
      <c r="E179" s="7" t="s">
        <v>350</v>
      </c>
      <c r="F179" s="7" t="s">
        <v>557</v>
      </c>
      <c r="G179" s="12">
        <f t="shared" si="41"/>
        <v>161</v>
      </c>
      <c r="H179" s="12">
        <f t="shared" si="42"/>
        <v>46</v>
      </c>
      <c r="I179" s="12">
        <f t="shared" si="43"/>
        <v>177</v>
      </c>
      <c r="J179" s="12">
        <f t="shared" si="44"/>
        <v>50</v>
      </c>
      <c r="K179" s="12">
        <f t="shared" si="45"/>
        <v>176</v>
      </c>
      <c r="L179" s="12">
        <f t="shared" si="46"/>
        <v>58</v>
      </c>
      <c r="M179" s="7">
        <f t="shared" si="47"/>
        <v>30</v>
      </c>
      <c r="N179" s="7">
        <f t="shared" si="48"/>
        <v>14</v>
      </c>
      <c r="O179" s="7">
        <f t="shared" si="49"/>
        <v>544</v>
      </c>
      <c r="P179" s="7">
        <f t="shared" si="50"/>
        <v>168</v>
      </c>
      <c r="Q179" s="12">
        <f>Q$291</f>
        <v>161</v>
      </c>
      <c r="R179" s="12">
        <f>R$292</f>
        <v>46</v>
      </c>
      <c r="S179" s="12"/>
      <c r="T179" s="12"/>
      <c r="U179" s="58"/>
      <c r="V179" s="13" t="str">
        <f>$C179</f>
        <v>Lucy</v>
      </c>
      <c r="W179" s="13" t="str">
        <f>$D179</f>
        <v>Jarvis</v>
      </c>
      <c r="X179" s="12" t="str">
        <f>$E179</f>
        <v>V 35</v>
      </c>
      <c r="Y179" s="12" t="str">
        <f>$F179</f>
        <v>ORH</v>
      </c>
      <c r="Z179" s="3"/>
      <c r="AA179" s="12">
        <f>AA$291</f>
        <v>177</v>
      </c>
      <c r="AB179" s="12">
        <f>AB$292</f>
        <v>50</v>
      </c>
      <c r="AC179" s="12"/>
      <c r="AD179" s="12"/>
      <c r="AE179" s="58"/>
      <c r="AF179" s="13" t="str">
        <f>$C179</f>
        <v>Lucy</v>
      </c>
      <c r="AG179" s="13" t="str">
        <f>$D179</f>
        <v>Jarvis</v>
      </c>
      <c r="AH179" s="12" t="str">
        <f>$E179</f>
        <v>V 35</v>
      </c>
      <c r="AI179" s="12" t="str">
        <f>$F179</f>
        <v>ORH</v>
      </c>
      <c r="AJ179" s="3"/>
      <c r="AK179" s="12">
        <f>AK$291</f>
        <v>176</v>
      </c>
      <c r="AL179" s="12">
        <f>AL$292</f>
        <v>58</v>
      </c>
      <c r="AM179" s="12"/>
      <c r="AN179" s="12"/>
      <c r="AO179" s="58"/>
      <c r="AP179" s="13" t="str">
        <f>$C179</f>
        <v>Lucy</v>
      </c>
      <c r="AQ179" s="13" t="str">
        <f>$D179</f>
        <v>Jarvis</v>
      </c>
      <c r="AR179" s="12" t="str">
        <f>$E179</f>
        <v>V 35</v>
      </c>
      <c r="AS179" s="12" t="str">
        <f>$F179</f>
        <v>ORH</v>
      </c>
      <c r="AT179" s="7"/>
      <c r="AU179" s="7">
        <v>30</v>
      </c>
      <c r="AV179" s="7">
        <v>14</v>
      </c>
      <c r="AW179" s="7">
        <v>21</v>
      </c>
      <c r="AX179" s="7">
        <v>737</v>
      </c>
      <c r="AY179" s="11">
        <v>3.1180555555555555E-2</v>
      </c>
      <c r="AZ179" s="6" t="s">
        <v>485</v>
      </c>
      <c r="BA179" s="6" t="s">
        <v>1102</v>
      </c>
      <c r="BB179" s="7" t="s">
        <v>350</v>
      </c>
      <c r="BC179" s="7" t="s">
        <v>557</v>
      </c>
      <c r="BD179" s="7"/>
      <c r="BE179" t="b">
        <f t="shared" si="51"/>
        <v>1</v>
      </c>
      <c r="BF179" t="b">
        <f t="shared" si="52"/>
        <v>1</v>
      </c>
      <c r="BG179" t="b">
        <f t="shared" si="53"/>
        <v>1</v>
      </c>
      <c r="BH179" t="b">
        <f t="shared" si="54"/>
        <v>1</v>
      </c>
    </row>
    <row r="180" spans="1:60" x14ac:dyDescent="0.3">
      <c r="A180">
        <v>176</v>
      </c>
      <c r="C180" s="6" t="str">
        <f t="shared" ref="C180:F181" si="72">AF180</f>
        <v>Amber</v>
      </c>
      <c r="D180" s="6" t="str">
        <f t="shared" si="72"/>
        <v>Lee-Marvin</v>
      </c>
      <c r="E180" s="7" t="str">
        <f t="shared" si="72"/>
        <v>S</v>
      </c>
      <c r="F180" s="7" t="str">
        <f t="shared" si="72"/>
        <v>GCR</v>
      </c>
      <c r="G180" s="12">
        <f t="shared" si="41"/>
        <v>161</v>
      </c>
      <c r="H180" s="12">
        <f t="shared" si="42"/>
        <v>0</v>
      </c>
      <c r="I180" s="7">
        <f t="shared" si="43"/>
        <v>72</v>
      </c>
      <c r="J180" s="7">
        <f t="shared" si="44"/>
        <v>0</v>
      </c>
      <c r="K180" s="12">
        <f t="shared" si="45"/>
        <v>176</v>
      </c>
      <c r="L180" s="12">
        <f t="shared" si="46"/>
        <v>0</v>
      </c>
      <c r="M180" s="12">
        <f t="shared" si="47"/>
        <v>135</v>
      </c>
      <c r="N180" s="12">
        <f t="shared" si="48"/>
        <v>0</v>
      </c>
      <c r="O180" s="7">
        <f t="shared" si="49"/>
        <v>544</v>
      </c>
      <c r="P180" s="7">
        <f t="shared" si="50"/>
        <v>0</v>
      </c>
      <c r="Q180" s="12">
        <f>Q$291</f>
        <v>161</v>
      </c>
      <c r="R180" s="12"/>
      <c r="S180" s="12"/>
      <c r="T180" s="12"/>
      <c r="U180" s="58"/>
      <c r="V180" s="13" t="str">
        <f>$C180</f>
        <v>Amber</v>
      </c>
      <c r="W180" s="13" t="str">
        <f>$D180</f>
        <v>Lee-Marvin</v>
      </c>
      <c r="X180" s="12" t="str">
        <f>$E180</f>
        <v>S</v>
      </c>
      <c r="Y180" s="12" t="str">
        <f>$F180</f>
        <v>GCR</v>
      </c>
      <c r="Z180" s="7"/>
      <c r="AA180" s="7">
        <v>72</v>
      </c>
      <c r="AB180" s="7"/>
      <c r="AC180" s="7"/>
      <c r="AD180" s="7">
        <v>838</v>
      </c>
      <c r="AE180" s="56">
        <v>3.4097222222222223E-2</v>
      </c>
      <c r="AF180" s="6" t="s">
        <v>1496</v>
      </c>
      <c r="AG180" s="6" t="s">
        <v>1497</v>
      </c>
      <c r="AH180" s="7" t="s">
        <v>10</v>
      </c>
      <c r="AI180" s="7" t="s">
        <v>34</v>
      </c>
      <c r="AJ180" s="7"/>
      <c r="AK180" s="12">
        <f>AK$291</f>
        <v>176</v>
      </c>
      <c r="AL180" s="12"/>
      <c r="AM180" s="12"/>
      <c r="AN180" s="12"/>
      <c r="AO180" s="58"/>
      <c r="AP180" s="13" t="str">
        <f>$C180</f>
        <v>Amber</v>
      </c>
      <c r="AQ180" s="13" t="str">
        <f>$D180</f>
        <v>Lee-Marvin</v>
      </c>
      <c r="AR180" s="12" t="str">
        <f>$E180</f>
        <v>S</v>
      </c>
      <c r="AS180" s="12" t="str">
        <f>$F180</f>
        <v>GCR</v>
      </c>
      <c r="AT180" s="7"/>
      <c r="AU180" s="12">
        <f>AU$291</f>
        <v>135</v>
      </c>
      <c r="AV180" s="12"/>
      <c r="AW180" s="12"/>
      <c r="AX180" s="12"/>
      <c r="AY180" s="58"/>
      <c r="AZ180" s="13" t="str">
        <f>$C180</f>
        <v>Amber</v>
      </c>
      <c r="BA180" s="13" t="str">
        <f>$D180</f>
        <v>Lee-Marvin</v>
      </c>
      <c r="BB180" s="12" t="str">
        <f>$E180</f>
        <v>S</v>
      </c>
      <c r="BC180" s="12" t="str">
        <f>$F180</f>
        <v>GCR</v>
      </c>
      <c r="BD180" s="7"/>
      <c r="BE180" t="b">
        <f t="shared" si="51"/>
        <v>1</v>
      </c>
      <c r="BF180" t="b">
        <f t="shared" si="52"/>
        <v>1</v>
      </c>
      <c r="BG180" t="b">
        <f t="shared" si="53"/>
        <v>1</v>
      </c>
      <c r="BH180" t="b">
        <f t="shared" si="54"/>
        <v>1</v>
      </c>
    </row>
    <row r="181" spans="1:60" x14ac:dyDescent="0.3">
      <c r="A181">
        <v>176</v>
      </c>
      <c r="B181">
        <v>49</v>
      </c>
      <c r="C181" s="6" t="str">
        <f t="shared" si="72"/>
        <v>Alida</v>
      </c>
      <c r="D181" s="6" t="str">
        <f t="shared" si="72"/>
        <v>Preis</v>
      </c>
      <c r="E181" s="7" t="str">
        <f t="shared" si="72"/>
        <v>V 45</v>
      </c>
      <c r="F181" s="7" t="str">
        <f t="shared" si="72"/>
        <v>GCR</v>
      </c>
      <c r="G181" s="12">
        <f t="shared" si="41"/>
        <v>161</v>
      </c>
      <c r="H181" s="12">
        <f t="shared" si="42"/>
        <v>70</v>
      </c>
      <c r="I181" s="7">
        <f t="shared" si="43"/>
        <v>130</v>
      </c>
      <c r="J181" s="7">
        <f t="shared" si="44"/>
        <v>40</v>
      </c>
      <c r="K181" s="7">
        <f t="shared" si="45"/>
        <v>145</v>
      </c>
      <c r="L181" s="7">
        <f t="shared" si="46"/>
        <v>47</v>
      </c>
      <c r="M181" s="7">
        <f t="shared" si="47"/>
        <v>108</v>
      </c>
      <c r="N181" s="7">
        <f t="shared" si="48"/>
        <v>33</v>
      </c>
      <c r="O181" s="7">
        <f t="shared" si="49"/>
        <v>544</v>
      </c>
      <c r="P181" s="7">
        <f t="shared" si="50"/>
        <v>190</v>
      </c>
      <c r="Q181" s="12">
        <f>Q$291</f>
        <v>161</v>
      </c>
      <c r="R181" s="12">
        <f>R$293</f>
        <v>70</v>
      </c>
      <c r="S181" s="12"/>
      <c r="T181" s="12"/>
      <c r="U181" s="58"/>
      <c r="V181" s="13" t="str">
        <f>$C181</f>
        <v>Alida</v>
      </c>
      <c r="W181" s="13" t="str">
        <f>$D181</f>
        <v>Preis</v>
      </c>
      <c r="X181" s="12" t="str">
        <f>$E181</f>
        <v>V 45</v>
      </c>
      <c r="Y181" s="12" t="str">
        <f>$F181</f>
        <v>GCR</v>
      </c>
      <c r="Z181" s="7"/>
      <c r="AA181" s="7">
        <v>130</v>
      </c>
      <c r="AB181" s="7">
        <v>40</v>
      </c>
      <c r="AC181" s="7">
        <v>95</v>
      </c>
      <c r="AD181" s="7">
        <v>828</v>
      </c>
      <c r="AE181" s="56">
        <v>4.1307870370370377E-2</v>
      </c>
      <c r="AF181" s="6" t="s">
        <v>522</v>
      </c>
      <c r="AG181" s="6" t="s">
        <v>280</v>
      </c>
      <c r="AH181" s="7" t="s">
        <v>356</v>
      </c>
      <c r="AI181" s="7" t="s">
        <v>34</v>
      </c>
      <c r="AJ181" s="7"/>
      <c r="AK181" s="7">
        <v>145</v>
      </c>
      <c r="AL181" s="7">
        <v>47</v>
      </c>
      <c r="AM181" s="7">
        <v>117</v>
      </c>
      <c r="AN181" s="7">
        <v>828</v>
      </c>
      <c r="AO181" s="9">
        <v>4.5682870370370367E-2</v>
      </c>
      <c r="AP181" s="6" t="s">
        <v>522</v>
      </c>
      <c r="AQ181" s="6" t="s">
        <v>280</v>
      </c>
      <c r="AR181" s="7" t="s">
        <v>356</v>
      </c>
      <c r="AS181" s="7" t="s">
        <v>34</v>
      </c>
      <c r="AT181" s="7"/>
      <c r="AU181" s="7">
        <v>108</v>
      </c>
      <c r="AV181" s="7">
        <v>33</v>
      </c>
      <c r="AW181" s="7">
        <v>89</v>
      </c>
      <c r="AX181" s="7">
        <v>828</v>
      </c>
      <c r="AY181" s="11">
        <v>4.1527777777777775E-2</v>
      </c>
      <c r="AZ181" s="6" t="s">
        <v>522</v>
      </c>
      <c r="BA181" s="6" t="s">
        <v>280</v>
      </c>
      <c r="BB181" s="7" t="s">
        <v>356</v>
      </c>
      <c r="BC181" s="7" t="s">
        <v>34</v>
      </c>
      <c r="BD181" s="7"/>
      <c r="BE181" t="b">
        <f t="shared" si="51"/>
        <v>1</v>
      </c>
      <c r="BF181" t="b">
        <f t="shared" si="52"/>
        <v>1</v>
      </c>
      <c r="BG181" t="b">
        <f t="shared" si="53"/>
        <v>1</v>
      </c>
      <c r="BH181" t="b">
        <f t="shared" si="54"/>
        <v>1</v>
      </c>
    </row>
    <row r="182" spans="1:60" x14ac:dyDescent="0.3">
      <c r="A182">
        <v>179</v>
      </c>
      <c r="C182" s="6" t="s">
        <v>357</v>
      </c>
      <c r="D182" s="6" t="s">
        <v>1812</v>
      </c>
      <c r="E182" s="7" t="s">
        <v>10</v>
      </c>
      <c r="F182" s="7" t="s">
        <v>550</v>
      </c>
      <c r="G182" s="12">
        <f t="shared" si="41"/>
        <v>161</v>
      </c>
      <c r="H182" s="12">
        <f t="shared" si="42"/>
        <v>0</v>
      </c>
      <c r="I182" s="12">
        <f t="shared" si="43"/>
        <v>177</v>
      </c>
      <c r="J182" s="12">
        <f t="shared" si="44"/>
        <v>0</v>
      </c>
      <c r="K182" s="12">
        <f t="shared" si="45"/>
        <v>176</v>
      </c>
      <c r="L182" s="12">
        <f t="shared" si="46"/>
        <v>0</v>
      </c>
      <c r="M182" s="7">
        <f t="shared" si="47"/>
        <v>33</v>
      </c>
      <c r="N182" s="7">
        <f t="shared" si="48"/>
        <v>0</v>
      </c>
      <c r="O182" s="7">
        <f t="shared" si="49"/>
        <v>547</v>
      </c>
      <c r="P182" s="7">
        <f t="shared" si="50"/>
        <v>0</v>
      </c>
      <c r="Q182" s="12">
        <f>Q$291</f>
        <v>161</v>
      </c>
      <c r="R182" s="12"/>
      <c r="S182" s="12"/>
      <c r="T182" s="12"/>
      <c r="U182" s="58"/>
      <c r="V182" s="13" t="str">
        <f>$C182</f>
        <v>Hannah</v>
      </c>
      <c r="W182" s="13" t="str">
        <f>$D182</f>
        <v>Ridley</v>
      </c>
      <c r="X182" s="12" t="str">
        <f>$E182</f>
        <v>S</v>
      </c>
      <c r="Y182" s="12" t="str">
        <f>$F182</f>
        <v>NHRR</v>
      </c>
      <c r="Z182" s="7"/>
      <c r="AA182" s="12">
        <f>AA$291</f>
        <v>177</v>
      </c>
      <c r="AB182" s="12"/>
      <c r="AC182" s="12"/>
      <c r="AD182" s="12"/>
      <c r="AE182" s="58"/>
      <c r="AF182" s="13" t="str">
        <f>$C182</f>
        <v>Hannah</v>
      </c>
      <c r="AG182" s="13" t="str">
        <f>$D182</f>
        <v>Ridley</v>
      </c>
      <c r="AH182" s="12" t="str">
        <f>$E182</f>
        <v>S</v>
      </c>
      <c r="AI182" s="12" t="str">
        <f>$F182</f>
        <v>NHRR</v>
      </c>
      <c r="AJ182" s="7"/>
      <c r="AK182" s="12">
        <f>AK$291</f>
        <v>176</v>
      </c>
      <c r="AL182" s="12"/>
      <c r="AM182" s="12"/>
      <c r="AN182" s="12"/>
      <c r="AO182" s="58"/>
      <c r="AP182" s="13" t="str">
        <f>$C182</f>
        <v>Hannah</v>
      </c>
      <c r="AQ182" s="13" t="str">
        <f>$D182</f>
        <v>Ridley</v>
      </c>
      <c r="AR182" s="12" t="str">
        <f>$E182</f>
        <v>S</v>
      </c>
      <c r="AS182" s="12" t="str">
        <f>$F182</f>
        <v>NHRR</v>
      </c>
      <c r="AT182" s="7"/>
      <c r="AU182" s="7">
        <v>33</v>
      </c>
      <c r="AV182" s="7"/>
      <c r="AW182" s="7"/>
      <c r="AX182" s="7">
        <v>618</v>
      </c>
      <c r="AY182" s="11">
        <v>3.1817129629629633E-2</v>
      </c>
      <c r="AZ182" s="6" t="s">
        <v>357</v>
      </c>
      <c r="BA182" s="6" t="s">
        <v>1812</v>
      </c>
      <c r="BB182" s="7" t="s">
        <v>10</v>
      </c>
      <c r="BC182" s="7" t="s">
        <v>550</v>
      </c>
      <c r="BD182" s="7"/>
      <c r="BE182" t="b">
        <f t="shared" si="51"/>
        <v>1</v>
      </c>
      <c r="BF182" t="b">
        <f t="shared" si="52"/>
        <v>1</v>
      </c>
      <c r="BG182" t="b">
        <f t="shared" si="53"/>
        <v>1</v>
      </c>
      <c r="BH182" t="b">
        <f t="shared" si="54"/>
        <v>1</v>
      </c>
    </row>
    <row r="183" spans="1:60" x14ac:dyDescent="0.3">
      <c r="A183">
        <v>180</v>
      </c>
      <c r="B183">
        <v>27</v>
      </c>
      <c r="C183" s="6" t="s">
        <v>404</v>
      </c>
      <c r="D183" s="6" t="s">
        <v>799</v>
      </c>
      <c r="E183" s="7" t="s">
        <v>366</v>
      </c>
      <c r="F183" s="7" t="s">
        <v>555</v>
      </c>
      <c r="G183" s="7">
        <f t="shared" si="41"/>
        <v>127</v>
      </c>
      <c r="H183" s="7">
        <f t="shared" si="42"/>
        <v>21</v>
      </c>
      <c r="I183" s="12">
        <f t="shared" si="43"/>
        <v>177</v>
      </c>
      <c r="J183" s="12">
        <f t="shared" si="44"/>
        <v>43</v>
      </c>
      <c r="K183" s="7">
        <f t="shared" si="45"/>
        <v>138</v>
      </c>
      <c r="L183" s="7">
        <f t="shared" si="46"/>
        <v>20</v>
      </c>
      <c r="M183" s="7">
        <f t="shared" si="47"/>
        <v>106</v>
      </c>
      <c r="N183" s="7">
        <f t="shared" si="48"/>
        <v>22</v>
      </c>
      <c r="O183" s="7">
        <f t="shared" si="49"/>
        <v>548</v>
      </c>
      <c r="P183" s="7">
        <f t="shared" si="50"/>
        <v>106</v>
      </c>
      <c r="Q183" s="7">
        <v>127</v>
      </c>
      <c r="R183" s="7">
        <v>21</v>
      </c>
      <c r="S183" s="7">
        <v>100</v>
      </c>
      <c r="T183" s="7">
        <v>191</v>
      </c>
      <c r="U183" s="54" t="s">
        <v>1286</v>
      </c>
      <c r="V183" s="6" t="s">
        <v>404</v>
      </c>
      <c r="W183" s="6" t="s">
        <v>799</v>
      </c>
      <c r="X183" s="7" t="s">
        <v>366</v>
      </c>
      <c r="Y183" s="7" t="s">
        <v>555</v>
      </c>
      <c r="Z183" s="7"/>
      <c r="AA183" s="12">
        <f>AA$291</f>
        <v>177</v>
      </c>
      <c r="AB183" s="12">
        <f>AB$294</f>
        <v>43</v>
      </c>
      <c r="AC183" s="12"/>
      <c r="AD183" s="12"/>
      <c r="AE183" s="58"/>
      <c r="AF183" s="13" t="str">
        <f>$C183</f>
        <v>Sarah</v>
      </c>
      <c r="AG183" s="13" t="str">
        <f>$D183</f>
        <v>Mumford</v>
      </c>
      <c r="AH183" s="12" t="str">
        <f>$E183</f>
        <v>V 55</v>
      </c>
      <c r="AI183" s="12" t="str">
        <f>$F183</f>
        <v>SAS</v>
      </c>
      <c r="AJ183" s="7"/>
      <c r="AK183" s="7">
        <v>138</v>
      </c>
      <c r="AL183" s="7">
        <v>20</v>
      </c>
      <c r="AM183" s="7">
        <v>110</v>
      </c>
      <c r="AN183" s="7">
        <v>191</v>
      </c>
      <c r="AO183" s="9">
        <v>4.4259259259259255E-2</v>
      </c>
      <c r="AP183" s="6" t="s">
        <v>404</v>
      </c>
      <c r="AQ183" s="6" t="s">
        <v>799</v>
      </c>
      <c r="AR183" s="7" t="s">
        <v>366</v>
      </c>
      <c r="AS183" s="7" t="s">
        <v>555</v>
      </c>
      <c r="AT183" s="7"/>
      <c r="AU183" s="7">
        <v>106</v>
      </c>
      <c r="AV183" s="7">
        <v>22</v>
      </c>
      <c r="AW183" s="7">
        <v>87</v>
      </c>
      <c r="AX183" s="7">
        <v>191</v>
      </c>
      <c r="AY183" s="11">
        <v>4.1053240740740744E-2</v>
      </c>
      <c r="AZ183" s="6" t="s">
        <v>404</v>
      </c>
      <c r="BA183" s="6" t="s">
        <v>799</v>
      </c>
      <c r="BB183" s="7" t="s">
        <v>366</v>
      </c>
      <c r="BC183" s="7" t="s">
        <v>555</v>
      </c>
      <c r="BD183" s="7"/>
      <c r="BE183" t="b">
        <f t="shared" si="51"/>
        <v>1</v>
      </c>
      <c r="BF183" t="b">
        <f t="shared" si="52"/>
        <v>1</v>
      </c>
      <c r="BG183" t="b">
        <f t="shared" si="53"/>
        <v>1</v>
      </c>
      <c r="BH183" t="b">
        <f t="shared" si="54"/>
        <v>1</v>
      </c>
    </row>
    <row r="184" spans="1:60" x14ac:dyDescent="0.3">
      <c r="A184">
        <v>181</v>
      </c>
      <c r="B184">
        <v>48</v>
      </c>
      <c r="C184" s="6" t="s">
        <v>437</v>
      </c>
      <c r="D184" s="6" t="s">
        <v>219</v>
      </c>
      <c r="E184" s="7" t="s">
        <v>356</v>
      </c>
      <c r="F184" s="7" t="s">
        <v>14</v>
      </c>
      <c r="G184" s="7">
        <f t="shared" si="41"/>
        <v>114</v>
      </c>
      <c r="H184" s="7">
        <f t="shared" si="42"/>
        <v>35</v>
      </c>
      <c r="I184" s="7">
        <f t="shared" si="43"/>
        <v>124</v>
      </c>
      <c r="J184" s="7">
        <f t="shared" si="44"/>
        <v>39</v>
      </c>
      <c r="K184" s="12">
        <f t="shared" si="45"/>
        <v>176</v>
      </c>
      <c r="L184" s="12">
        <f t="shared" si="46"/>
        <v>64</v>
      </c>
      <c r="M184" s="12">
        <f t="shared" si="47"/>
        <v>135</v>
      </c>
      <c r="N184" s="12">
        <f t="shared" si="48"/>
        <v>49</v>
      </c>
      <c r="O184" s="7">
        <f t="shared" si="49"/>
        <v>549</v>
      </c>
      <c r="P184" s="7">
        <f t="shared" si="50"/>
        <v>187</v>
      </c>
      <c r="Q184" s="7">
        <v>114</v>
      </c>
      <c r="R184" s="7">
        <v>35</v>
      </c>
      <c r="S184" s="7">
        <v>88</v>
      </c>
      <c r="T184" s="7">
        <v>972</v>
      </c>
      <c r="U184" s="8"/>
      <c r="V184" s="6" t="s">
        <v>437</v>
      </c>
      <c r="W184" s="6" t="s">
        <v>219</v>
      </c>
      <c r="X184" s="7" t="s">
        <v>356</v>
      </c>
      <c r="Y184" s="7" t="s">
        <v>14</v>
      </c>
      <c r="Z184" s="7"/>
      <c r="AA184" s="7">
        <v>124</v>
      </c>
      <c r="AB184" s="7">
        <v>39</v>
      </c>
      <c r="AC184" s="7">
        <v>89</v>
      </c>
      <c r="AD184" s="7">
        <v>972</v>
      </c>
      <c r="AE184" s="56">
        <v>4.0381944444444443E-2</v>
      </c>
      <c r="AF184" s="6" t="s">
        <v>437</v>
      </c>
      <c r="AG184" s="6" t="s">
        <v>219</v>
      </c>
      <c r="AH184" s="7" t="s">
        <v>356</v>
      </c>
      <c r="AI184" s="7" t="s">
        <v>14</v>
      </c>
      <c r="AJ184" s="7"/>
      <c r="AK184" s="12">
        <f>AK$291</f>
        <v>176</v>
      </c>
      <c r="AL184" s="12">
        <f>AL$293</f>
        <v>64</v>
      </c>
      <c r="AM184" s="12"/>
      <c r="AN184" s="12"/>
      <c r="AO184" s="58"/>
      <c r="AP184" s="13" t="str">
        <f>$C184</f>
        <v>Tracy</v>
      </c>
      <c r="AQ184" s="13" t="str">
        <f>$D184</f>
        <v>Brennan</v>
      </c>
      <c r="AR184" s="12" t="str">
        <f>$E184</f>
        <v>V 45</v>
      </c>
      <c r="AS184" s="12" t="str">
        <f>$F184</f>
        <v>WJ</v>
      </c>
      <c r="AT184" s="7"/>
      <c r="AU184" s="12">
        <f>AU$291</f>
        <v>135</v>
      </c>
      <c r="AV184" s="12">
        <f>AV$293</f>
        <v>49</v>
      </c>
      <c r="AW184" s="12"/>
      <c r="AX184" s="12"/>
      <c r="AY184" s="58"/>
      <c r="AZ184" s="13" t="str">
        <f>$C184</f>
        <v>Tracy</v>
      </c>
      <c r="BA184" s="13" t="str">
        <f>$D184</f>
        <v>Brennan</v>
      </c>
      <c r="BB184" s="12" t="str">
        <f>$E184</f>
        <v>V 45</v>
      </c>
      <c r="BC184" s="12" t="str">
        <f>$F184</f>
        <v>WJ</v>
      </c>
      <c r="BD184" s="7"/>
      <c r="BE184" t="b">
        <f t="shared" si="51"/>
        <v>1</v>
      </c>
      <c r="BF184" t="b">
        <f t="shared" si="52"/>
        <v>1</v>
      </c>
      <c r="BG184" t="b">
        <f t="shared" si="53"/>
        <v>1</v>
      </c>
      <c r="BH184" t="b">
        <f t="shared" si="54"/>
        <v>1</v>
      </c>
    </row>
    <row r="185" spans="1:60" x14ac:dyDescent="0.3">
      <c r="A185">
        <v>181</v>
      </c>
      <c r="B185">
        <v>37</v>
      </c>
      <c r="C185" s="6" t="s">
        <v>518</v>
      </c>
      <c r="D185" s="6" t="s">
        <v>519</v>
      </c>
      <c r="E185" s="7" t="s">
        <v>366</v>
      </c>
      <c r="F185" s="7" t="s">
        <v>34</v>
      </c>
      <c r="G185" s="7">
        <f t="shared" si="41"/>
        <v>131</v>
      </c>
      <c r="H185" s="7">
        <f t="shared" si="42"/>
        <v>24</v>
      </c>
      <c r="I185" s="7">
        <f t="shared" si="43"/>
        <v>134</v>
      </c>
      <c r="J185" s="7">
        <f t="shared" si="44"/>
        <v>23</v>
      </c>
      <c r="K185" s="7">
        <f t="shared" si="45"/>
        <v>149</v>
      </c>
      <c r="L185" s="7">
        <f t="shared" si="46"/>
        <v>50</v>
      </c>
      <c r="M185" s="12">
        <f t="shared" si="47"/>
        <v>135</v>
      </c>
      <c r="N185" s="12">
        <f t="shared" si="48"/>
        <v>35</v>
      </c>
      <c r="O185" s="7">
        <f t="shared" si="49"/>
        <v>549</v>
      </c>
      <c r="P185" s="7">
        <f t="shared" si="50"/>
        <v>132</v>
      </c>
      <c r="Q185" s="7">
        <v>131</v>
      </c>
      <c r="R185" s="7">
        <v>24</v>
      </c>
      <c r="S185" s="7">
        <v>104</v>
      </c>
      <c r="T185" s="7">
        <v>821</v>
      </c>
      <c r="U185" s="5"/>
      <c r="V185" s="6" t="s">
        <v>518</v>
      </c>
      <c r="W185" s="6" t="s">
        <v>519</v>
      </c>
      <c r="X185" s="7" t="s">
        <v>366</v>
      </c>
      <c r="Y185" s="7" t="s">
        <v>34</v>
      </c>
      <c r="Z185" s="7"/>
      <c r="AA185" s="7">
        <v>134</v>
      </c>
      <c r="AB185" s="7">
        <v>23</v>
      </c>
      <c r="AC185" s="7">
        <v>99</v>
      </c>
      <c r="AD185" s="7">
        <v>821</v>
      </c>
      <c r="AE185" s="56">
        <v>4.145833333333334E-2</v>
      </c>
      <c r="AF185" s="6" t="s">
        <v>518</v>
      </c>
      <c r="AG185" s="6" t="s">
        <v>519</v>
      </c>
      <c r="AH185" s="7" t="s">
        <v>366</v>
      </c>
      <c r="AI185" s="7" t="s">
        <v>34</v>
      </c>
      <c r="AJ185" s="7"/>
      <c r="AK185" s="7">
        <v>149</v>
      </c>
      <c r="AL185" s="7">
        <v>50</v>
      </c>
      <c r="AM185" s="7">
        <v>121</v>
      </c>
      <c r="AN185" s="7">
        <v>821</v>
      </c>
      <c r="AO185" s="9">
        <v>4.7500000000000007E-2</v>
      </c>
      <c r="AP185" s="6" t="s">
        <v>518</v>
      </c>
      <c r="AQ185" s="6" t="s">
        <v>519</v>
      </c>
      <c r="AR185" s="7" t="s">
        <v>366</v>
      </c>
      <c r="AS185" s="7" t="s">
        <v>34</v>
      </c>
      <c r="AT185" s="7"/>
      <c r="AU185" s="12">
        <f>AU$291</f>
        <v>135</v>
      </c>
      <c r="AV185" s="12">
        <f>AV$294</f>
        <v>35</v>
      </c>
      <c r="AW185" s="12"/>
      <c r="AX185" s="12"/>
      <c r="AY185" s="58"/>
      <c r="AZ185" s="13" t="str">
        <f>$C185</f>
        <v>Alison</v>
      </c>
      <c r="BA185" s="13" t="str">
        <f>$D185</f>
        <v>Meaden</v>
      </c>
      <c r="BB185" s="12" t="str">
        <f>$E185</f>
        <v>V 55</v>
      </c>
      <c r="BC185" s="12" t="str">
        <f>$F185</f>
        <v>GCR</v>
      </c>
      <c r="BD185" s="7"/>
      <c r="BE185" t="b">
        <f t="shared" si="51"/>
        <v>1</v>
      </c>
      <c r="BF185" t="b">
        <f t="shared" si="52"/>
        <v>1</v>
      </c>
      <c r="BG185" t="b">
        <f t="shared" si="53"/>
        <v>1</v>
      </c>
      <c r="BH185" t="b">
        <f t="shared" si="54"/>
        <v>1</v>
      </c>
    </row>
    <row r="186" spans="1:60" x14ac:dyDescent="0.3">
      <c r="A186">
        <v>183</v>
      </c>
      <c r="B186">
        <v>31</v>
      </c>
      <c r="C186" s="6" t="s">
        <v>927</v>
      </c>
      <c r="D186" s="6" t="s">
        <v>928</v>
      </c>
      <c r="E186" s="7" t="s">
        <v>366</v>
      </c>
      <c r="F186" s="7" t="s">
        <v>14</v>
      </c>
      <c r="G186" s="1">
        <f t="shared" si="41"/>
        <v>62</v>
      </c>
      <c r="H186" s="1">
        <f t="shared" si="42"/>
        <v>5</v>
      </c>
      <c r="I186" s="12">
        <f t="shared" si="43"/>
        <v>177</v>
      </c>
      <c r="J186" s="12">
        <f t="shared" si="44"/>
        <v>43</v>
      </c>
      <c r="K186" s="12">
        <f t="shared" si="45"/>
        <v>176</v>
      </c>
      <c r="L186" s="12">
        <f t="shared" si="46"/>
        <v>42</v>
      </c>
      <c r="M186" s="12">
        <f t="shared" si="47"/>
        <v>135</v>
      </c>
      <c r="N186" s="12">
        <f t="shared" si="48"/>
        <v>35</v>
      </c>
      <c r="O186" s="7">
        <f t="shared" si="49"/>
        <v>550</v>
      </c>
      <c r="P186" s="7">
        <f t="shared" si="50"/>
        <v>125</v>
      </c>
      <c r="Q186" s="1">
        <v>62</v>
      </c>
      <c r="R186" s="7">
        <v>5</v>
      </c>
      <c r="S186" s="7">
        <v>45</v>
      </c>
      <c r="T186" s="7">
        <v>980</v>
      </c>
      <c r="U186" s="8"/>
      <c r="V186" s="6" t="s">
        <v>927</v>
      </c>
      <c r="W186" s="6" t="s">
        <v>928</v>
      </c>
      <c r="X186" s="7" t="s">
        <v>366</v>
      </c>
      <c r="Y186" s="7" t="s">
        <v>14</v>
      </c>
      <c r="Z186" s="7"/>
      <c r="AA186" s="12">
        <f>AA$291</f>
        <v>177</v>
      </c>
      <c r="AB186" s="12">
        <f>AB$294</f>
        <v>43</v>
      </c>
      <c r="AC186" s="12"/>
      <c r="AD186" s="12"/>
      <c r="AE186" s="58"/>
      <c r="AF186" s="13" t="str">
        <f>$C186</f>
        <v>Teresa</v>
      </c>
      <c r="AG186" s="13" t="str">
        <f>$D186</f>
        <v>Weedon</v>
      </c>
      <c r="AH186" s="12" t="str">
        <f>$E186</f>
        <v>V 55</v>
      </c>
      <c r="AI186" s="12" t="str">
        <f>$F186</f>
        <v>WJ</v>
      </c>
      <c r="AJ186" s="7"/>
      <c r="AK186" s="12">
        <f>AK$291</f>
        <v>176</v>
      </c>
      <c r="AL186" s="12">
        <f>AL$294</f>
        <v>42</v>
      </c>
      <c r="AM186" s="12"/>
      <c r="AN186" s="12"/>
      <c r="AO186" s="58"/>
      <c r="AP186" s="13" t="str">
        <f>$C186</f>
        <v>Teresa</v>
      </c>
      <c r="AQ186" s="13" t="str">
        <f>$D186</f>
        <v>Weedon</v>
      </c>
      <c r="AR186" s="12" t="str">
        <f>$E186</f>
        <v>V 55</v>
      </c>
      <c r="AS186" s="12" t="str">
        <f>$F186</f>
        <v>WJ</v>
      </c>
      <c r="AT186" s="7"/>
      <c r="AU186" s="12">
        <f>AU$291</f>
        <v>135</v>
      </c>
      <c r="AV186" s="12">
        <f>AV$294</f>
        <v>35</v>
      </c>
      <c r="AW186" s="12"/>
      <c r="AX186" s="12"/>
      <c r="AY186" s="58"/>
      <c r="AZ186" s="13" t="str">
        <f>$C186</f>
        <v>Teresa</v>
      </c>
      <c r="BA186" s="13" t="str">
        <f>$D186</f>
        <v>Weedon</v>
      </c>
      <c r="BB186" s="12" t="str">
        <f>$E186</f>
        <v>V 55</v>
      </c>
      <c r="BC186" s="12" t="str">
        <f>$F186</f>
        <v>WJ</v>
      </c>
      <c r="BD186" s="7"/>
      <c r="BE186" t="b">
        <f t="shared" si="51"/>
        <v>1</v>
      </c>
      <c r="BF186" t="b">
        <f t="shared" si="52"/>
        <v>1</v>
      </c>
      <c r="BG186" t="b">
        <f t="shared" si="53"/>
        <v>1</v>
      </c>
      <c r="BH186" t="b">
        <f t="shared" si="54"/>
        <v>1</v>
      </c>
    </row>
    <row r="187" spans="1:60" x14ac:dyDescent="0.3">
      <c r="A187">
        <v>184</v>
      </c>
      <c r="B187">
        <v>38</v>
      </c>
      <c r="C187" s="6" t="s">
        <v>800</v>
      </c>
      <c r="D187" s="6" t="s">
        <v>203</v>
      </c>
      <c r="E187" s="7" t="s">
        <v>356</v>
      </c>
      <c r="F187" s="7" t="s">
        <v>550</v>
      </c>
      <c r="G187" s="7">
        <f t="shared" si="41"/>
        <v>142</v>
      </c>
      <c r="H187" s="7">
        <f t="shared" si="42"/>
        <v>41</v>
      </c>
      <c r="I187" s="7">
        <f t="shared" si="43"/>
        <v>143</v>
      </c>
      <c r="J187" s="7">
        <f t="shared" si="44"/>
        <v>45</v>
      </c>
      <c r="K187" s="7">
        <f t="shared" si="45"/>
        <v>150</v>
      </c>
      <c r="L187" s="7">
        <f t="shared" si="46"/>
        <v>49</v>
      </c>
      <c r="M187" s="7">
        <f t="shared" si="47"/>
        <v>116</v>
      </c>
      <c r="N187" s="7">
        <f t="shared" si="48"/>
        <v>35</v>
      </c>
      <c r="O187" s="7">
        <f t="shared" si="49"/>
        <v>551</v>
      </c>
      <c r="P187" s="7">
        <f t="shared" si="50"/>
        <v>170</v>
      </c>
      <c r="Q187" s="7">
        <v>142</v>
      </c>
      <c r="R187" s="7">
        <v>41</v>
      </c>
      <c r="S187" s="7">
        <v>115</v>
      </c>
      <c r="T187" s="7">
        <v>560</v>
      </c>
      <c r="U187" s="8">
        <v>4.5567129629629631E-2</v>
      </c>
      <c r="V187" s="6" t="s">
        <v>800</v>
      </c>
      <c r="W187" s="6" t="s">
        <v>203</v>
      </c>
      <c r="X187" s="7" t="s">
        <v>356</v>
      </c>
      <c r="Y187" s="7" t="s">
        <v>550</v>
      </c>
      <c r="Z187" s="7"/>
      <c r="AA187" s="7">
        <v>143</v>
      </c>
      <c r="AB187" s="7">
        <v>45</v>
      </c>
      <c r="AC187" s="7">
        <v>108</v>
      </c>
      <c r="AD187" s="7">
        <v>560</v>
      </c>
      <c r="AE187" s="57">
        <v>4.2986111111111107E-2</v>
      </c>
      <c r="AF187" s="6" t="s">
        <v>800</v>
      </c>
      <c r="AG187" s="6" t="s">
        <v>203</v>
      </c>
      <c r="AH187" s="7" t="s">
        <v>356</v>
      </c>
      <c r="AI187" s="7" t="s">
        <v>550</v>
      </c>
      <c r="AJ187" s="7"/>
      <c r="AK187" s="7">
        <v>150</v>
      </c>
      <c r="AL187" s="7">
        <v>49</v>
      </c>
      <c r="AM187" s="7">
        <v>122</v>
      </c>
      <c r="AN187" s="7">
        <v>560</v>
      </c>
      <c r="AO187" s="9">
        <v>4.7870370370370369E-2</v>
      </c>
      <c r="AP187" s="6" t="s">
        <v>800</v>
      </c>
      <c r="AQ187" s="6" t="s">
        <v>203</v>
      </c>
      <c r="AR187" s="7" t="s">
        <v>356</v>
      </c>
      <c r="AS187" s="7" t="s">
        <v>550</v>
      </c>
      <c r="AT187" s="7"/>
      <c r="AU187" s="7">
        <v>116</v>
      </c>
      <c r="AV187" s="7">
        <v>35</v>
      </c>
      <c r="AW187" s="7">
        <v>96</v>
      </c>
      <c r="AX187" s="7">
        <v>617</v>
      </c>
      <c r="AY187" s="9">
        <v>4.5277777777777778E-2</v>
      </c>
      <c r="AZ187" s="6" t="s">
        <v>800</v>
      </c>
      <c r="BA187" s="6" t="s">
        <v>203</v>
      </c>
      <c r="BB187" s="7" t="s">
        <v>356</v>
      </c>
      <c r="BC187" s="7" t="s">
        <v>550</v>
      </c>
      <c r="BD187" s="7"/>
      <c r="BE187" t="b">
        <f t="shared" si="51"/>
        <v>1</v>
      </c>
      <c r="BF187" t="b">
        <f t="shared" si="52"/>
        <v>1</v>
      </c>
      <c r="BG187" t="b">
        <f t="shared" si="53"/>
        <v>1</v>
      </c>
      <c r="BH187" t="b">
        <f t="shared" si="54"/>
        <v>1</v>
      </c>
    </row>
    <row r="188" spans="1:60" x14ac:dyDescent="0.3">
      <c r="A188">
        <v>184</v>
      </c>
      <c r="B188">
        <v>64</v>
      </c>
      <c r="C188" s="6" t="s">
        <v>1259</v>
      </c>
      <c r="D188" s="6" t="s">
        <v>1260</v>
      </c>
      <c r="E188" s="7" t="s">
        <v>350</v>
      </c>
      <c r="F188" s="7" t="s">
        <v>557</v>
      </c>
      <c r="G188" s="7">
        <f t="shared" si="41"/>
        <v>63</v>
      </c>
      <c r="H188" s="7">
        <f t="shared" si="42"/>
        <v>24</v>
      </c>
      <c r="I188" s="12">
        <f t="shared" si="43"/>
        <v>177</v>
      </c>
      <c r="J188" s="12">
        <f t="shared" si="44"/>
        <v>50</v>
      </c>
      <c r="K188" s="12">
        <f t="shared" si="45"/>
        <v>176</v>
      </c>
      <c r="L188" s="12">
        <f t="shared" si="46"/>
        <v>58</v>
      </c>
      <c r="M188" s="12">
        <f t="shared" si="47"/>
        <v>135</v>
      </c>
      <c r="N188" s="12">
        <f t="shared" si="48"/>
        <v>43</v>
      </c>
      <c r="O188" s="7">
        <f t="shared" si="49"/>
        <v>551</v>
      </c>
      <c r="P188" s="7">
        <f t="shared" si="50"/>
        <v>175</v>
      </c>
      <c r="Q188" s="7">
        <v>63</v>
      </c>
      <c r="R188" s="7">
        <v>24</v>
      </c>
      <c r="S188" s="7">
        <v>46</v>
      </c>
      <c r="T188" s="7">
        <v>628</v>
      </c>
      <c r="U188" s="5"/>
      <c r="V188" s="6" t="s">
        <v>1259</v>
      </c>
      <c r="W188" s="6" t="s">
        <v>1260</v>
      </c>
      <c r="X188" s="7" t="s">
        <v>350</v>
      </c>
      <c r="Y188" s="7" t="s">
        <v>557</v>
      </c>
      <c r="Z188" s="7"/>
      <c r="AA188" s="12">
        <f>AA$291</f>
        <v>177</v>
      </c>
      <c r="AB188" s="12">
        <f>AB$292</f>
        <v>50</v>
      </c>
      <c r="AC188" s="12"/>
      <c r="AD188" s="12"/>
      <c r="AE188" s="58"/>
      <c r="AF188" s="13" t="str">
        <f>$C188</f>
        <v>Amelia</v>
      </c>
      <c r="AG188" s="13" t="str">
        <f>$D188</f>
        <v>Davison</v>
      </c>
      <c r="AH188" s="12" t="str">
        <f>$E188</f>
        <v>V 35</v>
      </c>
      <c r="AI188" s="12" t="str">
        <f>$F188</f>
        <v>ORH</v>
      </c>
      <c r="AJ188" s="7"/>
      <c r="AK188" s="12">
        <f>AK$291</f>
        <v>176</v>
      </c>
      <c r="AL188" s="12">
        <f>AL$292</f>
        <v>58</v>
      </c>
      <c r="AM188" s="12"/>
      <c r="AN188" s="12"/>
      <c r="AO188" s="58"/>
      <c r="AP188" s="13" t="str">
        <f>$C188</f>
        <v>Amelia</v>
      </c>
      <c r="AQ188" s="13" t="str">
        <f>$D188</f>
        <v>Davison</v>
      </c>
      <c r="AR188" s="12" t="str">
        <f>$E188</f>
        <v>V 35</v>
      </c>
      <c r="AS188" s="12" t="str">
        <f>$F188</f>
        <v>ORH</v>
      </c>
      <c r="AT188" s="7"/>
      <c r="AU188" s="12">
        <f>AU$291</f>
        <v>135</v>
      </c>
      <c r="AV188" s="12">
        <f>AV$292</f>
        <v>43</v>
      </c>
      <c r="AW188" s="12"/>
      <c r="AX188" s="12"/>
      <c r="AY188" s="58"/>
      <c r="AZ188" s="13" t="str">
        <f>$C188</f>
        <v>Amelia</v>
      </c>
      <c r="BA188" s="13" t="str">
        <f>$D188</f>
        <v>Davison</v>
      </c>
      <c r="BB188" s="12" t="str">
        <f>$E188</f>
        <v>V 35</v>
      </c>
      <c r="BC188" s="12" t="str">
        <f>$F188</f>
        <v>ORH</v>
      </c>
      <c r="BD188" s="7"/>
      <c r="BE188" t="b">
        <f t="shared" si="51"/>
        <v>1</v>
      </c>
      <c r="BF188" t="b">
        <f t="shared" si="52"/>
        <v>1</v>
      </c>
      <c r="BG188" t="b">
        <f t="shared" si="53"/>
        <v>1</v>
      </c>
      <c r="BH188" t="b">
        <f t="shared" si="54"/>
        <v>1</v>
      </c>
    </row>
    <row r="189" spans="1:60" x14ac:dyDescent="0.3">
      <c r="A189">
        <v>184</v>
      </c>
      <c r="C189" s="6" t="str">
        <f>AF189</f>
        <v>Anna</v>
      </c>
      <c r="D189" s="6" t="str">
        <f>AG189</f>
        <v>Nayler</v>
      </c>
      <c r="E189" s="7" t="str">
        <f>AH189</f>
        <v>S</v>
      </c>
      <c r="F189" s="7" t="str">
        <f>AI189</f>
        <v>SAS</v>
      </c>
      <c r="G189" s="12">
        <f t="shared" si="41"/>
        <v>161</v>
      </c>
      <c r="H189" s="12">
        <f t="shared" si="42"/>
        <v>0</v>
      </c>
      <c r="I189" s="7">
        <f t="shared" si="43"/>
        <v>79</v>
      </c>
      <c r="J189" s="7">
        <f t="shared" si="44"/>
        <v>0</v>
      </c>
      <c r="K189" s="12">
        <f t="shared" si="45"/>
        <v>176</v>
      </c>
      <c r="L189" s="12">
        <f t="shared" si="46"/>
        <v>0</v>
      </c>
      <c r="M189" s="12">
        <f t="shared" si="47"/>
        <v>135</v>
      </c>
      <c r="N189" s="12">
        <f t="shared" si="48"/>
        <v>0</v>
      </c>
      <c r="O189" s="7">
        <f t="shared" si="49"/>
        <v>551</v>
      </c>
      <c r="P189" s="7">
        <f t="shared" si="50"/>
        <v>0</v>
      </c>
      <c r="Q189" s="12">
        <f>Q$291</f>
        <v>161</v>
      </c>
      <c r="R189" s="12"/>
      <c r="S189" s="12"/>
      <c r="T189" s="12"/>
      <c r="U189" s="58"/>
      <c r="V189" s="13" t="str">
        <f>$C189</f>
        <v>Anna</v>
      </c>
      <c r="W189" s="13" t="str">
        <f>$D189</f>
        <v>Nayler</v>
      </c>
      <c r="X189" s="12" t="str">
        <f>$E189</f>
        <v>S</v>
      </c>
      <c r="Y189" s="12" t="str">
        <f>$F189</f>
        <v>SAS</v>
      </c>
      <c r="Z189" s="7"/>
      <c r="AA189" s="7">
        <v>79</v>
      </c>
      <c r="AB189" s="7"/>
      <c r="AC189" s="7"/>
      <c r="AD189" s="7">
        <v>192</v>
      </c>
      <c r="AE189" s="56">
        <v>3.4675925925925923E-2</v>
      </c>
      <c r="AF189" s="6" t="s">
        <v>355</v>
      </c>
      <c r="AG189" s="6" t="s">
        <v>884</v>
      </c>
      <c r="AH189" s="7" t="s">
        <v>10</v>
      </c>
      <c r="AI189" s="7" t="s">
        <v>555</v>
      </c>
      <c r="AJ189" s="7"/>
      <c r="AK189" s="12">
        <f>AK$291</f>
        <v>176</v>
      </c>
      <c r="AL189" s="12"/>
      <c r="AM189" s="12"/>
      <c r="AN189" s="12"/>
      <c r="AO189" s="58"/>
      <c r="AP189" s="13" t="str">
        <f>$C189</f>
        <v>Anna</v>
      </c>
      <c r="AQ189" s="13" t="str">
        <f>$D189</f>
        <v>Nayler</v>
      </c>
      <c r="AR189" s="12" t="str">
        <f>$E189</f>
        <v>S</v>
      </c>
      <c r="AS189" s="12" t="str">
        <f>$F189</f>
        <v>SAS</v>
      </c>
      <c r="AT189" s="7"/>
      <c r="AU189" s="12">
        <f>AU$291</f>
        <v>135</v>
      </c>
      <c r="AV189" s="12"/>
      <c r="AW189" s="12"/>
      <c r="AX189" s="12"/>
      <c r="AY189" s="58"/>
      <c r="AZ189" s="13" t="str">
        <f>$C189</f>
        <v>Anna</v>
      </c>
      <c r="BA189" s="13" t="str">
        <f>$D189</f>
        <v>Nayler</v>
      </c>
      <c r="BB189" s="12" t="str">
        <f>$E189</f>
        <v>S</v>
      </c>
      <c r="BC189" s="12" t="str">
        <f>$F189</f>
        <v>SAS</v>
      </c>
      <c r="BD189" s="7"/>
      <c r="BE189" t="b">
        <f t="shared" si="51"/>
        <v>1</v>
      </c>
      <c r="BF189" t="b">
        <f t="shared" si="52"/>
        <v>1</v>
      </c>
      <c r="BG189" t="b">
        <f t="shared" si="53"/>
        <v>1</v>
      </c>
      <c r="BH189" t="b">
        <f t="shared" si="54"/>
        <v>1</v>
      </c>
    </row>
    <row r="190" spans="1:60" x14ac:dyDescent="0.3">
      <c r="A190">
        <v>187</v>
      </c>
      <c r="B190">
        <v>65</v>
      </c>
      <c r="C190" s="6" t="s">
        <v>846</v>
      </c>
      <c r="D190" s="6" t="s">
        <v>1068</v>
      </c>
      <c r="E190" s="7" t="s">
        <v>350</v>
      </c>
      <c r="F190" s="7" t="s">
        <v>557</v>
      </c>
      <c r="G190" s="7">
        <f t="shared" si="41"/>
        <v>65</v>
      </c>
      <c r="H190" s="7">
        <f t="shared" si="42"/>
        <v>25</v>
      </c>
      <c r="I190" s="12">
        <f t="shared" si="43"/>
        <v>177</v>
      </c>
      <c r="J190" s="12">
        <f t="shared" si="44"/>
        <v>50</v>
      </c>
      <c r="K190" s="12">
        <f t="shared" si="45"/>
        <v>176</v>
      </c>
      <c r="L190" s="12">
        <f t="shared" si="46"/>
        <v>58</v>
      </c>
      <c r="M190" s="12">
        <f t="shared" si="47"/>
        <v>135</v>
      </c>
      <c r="N190" s="12">
        <f t="shared" si="48"/>
        <v>43</v>
      </c>
      <c r="O190" s="7">
        <f t="shared" si="49"/>
        <v>553</v>
      </c>
      <c r="P190" s="7">
        <f t="shared" si="50"/>
        <v>176</v>
      </c>
      <c r="Q190" s="7">
        <v>65</v>
      </c>
      <c r="R190" s="7">
        <v>25</v>
      </c>
      <c r="S190" s="7">
        <v>48</v>
      </c>
      <c r="T190" s="7">
        <v>722</v>
      </c>
      <c r="U190" s="5"/>
      <c r="V190" s="6" t="s">
        <v>846</v>
      </c>
      <c r="W190" s="6" t="s">
        <v>1068</v>
      </c>
      <c r="X190" s="7" t="s">
        <v>350</v>
      </c>
      <c r="Y190" s="7" t="s">
        <v>557</v>
      </c>
      <c r="Z190" s="7"/>
      <c r="AA190" s="12">
        <f>AA$291</f>
        <v>177</v>
      </c>
      <c r="AB190" s="12">
        <f>AB$292</f>
        <v>50</v>
      </c>
      <c r="AC190" s="12"/>
      <c r="AD190" s="12"/>
      <c r="AE190" s="58"/>
      <c r="AF190" s="13" t="str">
        <f>$C190</f>
        <v>Philippa</v>
      </c>
      <c r="AG190" s="13" t="str">
        <f>$D190</f>
        <v>Hurd</v>
      </c>
      <c r="AH190" s="12" t="str">
        <f>$E190</f>
        <v>V 35</v>
      </c>
      <c r="AI190" s="12" t="str">
        <f>$F190</f>
        <v>ORH</v>
      </c>
      <c r="AJ190" s="7"/>
      <c r="AK190" s="12">
        <f>AK$291</f>
        <v>176</v>
      </c>
      <c r="AL190" s="12">
        <f>AL$292</f>
        <v>58</v>
      </c>
      <c r="AM190" s="12"/>
      <c r="AN190" s="12"/>
      <c r="AO190" s="58"/>
      <c r="AP190" s="13" t="str">
        <f>$C190</f>
        <v>Philippa</v>
      </c>
      <c r="AQ190" s="13" t="str">
        <f>$D190</f>
        <v>Hurd</v>
      </c>
      <c r="AR190" s="12" t="str">
        <f>$E190</f>
        <v>V 35</v>
      </c>
      <c r="AS190" s="12" t="str">
        <f>$F190</f>
        <v>ORH</v>
      </c>
      <c r="AT190" s="7"/>
      <c r="AU190" s="12">
        <f>AU$291</f>
        <v>135</v>
      </c>
      <c r="AV190" s="12">
        <f>AV$292</f>
        <v>43</v>
      </c>
      <c r="AW190" s="12"/>
      <c r="AX190" s="12"/>
      <c r="AY190" s="58"/>
      <c r="AZ190" s="13" t="str">
        <f>$C190</f>
        <v>Philippa</v>
      </c>
      <c r="BA190" s="13" t="str">
        <f>$D190</f>
        <v>Hurd</v>
      </c>
      <c r="BB190" s="12" t="str">
        <f>$E190</f>
        <v>V 35</v>
      </c>
      <c r="BC190" s="12" t="str">
        <f>$F190</f>
        <v>ORH</v>
      </c>
      <c r="BD190" s="7"/>
      <c r="BE190" t="b">
        <f t="shared" si="51"/>
        <v>1</v>
      </c>
      <c r="BF190" t="b">
        <f t="shared" si="52"/>
        <v>1</v>
      </c>
      <c r="BG190" t="b">
        <f t="shared" si="53"/>
        <v>1</v>
      </c>
      <c r="BH190" t="b">
        <f t="shared" si="54"/>
        <v>1</v>
      </c>
    </row>
    <row r="191" spans="1:60" x14ac:dyDescent="0.3">
      <c r="A191">
        <v>187</v>
      </c>
      <c r="B191">
        <v>47</v>
      </c>
      <c r="C191" s="6" t="s">
        <v>1719</v>
      </c>
      <c r="D191" s="6" t="s">
        <v>1720</v>
      </c>
      <c r="E191" s="7" t="s">
        <v>350</v>
      </c>
      <c r="F191" s="7" t="s">
        <v>34</v>
      </c>
      <c r="G191" s="12">
        <f t="shared" si="41"/>
        <v>161</v>
      </c>
      <c r="H191" s="12">
        <f t="shared" si="42"/>
        <v>46</v>
      </c>
      <c r="I191" s="12">
        <f t="shared" si="43"/>
        <v>177</v>
      </c>
      <c r="J191" s="12">
        <f t="shared" si="44"/>
        <v>50</v>
      </c>
      <c r="K191" s="7">
        <f t="shared" si="45"/>
        <v>129</v>
      </c>
      <c r="L191" s="7">
        <f t="shared" si="46"/>
        <v>39</v>
      </c>
      <c r="M191" s="7">
        <f t="shared" si="47"/>
        <v>86</v>
      </c>
      <c r="N191" s="7">
        <f t="shared" si="48"/>
        <v>25</v>
      </c>
      <c r="O191" s="7">
        <f t="shared" si="49"/>
        <v>553</v>
      </c>
      <c r="P191" s="7">
        <f t="shared" si="50"/>
        <v>160</v>
      </c>
      <c r="Q191" s="12">
        <f>Q$291</f>
        <v>161</v>
      </c>
      <c r="R191" s="12">
        <f>R$292</f>
        <v>46</v>
      </c>
      <c r="S191" s="12"/>
      <c r="T191" s="12"/>
      <c r="U191" s="58"/>
      <c r="V191" s="13" t="str">
        <f>$C191</f>
        <v>Sofie</v>
      </c>
      <c r="W191" s="13" t="str">
        <f>$D191</f>
        <v>Marchant</v>
      </c>
      <c r="X191" s="12" t="str">
        <f>$E191</f>
        <v>V 35</v>
      </c>
      <c r="Y191" s="12" t="str">
        <f>$F191</f>
        <v>GCR</v>
      </c>
      <c r="Z191" s="7"/>
      <c r="AA191" s="12">
        <f>AA$291</f>
        <v>177</v>
      </c>
      <c r="AB191" s="12">
        <f>AB$292</f>
        <v>50</v>
      </c>
      <c r="AC191" s="12"/>
      <c r="AD191" s="12"/>
      <c r="AE191" s="58"/>
      <c r="AF191" s="13" t="str">
        <f>$C191</f>
        <v>Sofie</v>
      </c>
      <c r="AG191" s="13" t="str">
        <f>$D191</f>
        <v>Marchant</v>
      </c>
      <c r="AH191" s="12" t="str">
        <f>$E191</f>
        <v>V 35</v>
      </c>
      <c r="AI191" s="12" t="str">
        <f>$F191</f>
        <v>GCR</v>
      </c>
      <c r="AJ191" s="7"/>
      <c r="AK191" s="7">
        <v>129</v>
      </c>
      <c r="AL191" s="7">
        <v>39</v>
      </c>
      <c r="AM191" s="7">
        <v>101</v>
      </c>
      <c r="AN191" s="7">
        <v>820</v>
      </c>
      <c r="AO191" s="9">
        <v>4.2812500000000003E-2</v>
      </c>
      <c r="AP191" s="6" t="s">
        <v>1719</v>
      </c>
      <c r="AQ191" s="6" t="s">
        <v>1720</v>
      </c>
      <c r="AR191" s="7" t="s">
        <v>350</v>
      </c>
      <c r="AS191" s="7" t="s">
        <v>34</v>
      </c>
      <c r="AT191" s="7"/>
      <c r="AU191" s="7">
        <v>86</v>
      </c>
      <c r="AV191" s="7">
        <v>25</v>
      </c>
      <c r="AW191" s="7">
        <v>68</v>
      </c>
      <c r="AX191" s="7">
        <v>820</v>
      </c>
      <c r="AY191" s="11">
        <v>3.7719907407407403E-2</v>
      </c>
      <c r="AZ191" s="6" t="s">
        <v>1719</v>
      </c>
      <c r="BA191" s="6" t="s">
        <v>1720</v>
      </c>
      <c r="BB191" s="7" t="s">
        <v>350</v>
      </c>
      <c r="BC191" s="7" t="s">
        <v>34</v>
      </c>
      <c r="BD191" s="7"/>
      <c r="BE191" t="b">
        <f t="shared" si="51"/>
        <v>1</v>
      </c>
      <c r="BF191" t="b">
        <f t="shared" si="52"/>
        <v>1</v>
      </c>
      <c r="BG191" t="b">
        <f t="shared" si="53"/>
        <v>1</v>
      </c>
      <c r="BH191" t="b">
        <f t="shared" si="54"/>
        <v>1</v>
      </c>
    </row>
    <row r="192" spans="1:60" x14ac:dyDescent="0.3">
      <c r="A192">
        <v>189</v>
      </c>
      <c r="B192">
        <v>42</v>
      </c>
      <c r="C192" s="6" t="s">
        <v>451</v>
      </c>
      <c r="D192" s="6" t="s">
        <v>586</v>
      </c>
      <c r="E192" s="7" t="s">
        <v>356</v>
      </c>
      <c r="F192" s="7" t="s">
        <v>552</v>
      </c>
      <c r="G192" s="7">
        <f t="shared" si="41"/>
        <v>140</v>
      </c>
      <c r="H192" s="7">
        <f t="shared" si="42"/>
        <v>40</v>
      </c>
      <c r="I192" s="7">
        <f t="shared" si="43"/>
        <v>137</v>
      </c>
      <c r="J192" s="7">
        <f t="shared" si="44"/>
        <v>42</v>
      </c>
      <c r="K192" s="12">
        <f t="shared" si="45"/>
        <v>176</v>
      </c>
      <c r="L192" s="12">
        <f t="shared" si="46"/>
        <v>64</v>
      </c>
      <c r="M192" s="7">
        <f t="shared" si="47"/>
        <v>103</v>
      </c>
      <c r="N192" s="7">
        <f t="shared" si="48"/>
        <v>32</v>
      </c>
      <c r="O192" s="7">
        <f t="shared" si="49"/>
        <v>556</v>
      </c>
      <c r="P192" s="7">
        <f t="shared" si="50"/>
        <v>178</v>
      </c>
      <c r="Q192" s="7">
        <v>140</v>
      </c>
      <c r="R192" s="7">
        <v>40</v>
      </c>
      <c r="S192" s="7">
        <v>113</v>
      </c>
      <c r="T192" s="7">
        <v>376</v>
      </c>
      <c r="U192" s="8">
        <v>4.4606481481481483E-2</v>
      </c>
      <c r="V192" s="6" t="s">
        <v>451</v>
      </c>
      <c r="W192" s="6" t="s">
        <v>586</v>
      </c>
      <c r="X192" s="7" t="s">
        <v>356</v>
      </c>
      <c r="Y192" s="7" t="s">
        <v>552</v>
      </c>
      <c r="Z192" s="7"/>
      <c r="AA192" s="7">
        <v>137</v>
      </c>
      <c r="AB192" s="7">
        <v>42</v>
      </c>
      <c r="AC192" s="7">
        <v>102</v>
      </c>
      <c r="AD192" s="7">
        <v>376</v>
      </c>
      <c r="AE192" s="57">
        <v>4.1909722222222223E-2</v>
      </c>
      <c r="AF192" s="6" t="s">
        <v>451</v>
      </c>
      <c r="AG192" s="6" t="s">
        <v>586</v>
      </c>
      <c r="AH192" s="7" t="s">
        <v>356</v>
      </c>
      <c r="AI192" s="7" t="s">
        <v>552</v>
      </c>
      <c r="AJ192" s="7"/>
      <c r="AK192" s="12">
        <f>AK$291</f>
        <v>176</v>
      </c>
      <c r="AL192" s="12">
        <f>AL$293</f>
        <v>64</v>
      </c>
      <c r="AM192" s="12"/>
      <c r="AN192" s="12"/>
      <c r="AO192" s="58"/>
      <c r="AP192" s="13" t="str">
        <f>$C192</f>
        <v>Jo</v>
      </c>
      <c r="AQ192" s="13" t="str">
        <f>$D192</f>
        <v>Allen</v>
      </c>
      <c r="AR192" s="12" t="str">
        <f>$E192</f>
        <v>V 45</v>
      </c>
      <c r="AS192" s="12" t="str">
        <f>$F192</f>
        <v>TPK</v>
      </c>
      <c r="AT192" s="7"/>
      <c r="AU192" s="7">
        <v>103</v>
      </c>
      <c r="AV192" s="7">
        <v>32</v>
      </c>
      <c r="AW192" s="7">
        <v>84</v>
      </c>
      <c r="AX192" s="7">
        <v>376</v>
      </c>
      <c r="AY192" s="11">
        <v>4.086805555555556E-2</v>
      </c>
      <c r="AZ192" s="6" t="s">
        <v>451</v>
      </c>
      <c r="BA192" s="6" t="s">
        <v>586</v>
      </c>
      <c r="BB192" s="7" t="s">
        <v>356</v>
      </c>
      <c r="BC192" s="7" t="s">
        <v>552</v>
      </c>
      <c r="BD192" s="7"/>
      <c r="BE192" t="b">
        <f t="shared" si="51"/>
        <v>1</v>
      </c>
      <c r="BF192" t="b">
        <f t="shared" si="52"/>
        <v>1</v>
      </c>
      <c r="BG192" t="b">
        <f t="shared" si="53"/>
        <v>1</v>
      </c>
      <c r="BH192" t="b">
        <f t="shared" si="54"/>
        <v>1</v>
      </c>
    </row>
    <row r="193" spans="1:60" x14ac:dyDescent="0.3">
      <c r="A193">
        <v>189</v>
      </c>
      <c r="B193">
        <v>29</v>
      </c>
      <c r="C193" s="6" t="s">
        <v>528</v>
      </c>
      <c r="D193" s="6" t="s">
        <v>187</v>
      </c>
      <c r="E193" s="7" t="s">
        <v>366</v>
      </c>
      <c r="F193" s="7" t="s">
        <v>34</v>
      </c>
      <c r="G193" s="7">
        <f t="shared" si="41"/>
        <v>136</v>
      </c>
      <c r="H193" s="7">
        <f t="shared" si="42"/>
        <v>27</v>
      </c>
      <c r="I193" s="7">
        <f t="shared" si="43"/>
        <v>127</v>
      </c>
      <c r="J193" s="7">
        <f t="shared" si="44"/>
        <v>20</v>
      </c>
      <c r="K193" s="7">
        <f t="shared" si="45"/>
        <v>158</v>
      </c>
      <c r="L193" s="7">
        <f t="shared" si="46"/>
        <v>29</v>
      </c>
      <c r="M193" s="12">
        <f t="shared" si="47"/>
        <v>135</v>
      </c>
      <c r="N193" s="12">
        <f t="shared" si="48"/>
        <v>35</v>
      </c>
      <c r="O193" s="7">
        <f t="shared" si="49"/>
        <v>556</v>
      </c>
      <c r="P193" s="7">
        <f t="shared" si="50"/>
        <v>111</v>
      </c>
      <c r="Q193" s="7">
        <v>136</v>
      </c>
      <c r="R193" s="7">
        <v>27</v>
      </c>
      <c r="S193" s="7">
        <v>109</v>
      </c>
      <c r="T193" s="7">
        <v>836</v>
      </c>
      <c r="U193" s="5"/>
      <c r="V193" s="6" t="s">
        <v>528</v>
      </c>
      <c r="W193" s="6" t="s">
        <v>187</v>
      </c>
      <c r="X193" s="7" t="s">
        <v>366</v>
      </c>
      <c r="Y193" s="7" t="s">
        <v>34</v>
      </c>
      <c r="Z193" s="7"/>
      <c r="AA193" s="7">
        <v>127</v>
      </c>
      <c r="AB193" s="7">
        <v>20</v>
      </c>
      <c r="AC193" s="7">
        <v>92</v>
      </c>
      <c r="AD193" s="7">
        <v>836</v>
      </c>
      <c r="AE193" s="56">
        <v>4.1087962962962958E-2</v>
      </c>
      <c r="AF193" s="6" t="s">
        <v>528</v>
      </c>
      <c r="AG193" s="6" t="s">
        <v>187</v>
      </c>
      <c r="AH193" s="7" t="s">
        <v>366</v>
      </c>
      <c r="AI193" s="7" t="s">
        <v>34</v>
      </c>
      <c r="AJ193" s="7"/>
      <c r="AK193" s="7">
        <v>158</v>
      </c>
      <c r="AL193" s="7">
        <v>29</v>
      </c>
      <c r="AM193" s="7">
        <v>130</v>
      </c>
      <c r="AN193" s="7">
        <v>836</v>
      </c>
      <c r="AO193" s="9">
        <v>5.0486111111111114E-2</v>
      </c>
      <c r="AP193" s="6" t="s">
        <v>528</v>
      </c>
      <c r="AQ193" s="6" t="s">
        <v>187</v>
      </c>
      <c r="AR193" s="7" t="s">
        <v>366</v>
      </c>
      <c r="AS193" s="7" t="s">
        <v>34</v>
      </c>
      <c r="AT193" s="7"/>
      <c r="AU193" s="12">
        <f>AU$291</f>
        <v>135</v>
      </c>
      <c r="AV193" s="12">
        <f>AV$294</f>
        <v>35</v>
      </c>
      <c r="AW193" s="12"/>
      <c r="AX193" s="12"/>
      <c r="AY193" s="58"/>
      <c r="AZ193" s="13" t="str">
        <f>$C193</f>
        <v>Sharon</v>
      </c>
      <c r="BA193" s="13" t="str">
        <f>$D193</f>
        <v>Stephens</v>
      </c>
      <c r="BB193" s="12" t="str">
        <f>$E193</f>
        <v>V 55</v>
      </c>
      <c r="BC193" s="12" t="str">
        <f>$F193</f>
        <v>GCR</v>
      </c>
      <c r="BD193" s="7"/>
      <c r="BE193" t="b">
        <f t="shared" si="51"/>
        <v>1</v>
      </c>
      <c r="BF193" t="b">
        <f t="shared" si="52"/>
        <v>1</v>
      </c>
      <c r="BG193" t="b">
        <f t="shared" si="53"/>
        <v>1</v>
      </c>
      <c r="BH193" t="b">
        <f t="shared" si="54"/>
        <v>1</v>
      </c>
    </row>
    <row r="194" spans="1:60" x14ac:dyDescent="0.3">
      <c r="A194">
        <v>191</v>
      </c>
      <c r="B194">
        <v>29</v>
      </c>
      <c r="C194" s="6" t="s">
        <v>1289</v>
      </c>
      <c r="D194" s="6" t="s">
        <v>633</v>
      </c>
      <c r="E194" s="7" t="s">
        <v>366</v>
      </c>
      <c r="F194" s="7" t="s">
        <v>14</v>
      </c>
      <c r="G194" s="7">
        <f t="shared" si="41"/>
        <v>135</v>
      </c>
      <c r="H194" s="7">
        <f t="shared" si="42"/>
        <v>26</v>
      </c>
      <c r="I194" s="7">
        <f t="shared" si="43"/>
        <v>139</v>
      </c>
      <c r="J194" s="7">
        <f t="shared" si="44"/>
        <v>25</v>
      </c>
      <c r="K194" s="7">
        <f t="shared" si="45"/>
        <v>148</v>
      </c>
      <c r="L194" s="7">
        <f t="shared" si="46"/>
        <v>25</v>
      </c>
      <c r="M194" s="12">
        <f t="shared" si="47"/>
        <v>135</v>
      </c>
      <c r="N194" s="12">
        <f t="shared" si="48"/>
        <v>35</v>
      </c>
      <c r="O194" s="7">
        <f t="shared" si="49"/>
        <v>557</v>
      </c>
      <c r="P194" s="7">
        <f t="shared" si="50"/>
        <v>111</v>
      </c>
      <c r="Q194" s="7">
        <v>135</v>
      </c>
      <c r="R194" s="7">
        <v>26</v>
      </c>
      <c r="S194" s="7">
        <v>108</v>
      </c>
      <c r="T194" s="7">
        <v>1013</v>
      </c>
      <c r="U194" s="8"/>
      <c r="V194" s="6" t="s">
        <v>1289</v>
      </c>
      <c r="W194" s="6" t="s">
        <v>633</v>
      </c>
      <c r="X194" s="7" t="s">
        <v>366</v>
      </c>
      <c r="Y194" s="7" t="s">
        <v>14</v>
      </c>
      <c r="Z194" s="7"/>
      <c r="AA194" s="7">
        <v>139</v>
      </c>
      <c r="AB194" s="7">
        <v>25</v>
      </c>
      <c r="AC194" s="7">
        <v>104</v>
      </c>
      <c r="AD194" s="7">
        <v>1013</v>
      </c>
      <c r="AE194" s="57">
        <v>4.2453703703703702E-2</v>
      </c>
      <c r="AF194" s="6" t="s">
        <v>1289</v>
      </c>
      <c r="AG194" s="6" t="s">
        <v>633</v>
      </c>
      <c r="AH194" s="7" t="s">
        <v>366</v>
      </c>
      <c r="AI194" s="7" t="s">
        <v>14</v>
      </c>
      <c r="AJ194" s="7"/>
      <c r="AK194" s="7">
        <v>148</v>
      </c>
      <c r="AL194" s="7">
        <v>25</v>
      </c>
      <c r="AM194" s="7">
        <v>120</v>
      </c>
      <c r="AN194" s="7">
        <v>1013</v>
      </c>
      <c r="AO194" s="9">
        <v>4.7037037037037037E-2</v>
      </c>
      <c r="AP194" s="6" t="s">
        <v>1289</v>
      </c>
      <c r="AQ194" s="6" t="s">
        <v>633</v>
      </c>
      <c r="AR194" s="7" t="s">
        <v>366</v>
      </c>
      <c r="AS194" s="7" t="s">
        <v>14</v>
      </c>
      <c r="AT194" s="7"/>
      <c r="AU194" s="12">
        <f>AU$291</f>
        <v>135</v>
      </c>
      <c r="AV194" s="12">
        <f>AV$294</f>
        <v>35</v>
      </c>
      <c r="AW194" s="12"/>
      <c r="AX194" s="12"/>
      <c r="AY194" s="58"/>
      <c r="AZ194" s="13" t="str">
        <f>$C194</f>
        <v>Jeanette</v>
      </c>
      <c r="BA194" s="13" t="str">
        <f>$D194</f>
        <v>Collins</v>
      </c>
      <c r="BB194" s="12" t="str">
        <f>$E194</f>
        <v>V 55</v>
      </c>
      <c r="BC194" s="12" t="str">
        <f>$F194</f>
        <v>WJ</v>
      </c>
      <c r="BD194" s="7"/>
      <c r="BE194" t="b">
        <f t="shared" si="51"/>
        <v>1</v>
      </c>
      <c r="BF194" t="b">
        <f t="shared" si="52"/>
        <v>1</v>
      </c>
      <c r="BG194" t="b">
        <f t="shared" si="53"/>
        <v>1</v>
      </c>
      <c r="BH194" t="b">
        <f t="shared" si="54"/>
        <v>1</v>
      </c>
    </row>
    <row r="195" spans="1:60" x14ac:dyDescent="0.3">
      <c r="A195">
        <v>191</v>
      </c>
      <c r="B195">
        <v>68</v>
      </c>
      <c r="C195" s="6" t="s">
        <v>778</v>
      </c>
      <c r="D195" s="6" t="s">
        <v>1262</v>
      </c>
      <c r="E195" s="7" t="s">
        <v>350</v>
      </c>
      <c r="F195" s="7" t="s">
        <v>557</v>
      </c>
      <c r="G195" s="7">
        <f t="shared" si="41"/>
        <v>69</v>
      </c>
      <c r="H195" s="7">
        <f t="shared" si="42"/>
        <v>27</v>
      </c>
      <c r="I195" s="12">
        <f t="shared" si="43"/>
        <v>177</v>
      </c>
      <c r="J195" s="12">
        <f t="shared" si="44"/>
        <v>50</v>
      </c>
      <c r="K195" s="12">
        <f t="shared" si="45"/>
        <v>176</v>
      </c>
      <c r="L195" s="12">
        <f t="shared" si="46"/>
        <v>58</v>
      </c>
      <c r="M195" s="12">
        <f t="shared" si="47"/>
        <v>135</v>
      </c>
      <c r="N195" s="12">
        <f t="shared" si="48"/>
        <v>43</v>
      </c>
      <c r="O195" s="7">
        <f t="shared" si="49"/>
        <v>557</v>
      </c>
      <c r="P195" s="7">
        <f t="shared" si="50"/>
        <v>178</v>
      </c>
      <c r="Q195" s="7">
        <v>69</v>
      </c>
      <c r="R195" s="7">
        <v>27</v>
      </c>
      <c r="S195" s="7">
        <v>51</v>
      </c>
      <c r="T195" s="7" t="s">
        <v>534</v>
      </c>
      <c r="U195" s="5"/>
      <c r="V195" s="6" t="s">
        <v>778</v>
      </c>
      <c r="W195" s="6" t="s">
        <v>1262</v>
      </c>
      <c r="X195" s="7" t="s">
        <v>350</v>
      </c>
      <c r="Y195" s="7" t="s">
        <v>557</v>
      </c>
      <c r="Z195" s="7"/>
      <c r="AA195" s="12">
        <f>AA$291</f>
        <v>177</v>
      </c>
      <c r="AB195" s="12">
        <f>AB$292</f>
        <v>50</v>
      </c>
      <c r="AC195" s="12"/>
      <c r="AD195" s="12"/>
      <c r="AE195" s="58"/>
      <c r="AF195" s="13" t="str">
        <f>$C195</f>
        <v>Angela</v>
      </c>
      <c r="AG195" s="13" t="str">
        <f>$D195</f>
        <v>Flight</v>
      </c>
      <c r="AH195" s="12" t="str">
        <f>$E195</f>
        <v>V 35</v>
      </c>
      <c r="AI195" s="12" t="str">
        <f>$F195</f>
        <v>ORH</v>
      </c>
      <c r="AJ195" s="7"/>
      <c r="AK195" s="12">
        <f>AK$291</f>
        <v>176</v>
      </c>
      <c r="AL195" s="12">
        <f>AL$292</f>
        <v>58</v>
      </c>
      <c r="AM195" s="12"/>
      <c r="AN195" s="12"/>
      <c r="AO195" s="58"/>
      <c r="AP195" s="13" t="str">
        <f>$C195</f>
        <v>Angela</v>
      </c>
      <c r="AQ195" s="13" t="str">
        <f>$D195</f>
        <v>Flight</v>
      </c>
      <c r="AR195" s="12" t="str">
        <f>$E195</f>
        <v>V 35</v>
      </c>
      <c r="AS195" s="12" t="str">
        <f>$F195</f>
        <v>ORH</v>
      </c>
      <c r="AT195" s="7"/>
      <c r="AU195" s="12">
        <f>AU$291</f>
        <v>135</v>
      </c>
      <c r="AV195" s="12">
        <f>AV$292</f>
        <v>43</v>
      </c>
      <c r="AW195" s="12"/>
      <c r="AX195" s="12"/>
      <c r="AY195" s="58"/>
      <c r="AZ195" s="13" t="str">
        <f>$C195</f>
        <v>Angela</v>
      </c>
      <c r="BA195" s="13" t="str">
        <f>$D195</f>
        <v>Flight</v>
      </c>
      <c r="BB195" s="12" t="str">
        <f>$E195</f>
        <v>V 35</v>
      </c>
      <c r="BC195" s="12" t="str">
        <f>$F195</f>
        <v>ORH</v>
      </c>
      <c r="BD195" s="7"/>
      <c r="BE195" t="b">
        <f t="shared" si="51"/>
        <v>1</v>
      </c>
      <c r="BF195" t="b">
        <f t="shared" si="52"/>
        <v>1</v>
      </c>
      <c r="BG195" t="b">
        <f t="shared" si="53"/>
        <v>1</v>
      </c>
      <c r="BH195" t="b">
        <f t="shared" si="54"/>
        <v>1</v>
      </c>
    </row>
    <row r="196" spans="1:60" x14ac:dyDescent="0.3">
      <c r="A196">
        <v>191</v>
      </c>
      <c r="B196">
        <v>54</v>
      </c>
      <c r="C196" s="6" t="s">
        <v>401</v>
      </c>
      <c r="D196" s="6" t="s">
        <v>1704</v>
      </c>
      <c r="E196" s="7" t="s">
        <v>350</v>
      </c>
      <c r="F196" s="7" t="s">
        <v>552</v>
      </c>
      <c r="G196" s="12">
        <f t="shared" ref="G196:G259" si="73">Q196</f>
        <v>161</v>
      </c>
      <c r="H196" s="12">
        <f t="shared" ref="H196:H259" si="74">R196</f>
        <v>46</v>
      </c>
      <c r="I196" s="12">
        <f t="shared" ref="I196:I259" si="75">AA196</f>
        <v>177</v>
      </c>
      <c r="J196" s="12">
        <f t="shared" ref="J196:J259" si="76">AB196</f>
        <v>50</v>
      </c>
      <c r="K196" s="7">
        <f t="shared" ref="K196:K259" si="77">AK196</f>
        <v>84</v>
      </c>
      <c r="L196" s="7">
        <f t="shared" ref="L196:L259" si="78">AL196</f>
        <v>27</v>
      </c>
      <c r="M196" s="12">
        <f t="shared" ref="M196:M259" si="79">AU196</f>
        <v>135</v>
      </c>
      <c r="N196" s="12">
        <f t="shared" ref="N196:N259" si="80">AV196</f>
        <v>43</v>
      </c>
      <c r="O196" s="7">
        <f t="shared" ref="O196:O259" si="81">G196+I196+K196+M196</f>
        <v>557</v>
      </c>
      <c r="P196" s="7">
        <f t="shared" ref="P196:P259" si="82">H196+J196+L196+N196</f>
        <v>166</v>
      </c>
      <c r="Q196" s="12">
        <f>Q$291</f>
        <v>161</v>
      </c>
      <c r="R196" s="12">
        <f>R$292</f>
        <v>46</v>
      </c>
      <c r="S196" s="12"/>
      <c r="T196" s="12"/>
      <c r="U196" s="58"/>
      <c r="V196" s="13" t="str">
        <f>$C196</f>
        <v>Beverley</v>
      </c>
      <c r="W196" s="13" t="str">
        <f>$D196</f>
        <v>Tipping</v>
      </c>
      <c r="X196" s="12" t="str">
        <f>$E196</f>
        <v>V 35</v>
      </c>
      <c r="Y196" s="12" t="str">
        <f>$F196</f>
        <v>TPK</v>
      </c>
      <c r="Z196" s="7"/>
      <c r="AA196" s="12">
        <f>AA$291</f>
        <v>177</v>
      </c>
      <c r="AB196" s="12">
        <f>AB$292</f>
        <v>50</v>
      </c>
      <c r="AC196" s="12"/>
      <c r="AD196" s="12"/>
      <c r="AE196" s="58"/>
      <c r="AF196" s="13" t="str">
        <f>$C196</f>
        <v>Beverley</v>
      </c>
      <c r="AG196" s="13" t="str">
        <f>$D196</f>
        <v>Tipping</v>
      </c>
      <c r="AH196" s="12" t="str">
        <f>$E196</f>
        <v>V 35</v>
      </c>
      <c r="AI196" s="12" t="str">
        <f>$F196</f>
        <v>TPK</v>
      </c>
      <c r="AJ196" s="7"/>
      <c r="AK196" s="7">
        <v>84</v>
      </c>
      <c r="AL196" s="7">
        <v>27</v>
      </c>
      <c r="AM196" s="7">
        <v>62</v>
      </c>
      <c r="AN196" s="7">
        <v>437</v>
      </c>
      <c r="AO196" s="11">
        <v>3.8634259259259257E-2</v>
      </c>
      <c r="AP196" s="6" t="s">
        <v>401</v>
      </c>
      <c r="AQ196" s="6" t="s">
        <v>1704</v>
      </c>
      <c r="AR196" s="7" t="s">
        <v>350</v>
      </c>
      <c r="AS196" s="7" t="s">
        <v>552</v>
      </c>
      <c r="AT196" s="7"/>
      <c r="AU196" s="12">
        <f>AU$291</f>
        <v>135</v>
      </c>
      <c r="AV196" s="12">
        <f>AV$292</f>
        <v>43</v>
      </c>
      <c r="AW196" s="12"/>
      <c r="AX196" s="12"/>
      <c r="AY196" s="58"/>
      <c r="AZ196" s="13" t="str">
        <f>$C196</f>
        <v>Beverley</v>
      </c>
      <c r="BA196" s="13" t="str">
        <f>$D196</f>
        <v>Tipping</v>
      </c>
      <c r="BB196" s="12" t="str">
        <f>$E196</f>
        <v>V 35</v>
      </c>
      <c r="BC196" s="12" t="str">
        <f>$F196</f>
        <v>TPK</v>
      </c>
      <c r="BD196" s="7"/>
      <c r="BE196" t="b">
        <f t="shared" ref="BE196:BE259" si="83">EXACT(C196,AZ196)</f>
        <v>1</v>
      </c>
      <c r="BF196" t="b">
        <f t="shared" ref="BF196:BF259" si="84">EXACT(D196,BA196)</f>
        <v>1</v>
      </c>
      <c r="BG196" t="b">
        <f t="shared" ref="BG196:BG259" si="85">EXACT(E196,BB196)</f>
        <v>1</v>
      </c>
      <c r="BH196" t="b">
        <f t="shared" ref="BH196:BH259" si="86">EXACT(F196,BC196)</f>
        <v>1</v>
      </c>
    </row>
    <row r="197" spans="1:60" x14ac:dyDescent="0.3">
      <c r="A197">
        <v>194</v>
      </c>
      <c r="B197">
        <v>61</v>
      </c>
      <c r="C197" s="6" t="str">
        <f>AF197</f>
        <v>Karen</v>
      </c>
      <c r="D197" s="6" t="str">
        <f>AG197</f>
        <v>Adams</v>
      </c>
      <c r="E197" s="7" t="str">
        <f>AH197</f>
        <v>V 45</v>
      </c>
      <c r="F197" s="7" t="str">
        <f>AI197</f>
        <v>SAS</v>
      </c>
      <c r="G197" s="12">
        <f t="shared" si="73"/>
        <v>161</v>
      </c>
      <c r="H197" s="12">
        <f t="shared" si="74"/>
        <v>70</v>
      </c>
      <c r="I197" s="7">
        <f t="shared" si="75"/>
        <v>86</v>
      </c>
      <c r="J197" s="7">
        <f t="shared" si="76"/>
        <v>27</v>
      </c>
      <c r="K197" s="12">
        <f t="shared" si="77"/>
        <v>176</v>
      </c>
      <c r="L197" s="12">
        <f t="shared" si="78"/>
        <v>64</v>
      </c>
      <c r="M197" s="12">
        <f t="shared" si="79"/>
        <v>135</v>
      </c>
      <c r="N197" s="12">
        <f t="shared" si="80"/>
        <v>49</v>
      </c>
      <c r="O197" s="7">
        <f t="shared" si="81"/>
        <v>558</v>
      </c>
      <c r="P197" s="7">
        <f t="shared" si="82"/>
        <v>210</v>
      </c>
      <c r="Q197" s="12">
        <f>Q$291</f>
        <v>161</v>
      </c>
      <c r="R197" s="12">
        <f>R$293</f>
        <v>70</v>
      </c>
      <c r="S197" s="12"/>
      <c r="T197" s="12"/>
      <c r="U197" s="58"/>
      <c r="V197" s="13" t="str">
        <f>$C197</f>
        <v>Karen</v>
      </c>
      <c r="W197" s="13" t="str">
        <f>$D197</f>
        <v>Adams</v>
      </c>
      <c r="X197" s="12" t="str">
        <f>$E197</f>
        <v>V 45</v>
      </c>
      <c r="Y197" s="12" t="str">
        <f>$F197</f>
        <v>SAS</v>
      </c>
      <c r="Z197" s="7"/>
      <c r="AA197" s="7">
        <v>86</v>
      </c>
      <c r="AB197" s="7">
        <v>27</v>
      </c>
      <c r="AC197" s="7">
        <v>56</v>
      </c>
      <c r="AD197" s="7">
        <v>141</v>
      </c>
      <c r="AE197" s="56">
        <v>3.5416666666666666E-2</v>
      </c>
      <c r="AF197" s="6" t="s">
        <v>362</v>
      </c>
      <c r="AG197" s="6" t="s">
        <v>560</v>
      </c>
      <c r="AH197" s="7" t="s">
        <v>356</v>
      </c>
      <c r="AI197" s="7" t="s">
        <v>555</v>
      </c>
      <c r="AJ197" s="7"/>
      <c r="AK197" s="12">
        <f>AK$291</f>
        <v>176</v>
      </c>
      <c r="AL197" s="12">
        <f>AL$293</f>
        <v>64</v>
      </c>
      <c r="AM197" s="12"/>
      <c r="AN197" s="12"/>
      <c r="AO197" s="58"/>
      <c r="AP197" s="13" t="str">
        <f>$C197</f>
        <v>Karen</v>
      </c>
      <c r="AQ197" s="13" t="str">
        <f>$D197</f>
        <v>Adams</v>
      </c>
      <c r="AR197" s="12" t="str">
        <f>$E197</f>
        <v>V 45</v>
      </c>
      <c r="AS197" s="12" t="str">
        <f>$F197</f>
        <v>SAS</v>
      </c>
      <c r="AT197" s="7"/>
      <c r="AU197" s="12">
        <f>AU$291</f>
        <v>135</v>
      </c>
      <c r="AV197" s="12">
        <f>AV$293</f>
        <v>49</v>
      </c>
      <c r="AW197" s="12"/>
      <c r="AX197" s="12"/>
      <c r="AY197" s="58"/>
      <c r="AZ197" s="13" t="str">
        <f>$C197</f>
        <v>Karen</v>
      </c>
      <c r="BA197" s="13" t="str">
        <f>$D197</f>
        <v>Adams</v>
      </c>
      <c r="BB197" s="12" t="str">
        <f>$E197</f>
        <v>V 45</v>
      </c>
      <c r="BC197" s="12" t="str">
        <f>$F197</f>
        <v>SAS</v>
      </c>
      <c r="BD197" s="7"/>
      <c r="BE197" t="b">
        <f t="shared" si="83"/>
        <v>1</v>
      </c>
      <c r="BF197" t="b">
        <f t="shared" si="84"/>
        <v>1</v>
      </c>
      <c r="BG197" t="b">
        <f t="shared" si="85"/>
        <v>1</v>
      </c>
      <c r="BH197" t="b">
        <f t="shared" si="86"/>
        <v>1</v>
      </c>
    </row>
    <row r="198" spans="1:60" x14ac:dyDescent="0.3">
      <c r="A198">
        <v>194</v>
      </c>
      <c r="B198">
        <v>40</v>
      </c>
      <c r="C198" s="6" t="s">
        <v>1081</v>
      </c>
      <c r="D198" s="6" t="s">
        <v>1082</v>
      </c>
      <c r="E198" s="7" t="s">
        <v>356</v>
      </c>
      <c r="F198" s="7" t="s">
        <v>552</v>
      </c>
      <c r="G198" s="7">
        <f t="shared" si="73"/>
        <v>146</v>
      </c>
      <c r="H198" s="7">
        <f t="shared" si="74"/>
        <v>44</v>
      </c>
      <c r="I198" s="7">
        <f t="shared" si="75"/>
        <v>142</v>
      </c>
      <c r="J198" s="7">
        <f t="shared" si="76"/>
        <v>44</v>
      </c>
      <c r="K198" s="7">
        <f t="shared" si="77"/>
        <v>152</v>
      </c>
      <c r="L198" s="7">
        <f t="shared" si="78"/>
        <v>51</v>
      </c>
      <c r="M198" s="7">
        <f t="shared" si="79"/>
        <v>118</v>
      </c>
      <c r="N198" s="7">
        <f t="shared" si="80"/>
        <v>36</v>
      </c>
      <c r="O198" s="7">
        <f t="shared" si="81"/>
        <v>558</v>
      </c>
      <c r="P198" s="7">
        <f t="shared" si="82"/>
        <v>175</v>
      </c>
      <c r="Q198" s="7">
        <v>146</v>
      </c>
      <c r="R198" s="7">
        <v>44</v>
      </c>
      <c r="S198" s="7">
        <v>119</v>
      </c>
      <c r="T198" s="7">
        <v>398</v>
      </c>
      <c r="U198" s="8">
        <v>4.704861111111111E-2</v>
      </c>
      <c r="V198" s="6" t="s">
        <v>1081</v>
      </c>
      <c r="W198" s="6" t="s">
        <v>1082</v>
      </c>
      <c r="X198" s="7" t="s">
        <v>356</v>
      </c>
      <c r="Y198" s="7" t="s">
        <v>552</v>
      </c>
      <c r="Z198" s="7"/>
      <c r="AA198" s="7">
        <v>142</v>
      </c>
      <c r="AB198" s="7">
        <v>44</v>
      </c>
      <c r="AC198" s="7">
        <v>107</v>
      </c>
      <c r="AD198" s="7">
        <v>398</v>
      </c>
      <c r="AE198" s="57">
        <v>4.2916666666666665E-2</v>
      </c>
      <c r="AF198" s="6" t="s">
        <v>1081</v>
      </c>
      <c r="AG198" s="6" t="s">
        <v>1082</v>
      </c>
      <c r="AH198" s="7" t="s">
        <v>356</v>
      </c>
      <c r="AI198" s="7" t="s">
        <v>552</v>
      </c>
      <c r="AJ198" s="7"/>
      <c r="AK198" s="7">
        <v>152</v>
      </c>
      <c r="AL198" s="7">
        <v>51</v>
      </c>
      <c r="AM198" s="7">
        <v>124</v>
      </c>
      <c r="AN198" s="7">
        <v>398</v>
      </c>
      <c r="AO198" s="9">
        <v>4.8518518518518516E-2</v>
      </c>
      <c r="AP198" s="6" t="s">
        <v>1081</v>
      </c>
      <c r="AQ198" s="6" t="s">
        <v>1082</v>
      </c>
      <c r="AR198" s="7" t="s">
        <v>356</v>
      </c>
      <c r="AS198" s="7" t="s">
        <v>552</v>
      </c>
      <c r="AT198" s="7"/>
      <c r="AU198" s="7">
        <v>118</v>
      </c>
      <c r="AV198" s="7">
        <v>36</v>
      </c>
      <c r="AW198" s="7">
        <v>97</v>
      </c>
      <c r="AX198" s="7">
        <v>398</v>
      </c>
      <c r="AY198" s="9">
        <v>4.6631944444444448E-2</v>
      </c>
      <c r="AZ198" s="6" t="s">
        <v>1081</v>
      </c>
      <c r="BA198" s="6" t="s">
        <v>1082</v>
      </c>
      <c r="BB198" s="7" t="s">
        <v>356</v>
      </c>
      <c r="BC198" s="7" t="s">
        <v>552</v>
      </c>
      <c r="BD198" s="7"/>
      <c r="BE198" t="b">
        <f t="shared" si="83"/>
        <v>1</v>
      </c>
      <c r="BF198" t="b">
        <f t="shared" si="84"/>
        <v>1</v>
      </c>
      <c r="BG198" t="b">
        <f t="shared" si="85"/>
        <v>1</v>
      </c>
      <c r="BH198" t="b">
        <f t="shared" si="86"/>
        <v>1</v>
      </c>
    </row>
    <row r="199" spans="1:60" x14ac:dyDescent="0.3">
      <c r="A199">
        <v>196</v>
      </c>
      <c r="B199">
        <v>56</v>
      </c>
      <c r="C199" s="6" t="s">
        <v>480</v>
      </c>
      <c r="D199" s="6" t="s">
        <v>1287</v>
      </c>
      <c r="E199" s="7" t="s">
        <v>350</v>
      </c>
      <c r="F199" s="7" t="s">
        <v>557</v>
      </c>
      <c r="G199" s="7">
        <f t="shared" si="73"/>
        <v>129</v>
      </c>
      <c r="H199" s="7">
        <f t="shared" si="74"/>
        <v>40</v>
      </c>
      <c r="I199" s="12">
        <f t="shared" si="75"/>
        <v>177</v>
      </c>
      <c r="J199" s="12">
        <f t="shared" si="76"/>
        <v>50</v>
      </c>
      <c r="K199" s="7">
        <f t="shared" si="77"/>
        <v>118</v>
      </c>
      <c r="L199" s="7">
        <f t="shared" si="78"/>
        <v>36</v>
      </c>
      <c r="M199" s="12">
        <f t="shared" si="79"/>
        <v>135</v>
      </c>
      <c r="N199" s="12">
        <f t="shared" si="80"/>
        <v>43</v>
      </c>
      <c r="O199" s="7">
        <f t="shared" si="81"/>
        <v>559</v>
      </c>
      <c r="P199" s="7">
        <f t="shared" si="82"/>
        <v>169</v>
      </c>
      <c r="Q199" s="7">
        <v>129</v>
      </c>
      <c r="R199" s="7">
        <v>40</v>
      </c>
      <c r="S199" s="7">
        <v>102</v>
      </c>
      <c r="T199" s="7">
        <v>655</v>
      </c>
      <c r="U199" s="8">
        <v>4.2650462962962966E-2</v>
      </c>
      <c r="V199" s="6" t="s">
        <v>480</v>
      </c>
      <c r="W199" s="6" t="s">
        <v>1287</v>
      </c>
      <c r="X199" s="7" t="s">
        <v>350</v>
      </c>
      <c r="Y199" s="7" t="s">
        <v>557</v>
      </c>
      <c r="Z199" s="7"/>
      <c r="AA199" s="12">
        <f>AA$291</f>
        <v>177</v>
      </c>
      <c r="AB199" s="12">
        <f>AB$292</f>
        <v>50</v>
      </c>
      <c r="AC199" s="12"/>
      <c r="AD199" s="12"/>
      <c r="AE199" s="58"/>
      <c r="AF199" s="13" t="str">
        <f>$C199</f>
        <v>Gail</v>
      </c>
      <c r="AG199" s="13" t="str">
        <f>$D199</f>
        <v>Seal</v>
      </c>
      <c r="AH199" s="12" t="str">
        <f>$E199</f>
        <v>V 35</v>
      </c>
      <c r="AI199" s="12" t="str">
        <f>$F199</f>
        <v>ORH</v>
      </c>
      <c r="AJ199" s="7"/>
      <c r="AK199" s="7">
        <v>118</v>
      </c>
      <c r="AL199" s="7">
        <v>36</v>
      </c>
      <c r="AM199" s="7">
        <v>90</v>
      </c>
      <c r="AN199" s="7">
        <v>655</v>
      </c>
      <c r="AO199" s="11">
        <v>4.1365740740740745E-2</v>
      </c>
      <c r="AP199" s="6" t="s">
        <v>480</v>
      </c>
      <c r="AQ199" s="6" t="s">
        <v>1287</v>
      </c>
      <c r="AR199" s="7" t="s">
        <v>350</v>
      </c>
      <c r="AS199" s="7" t="s">
        <v>557</v>
      </c>
      <c r="AT199" s="7"/>
      <c r="AU199" s="12">
        <f>AU$291</f>
        <v>135</v>
      </c>
      <c r="AV199" s="12">
        <f>AV$292</f>
        <v>43</v>
      </c>
      <c r="AW199" s="12"/>
      <c r="AX199" s="12"/>
      <c r="AY199" s="58"/>
      <c r="AZ199" s="13" t="str">
        <f>$C199</f>
        <v>Gail</v>
      </c>
      <c r="BA199" s="13" t="str">
        <f>$D199</f>
        <v>Seal</v>
      </c>
      <c r="BB199" s="12" t="str">
        <f>$E199</f>
        <v>V 35</v>
      </c>
      <c r="BC199" s="12" t="str">
        <f>$F199</f>
        <v>ORH</v>
      </c>
      <c r="BD199" s="7"/>
      <c r="BE199" t="b">
        <f t="shared" si="83"/>
        <v>1</v>
      </c>
      <c r="BF199" t="b">
        <f t="shared" si="84"/>
        <v>1</v>
      </c>
      <c r="BG199" t="b">
        <f t="shared" si="85"/>
        <v>1</v>
      </c>
      <c r="BH199" t="b">
        <f t="shared" si="86"/>
        <v>1</v>
      </c>
    </row>
    <row r="200" spans="1:60" x14ac:dyDescent="0.3">
      <c r="A200">
        <v>197</v>
      </c>
      <c r="C200" s="6" t="str">
        <f>AF200</f>
        <v>Kathryn</v>
      </c>
      <c r="D200" s="6" t="str">
        <f>AG200</f>
        <v>McGuinness</v>
      </c>
      <c r="E200" s="7" t="str">
        <f>AH200</f>
        <v>S</v>
      </c>
      <c r="F200" s="7" t="str">
        <f>AI200</f>
        <v>GCR</v>
      </c>
      <c r="G200" s="12">
        <f t="shared" si="73"/>
        <v>161</v>
      </c>
      <c r="H200" s="12">
        <f t="shared" si="74"/>
        <v>0</v>
      </c>
      <c r="I200" s="7">
        <f t="shared" si="75"/>
        <v>88</v>
      </c>
      <c r="J200" s="7">
        <f t="shared" si="76"/>
        <v>0</v>
      </c>
      <c r="K200" s="12">
        <f t="shared" si="77"/>
        <v>176</v>
      </c>
      <c r="L200" s="12">
        <f t="shared" si="78"/>
        <v>0</v>
      </c>
      <c r="M200" s="12">
        <f t="shared" si="79"/>
        <v>135</v>
      </c>
      <c r="N200" s="12">
        <f t="shared" si="80"/>
        <v>0</v>
      </c>
      <c r="O200" s="7">
        <f t="shared" si="81"/>
        <v>560</v>
      </c>
      <c r="P200" s="7">
        <f t="shared" si="82"/>
        <v>0</v>
      </c>
      <c r="Q200" s="12">
        <f t="shared" ref="Q200:Q205" si="87">Q$291</f>
        <v>161</v>
      </c>
      <c r="R200" s="12"/>
      <c r="S200" s="12"/>
      <c r="T200" s="12"/>
      <c r="U200" s="58"/>
      <c r="V200" s="13" t="str">
        <f t="shared" ref="V200:V205" si="88">$C200</f>
        <v>Kathryn</v>
      </c>
      <c r="W200" s="13" t="str">
        <f t="shared" ref="W200:W205" si="89">$D200</f>
        <v>McGuinness</v>
      </c>
      <c r="X200" s="12" t="str">
        <f t="shared" ref="X200:X205" si="90">$E200</f>
        <v>S</v>
      </c>
      <c r="Y200" s="12" t="str">
        <f t="shared" ref="Y200:Y205" si="91">$F200</f>
        <v>GCR</v>
      </c>
      <c r="Z200" s="7"/>
      <c r="AA200" s="7">
        <v>88</v>
      </c>
      <c r="AB200" s="7"/>
      <c r="AC200" s="7"/>
      <c r="AD200" s="7">
        <v>827</v>
      </c>
      <c r="AE200" s="56">
        <v>3.5555555555555556E-2</v>
      </c>
      <c r="AF200" s="6" t="s">
        <v>428</v>
      </c>
      <c r="AG200" s="6" t="s">
        <v>1498</v>
      </c>
      <c r="AH200" s="7" t="s">
        <v>10</v>
      </c>
      <c r="AI200" s="7" t="s">
        <v>34</v>
      </c>
      <c r="AJ200" s="7"/>
      <c r="AK200" s="12">
        <f>AK$291</f>
        <v>176</v>
      </c>
      <c r="AL200" s="12"/>
      <c r="AM200" s="12"/>
      <c r="AN200" s="12"/>
      <c r="AO200" s="58"/>
      <c r="AP200" s="13" t="str">
        <f>$C200</f>
        <v>Kathryn</v>
      </c>
      <c r="AQ200" s="13" t="str">
        <f>$D200</f>
        <v>McGuinness</v>
      </c>
      <c r="AR200" s="12" t="str">
        <f>$E200</f>
        <v>S</v>
      </c>
      <c r="AS200" s="12" t="str">
        <f>$F200</f>
        <v>GCR</v>
      </c>
      <c r="AT200" s="7"/>
      <c r="AU200" s="12">
        <f>AU$291</f>
        <v>135</v>
      </c>
      <c r="AV200" s="12"/>
      <c r="AW200" s="12"/>
      <c r="AX200" s="12"/>
      <c r="AY200" s="58"/>
      <c r="AZ200" s="13" t="str">
        <f>$C200</f>
        <v>Kathryn</v>
      </c>
      <c r="BA200" s="13" t="str">
        <f>$D200</f>
        <v>McGuinness</v>
      </c>
      <c r="BB200" s="12" t="str">
        <f>$E200</f>
        <v>S</v>
      </c>
      <c r="BC200" s="12" t="str">
        <f>$F200</f>
        <v>GCR</v>
      </c>
      <c r="BD200" s="7"/>
      <c r="BE200" t="b">
        <f t="shared" si="83"/>
        <v>1</v>
      </c>
      <c r="BF200" t="b">
        <f t="shared" si="84"/>
        <v>1</v>
      </c>
      <c r="BG200" t="b">
        <f t="shared" si="85"/>
        <v>1</v>
      </c>
      <c r="BH200" t="b">
        <f t="shared" si="86"/>
        <v>1</v>
      </c>
    </row>
    <row r="201" spans="1:60" x14ac:dyDescent="0.3">
      <c r="A201">
        <v>198</v>
      </c>
      <c r="B201">
        <v>4</v>
      </c>
      <c r="C201" s="6" t="s">
        <v>505</v>
      </c>
      <c r="D201" s="6" t="s">
        <v>1716</v>
      </c>
      <c r="E201" s="7" t="s">
        <v>423</v>
      </c>
      <c r="F201" s="7" t="s">
        <v>34</v>
      </c>
      <c r="G201" s="12">
        <f t="shared" si="73"/>
        <v>161</v>
      </c>
      <c r="H201" s="12">
        <f t="shared" si="74"/>
        <v>14</v>
      </c>
      <c r="I201" s="12">
        <f t="shared" si="75"/>
        <v>177</v>
      </c>
      <c r="J201" s="12">
        <f t="shared" si="76"/>
        <v>16</v>
      </c>
      <c r="K201" s="7">
        <f t="shared" si="77"/>
        <v>125</v>
      </c>
      <c r="L201" s="7">
        <f t="shared" si="78"/>
        <v>2</v>
      </c>
      <c r="M201" s="7">
        <f t="shared" si="79"/>
        <v>99</v>
      </c>
      <c r="N201" s="7">
        <f t="shared" si="80"/>
        <v>4</v>
      </c>
      <c r="O201" s="7">
        <f t="shared" si="81"/>
        <v>562</v>
      </c>
      <c r="P201" s="7">
        <f t="shared" si="82"/>
        <v>36</v>
      </c>
      <c r="Q201" s="12">
        <f t="shared" si="87"/>
        <v>161</v>
      </c>
      <c r="R201" s="12">
        <f>R$295</f>
        <v>14</v>
      </c>
      <c r="S201" s="12"/>
      <c r="T201" s="12"/>
      <c r="U201" s="58"/>
      <c r="V201" s="13" t="str">
        <f t="shared" si="88"/>
        <v>Janet</v>
      </c>
      <c r="W201" s="13" t="str">
        <f t="shared" si="89"/>
        <v>Bream</v>
      </c>
      <c r="X201" s="12" t="str">
        <f t="shared" si="90"/>
        <v>V 65</v>
      </c>
      <c r="Y201" s="12" t="str">
        <f t="shared" si="91"/>
        <v>GCR</v>
      </c>
      <c r="Z201" s="7"/>
      <c r="AA201" s="12">
        <f>AA$291</f>
        <v>177</v>
      </c>
      <c r="AB201" s="12">
        <f>AB$295</f>
        <v>16</v>
      </c>
      <c r="AC201" s="12"/>
      <c r="AD201" s="12"/>
      <c r="AE201" s="58"/>
      <c r="AF201" s="13" t="str">
        <f>$C201</f>
        <v>Janet</v>
      </c>
      <c r="AG201" s="13" t="str">
        <f>$D201</f>
        <v>Bream</v>
      </c>
      <c r="AH201" s="12" t="str">
        <f>$E201</f>
        <v>V 65</v>
      </c>
      <c r="AI201" s="12" t="str">
        <f>$F201</f>
        <v>GCR</v>
      </c>
      <c r="AJ201" s="7"/>
      <c r="AK201" s="7">
        <v>125</v>
      </c>
      <c r="AL201" s="7">
        <v>2</v>
      </c>
      <c r="AM201" s="7">
        <v>97</v>
      </c>
      <c r="AN201" s="7">
        <v>785</v>
      </c>
      <c r="AO201" s="9">
        <v>4.2430555555555555E-2</v>
      </c>
      <c r="AP201" s="6" t="s">
        <v>505</v>
      </c>
      <c r="AQ201" s="6" t="s">
        <v>1716</v>
      </c>
      <c r="AR201" s="7" t="s">
        <v>423</v>
      </c>
      <c r="AS201" s="7" t="s">
        <v>34</v>
      </c>
      <c r="AT201" s="7"/>
      <c r="AU201" s="7">
        <v>99</v>
      </c>
      <c r="AV201" s="7">
        <v>4</v>
      </c>
      <c r="AW201" s="7">
        <v>80</v>
      </c>
      <c r="AX201" s="7">
        <v>837</v>
      </c>
      <c r="AY201" s="11">
        <v>4.0335648148148148E-2</v>
      </c>
      <c r="AZ201" s="6" t="s">
        <v>505</v>
      </c>
      <c r="BA201" s="6" t="s">
        <v>1716</v>
      </c>
      <c r="BB201" s="7" t="s">
        <v>423</v>
      </c>
      <c r="BC201" s="7" t="s">
        <v>34</v>
      </c>
      <c r="BD201" s="7"/>
      <c r="BE201" t="b">
        <f t="shared" si="83"/>
        <v>1</v>
      </c>
      <c r="BF201" t="b">
        <f t="shared" si="84"/>
        <v>1</v>
      </c>
      <c r="BG201" t="b">
        <f t="shared" si="85"/>
        <v>1</v>
      </c>
      <c r="BH201" t="b">
        <f t="shared" si="86"/>
        <v>1</v>
      </c>
    </row>
    <row r="202" spans="1:60" x14ac:dyDescent="0.3">
      <c r="A202">
        <v>198</v>
      </c>
      <c r="B202">
        <v>66</v>
      </c>
      <c r="C202" s="6" t="str">
        <f>AF202</f>
        <v>Anne-Marie</v>
      </c>
      <c r="D202" s="6" t="str">
        <f>AG202</f>
        <v>Bullivant</v>
      </c>
      <c r="E202" s="7" t="str">
        <f>AH202</f>
        <v>V 45</v>
      </c>
      <c r="F202" s="7" t="str">
        <f>AI202</f>
        <v>SAS</v>
      </c>
      <c r="G202" s="12">
        <f t="shared" si="73"/>
        <v>161</v>
      </c>
      <c r="H202" s="12">
        <f t="shared" si="74"/>
        <v>70</v>
      </c>
      <c r="I202" s="7">
        <f t="shared" si="75"/>
        <v>90</v>
      </c>
      <c r="J202" s="7">
        <f t="shared" si="76"/>
        <v>29</v>
      </c>
      <c r="K202" s="12">
        <f t="shared" si="77"/>
        <v>176</v>
      </c>
      <c r="L202" s="12">
        <f t="shared" si="78"/>
        <v>64</v>
      </c>
      <c r="M202" s="12">
        <f t="shared" si="79"/>
        <v>135</v>
      </c>
      <c r="N202" s="12">
        <f t="shared" si="80"/>
        <v>49</v>
      </c>
      <c r="O202" s="7">
        <f t="shared" si="81"/>
        <v>562</v>
      </c>
      <c r="P202" s="7">
        <f t="shared" si="82"/>
        <v>212</v>
      </c>
      <c r="Q202" s="12">
        <f t="shared" si="87"/>
        <v>161</v>
      </c>
      <c r="R202" s="12">
        <f>R$293</f>
        <v>70</v>
      </c>
      <c r="S202" s="12"/>
      <c r="T202" s="12"/>
      <c r="U202" s="58"/>
      <c r="V202" s="13" t="str">
        <f t="shared" si="88"/>
        <v>Anne-Marie</v>
      </c>
      <c r="W202" s="13" t="str">
        <f t="shared" si="89"/>
        <v>Bullivant</v>
      </c>
      <c r="X202" s="12" t="str">
        <f t="shared" si="90"/>
        <v>V 45</v>
      </c>
      <c r="Y202" s="12" t="str">
        <f t="shared" si="91"/>
        <v>SAS</v>
      </c>
      <c r="Z202" s="7"/>
      <c r="AA202" s="7">
        <v>90</v>
      </c>
      <c r="AB202" s="7">
        <v>29</v>
      </c>
      <c r="AC202" s="7">
        <v>59</v>
      </c>
      <c r="AD202" s="7">
        <v>148</v>
      </c>
      <c r="AE202" s="56">
        <v>3.5868055555555549E-2</v>
      </c>
      <c r="AF202" s="6" t="s">
        <v>1499</v>
      </c>
      <c r="AG202" s="6" t="s">
        <v>1500</v>
      </c>
      <c r="AH202" s="7" t="s">
        <v>356</v>
      </c>
      <c r="AI202" s="7" t="s">
        <v>555</v>
      </c>
      <c r="AJ202" s="7"/>
      <c r="AK202" s="12">
        <f>AK$291</f>
        <v>176</v>
      </c>
      <c r="AL202" s="12">
        <f>AL$293</f>
        <v>64</v>
      </c>
      <c r="AM202" s="12"/>
      <c r="AN202" s="12"/>
      <c r="AO202" s="58"/>
      <c r="AP202" s="13" t="str">
        <f>$C202</f>
        <v>Anne-Marie</v>
      </c>
      <c r="AQ202" s="13" t="str">
        <f>$D202</f>
        <v>Bullivant</v>
      </c>
      <c r="AR202" s="12" t="str">
        <f>$E202</f>
        <v>V 45</v>
      </c>
      <c r="AS202" s="12" t="str">
        <f>$F202</f>
        <v>SAS</v>
      </c>
      <c r="AT202" s="7"/>
      <c r="AU202" s="12">
        <f>AU$291</f>
        <v>135</v>
      </c>
      <c r="AV202" s="12">
        <f>AV$293</f>
        <v>49</v>
      </c>
      <c r="AW202" s="12"/>
      <c r="AX202" s="12"/>
      <c r="AY202" s="58"/>
      <c r="AZ202" s="13" t="str">
        <f>$C202</f>
        <v>Anne-Marie</v>
      </c>
      <c r="BA202" s="13" t="str">
        <f>$D202</f>
        <v>Bullivant</v>
      </c>
      <c r="BB202" s="12" t="str">
        <f>$E202</f>
        <v>V 45</v>
      </c>
      <c r="BC202" s="12" t="str">
        <f>$F202</f>
        <v>SAS</v>
      </c>
      <c r="BD202" s="7"/>
      <c r="BE202" t="b">
        <f t="shared" si="83"/>
        <v>1</v>
      </c>
      <c r="BF202" t="b">
        <f t="shared" si="84"/>
        <v>1</v>
      </c>
      <c r="BG202" t="b">
        <f t="shared" si="85"/>
        <v>1</v>
      </c>
      <c r="BH202" t="b">
        <f t="shared" si="86"/>
        <v>1</v>
      </c>
    </row>
    <row r="203" spans="1:60" x14ac:dyDescent="0.3">
      <c r="A203">
        <v>198</v>
      </c>
      <c r="B203">
        <v>63</v>
      </c>
      <c r="C203" s="6" t="s">
        <v>355</v>
      </c>
      <c r="D203" s="6" t="s">
        <v>1813</v>
      </c>
      <c r="E203" s="7" t="s">
        <v>356</v>
      </c>
      <c r="F203" s="7" t="s">
        <v>552</v>
      </c>
      <c r="G203" s="12">
        <f t="shared" si="73"/>
        <v>161</v>
      </c>
      <c r="H203" s="12">
        <f t="shared" si="74"/>
        <v>70</v>
      </c>
      <c r="I203" s="12">
        <f t="shared" si="75"/>
        <v>177</v>
      </c>
      <c r="J203" s="12">
        <f t="shared" si="76"/>
        <v>62</v>
      </c>
      <c r="K203" s="12">
        <f t="shared" si="77"/>
        <v>176</v>
      </c>
      <c r="L203" s="12">
        <f t="shared" si="78"/>
        <v>64</v>
      </c>
      <c r="M203" s="7">
        <f t="shared" si="79"/>
        <v>48</v>
      </c>
      <c r="N203" s="7">
        <f t="shared" si="80"/>
        <v>15</v>
      </c>
      <c r="O203" s="7">
        <f t="shared" si="81"/>
        <v>562</v>
      </c>
      <c r="P203" s="7">
        <f t="shared" si="82"/>
        <v>211</v>
      </c>
      <c r="Q203" s="12">
        <f t="shared" si="87"/>
        <v>161</v>
      </c>
      <c r="R203" s="12">
        <f>R$293</f>
        <v>70</v>
      </c>
      <c r="S203" s="12"/>
      <c r="T203" s="12"/>
      <c r="U203" s="58"/>
      <c r="V203" s="13" t="str">
        <f t="shared" si="88"/>
        <v>Anna</v>
      </c>
      <c r="W203" s="13" t="str">
        <f t="shared" si="89"/>
        <v>Sikorska</v>
      </c>
      <c r="X203" s="12" t="str">
        <f t="shared" si="90"/>
        <v>V 45</v>
      </c>
      <c r="Y203" s="12" t="str">
        <f t="shared" si="91"/>
        <v>TPK</v>
      </c>
      <c r="Z203" s="3"/>
      <c r="AA203" s="12">
        <f>AA$291</f>
        <v>177</v>
      </c>
      <c r="AB203" s="12">
        <f>AB$293</f>
        <v>62</v>
      </c>
      <c r="AC203" s="12"/>
      <c r="AD203" s="12"/>
      <c r="AE203" s="58"/>
      <c r="AF203" s="13" t="str">
        <f>$C203</f>
        <v>Anna</v>
      </c>
      <c r="AG203" s="13" t="str">
        <f>$D203</f>
        <v>Sikorska</v>
      </c>
      <c r="AH203" s="12" t="str">
        <f>$E203</f>
        <v>V 45</v>
      </c>
      <c r="AI203" s="12" t="str">
        <f>$F203</f>
        <v>TPK</v>
      </c>
      <c r="AJ203" s="3"/>
      <c r="AK203" s="12">
        <f>AK$291</f>
        <v>176</v>
      </c>
      <c r="AL203" s="12">
        <f>AL$293</f>
        <v>64</v>
      </c>
      <c r="AM203" s="12"/>
      <c r="AN203" s="12"/>
      <c r="AO203" s="58"/>
      <c r="AP203" s="13" t="str">
        <f>$C203</f>
        <v>Anna</v>
      </c>
      <c r="AQ203" s="13" t="str">
        <f>$D203</f>
        <v>Sikorska</v>
      </c>
      <c r="AR203" s="12" t="str">
        <f>$E203</f>
        <v>V 45</v>
      </c>
      <c r="AS203" s="12" t="str">
        <f>$F203</f>
        <v>TPK</v>
      </c>
      <c r="AT203" s="7"/>
      <c r="AU203" s="7">
        <v>48</v>
      </c>
      <c r="AV203" s="7">
        <v>15</v>
      </c>
      <c r="AW203" s="7">
        <v>34</v>
      </c>
      <c r="AX203" s="7">
        <v>456</v>
      </c>
      <c r="AY203" s="11">
        <v>3.3981481481481481E-2</v>
      </c>
      <c r="AZ203" s="6" t="s">
        <v>355</v>
      </c>
      <c r="BA203" s="6" t="s">
        <v>1813</v>
      </c>
      <c r="BB203" s="7" t="s">
        <v>356</v>
      </c>
      <c r="BC203" s="7" t="s">
        <v>552</v>
      </c>
      <c r="BD203" s="7"/>
      <c r="BE203" t="b">
        <f t="shared" si="83"/>
        <v>1</v>
      </c>
      <c r="BF203" t="b">
        <f t="shared" si="84"/>
        <v>1</v>
      </c>
      <c r="BG203" t="b">
        <f t="shared" si="85"/>
        <v>1</v>
      </c>
      <c r="BH203" t="b">
        <f t="shared" si="86"/>
        <v>1</v>
      </c>
    </row>
    <row r="204" spans="1:60" x14ac:dyDescent="0.3">
      <c r="A204">
        <v>201</v>
      </c>
      <c r="B204">
        <v>68</v>
      </c>
      <c r="C204" s="6" t="str">
        <f>AF204</f>
        <v>Hayley</v>
      </c>
      <c r="D204" s="6" t="str">
        <f>AG204</f>
        <v>Barron</v>
      </c>
      <c r="E204" s="7" t="str">
        <f>AH204</f>
        <v>V 45</v>
      </c>
      <c r="F204" s="7" t="str">
        <f>AI204</f>
        <v>ORH</v>
      </c>
      <c r="G204" s="12">
        <f t="shared" si="73"/>
        <v>161</v>
      </c>
      <c r="H204" s="12">
        <f t="shared" si="74"/>
        <v>70</v>
      </c>
      <c r="I204" s="7">
        <f t="shared" si="75"/>
        <v>91</v>
      </c>
      <c r="J204" s="7">
        <f t="shared" si="76"/>
        <v>30</v>
      </c>
      <c r="K204" s="12">
        <f t="shared" si="77"/>
        <v>176</v>
      </c>
      <c r="L204" s="12">
        <f t="shared" si="78"/>
        <v>64</v>
      </c>
      <c r="M204" s="12">
        <f t="shared" si="79"/>
        <v>135</v>
      </c>
      <c r="N204" s="12">
        <f t="shared" si="80"/>
        <v>49</v>
      </c>
      <c r="O204" s="7">
        <f t="shared" si="81"/>
        <v>563</v>
      </c>
      <c r="P204" s="7">
        <f t="shared" si="82"/>
        <v>213</v>
      </c>
      <c r="Q204" s="12">
        <f t="shared" si="87"/>
        <v>161</v>
      </c>
      <c r="R204" s="12">
        <f>R$293</f>
        <v>70</v>
      </c>
      <c r="S204" s="12"/>
      <c r="T204" s="12"/>
      <c r="U204" s="58"/>
      <c r="V204" s="13" t="str">
        <f t="shared" si="88"/>
        <v>Hayley</v>
      </c>
      <c r="W204" s="13" t="str">
        <f t="shared" si="89"/>
        <v>Barron</v>
      </c>
      <c r="X204" s="12" t="str">
        <f t="shared" si="90"/>
        <v>V 45</v>
      </c>
      <c r="Y204" s="12" t="str">
        <f t="shared" si="91"/>
        <v>ORH</v>
      </c>
      <c r="Z204" s="7"/>
      <c r="AA204" s="7">
        <v>91</v>
      </c>
      <c r="AB204" s="7">
        <v>30</v>
      </c>
      <c r="AC204" s="7">
        <v>60</v>
      </c>
      <c r="AD204" s="7">
        <v>639</v>
      </c>
      <c r="AE204" s="56">
        <v>3.6180555555555556E-2</v>
      </c>
      <c r="AF204" s="6" t="s">
        <v>477</v>
      </c>
      <c r="AG204" s="6" t="s">
        <v>835</v>
      </c>
      <c r="AH204" s="7" t="s">
        <v>356</v>
      </c>
      <c r="AI204" s="7" t="s">
        <v>557</v>
      </c>
      <c r="AJ204" s="7"/>
      <c r="AK204" s="12">
        <f>AK$291</f>
        <v>176</v>
      </c>
      <c r="AL204" s="12">
        <f>AL$293</f>
        <v>64</v>
      </c>
      <c r="AM204" s="12"/>
      <c r="AN204" s="12"/>
      <c r="AO204" s="58"/>
      <c r="AP204" s="13" t="str">
        <f>$C204</f>
        <v>Hayley</v>
      </c>
      <c r="AQ204" s="13" t="str">
        <f>$D204</f>
        <v>Barron</v>
      </c>
      <c r="AR204" s="12" t="str">
        <f>$E204</f>
        <v>V 45</v>
      </c>
      <c r="AS204" s="12" t="str">
        <f>$F204</f>
        <v>ORH</v>
      </c>
      <c r="AT204" s="7"/>
      <c r="AU204" s="12">
        <f>AU$291</f>
        <v>135</v>
      </c>
      <c r="AV204" s="12">
        <f>AV$293</f>
        <v>49</v>
      </c>
      <c r="AW204" s="12"/>
      <c r="AX204" s="12"/>
      <c r="AY204" s="58"/>
      <c r="AZ204" s="13" t="str">
        <f>$C204</f>
        <v>Hayley</v>
      </c>
      <c r="BA204" s="13" t="str">
        <f>$D204</f>
        <v>Barron</v>
      </c>
      <c r="BB204" s="12" t="str">
        <f>$E204</f>
        <v>V 45</v>
      </c>
      <c r="BC204" s="12" t="str">
        <f>$F204</f>
        <v>ORH</v>
      </c>
      <c r="BD204" s="7"/>
      <c r="BE204" t="b">
        <f t="shared" si="83"/>
        <v>1</v>
      </c>
      <c r="BF204" t="b">
        <f t="shared" si="84"/>
        <v>1</v>
      </c>
      <c r="BG204" t="b">
        <f t="shared" si="85"/>
        <v>1</v>
      </c>
      <c r="BH204" t="b">
        <f t="shared" si="86"/>
        <v>1</v>
      </c>
    </row>
    <row r="205" spans="1:60" x14ac:dyDescent="0.3">
      <c r="A205">
        <v>202</v>
      </c>
      <c r="B205">
        <v>51</v>
      </c>
      <c r="C205" s="6" t="s">
        <v>891</v>
      </c>
      <c r="D205" s="6" t="s">
        <v>219</v>
      </c>
      <c r="E205" s="7" t="s">
        <v>350</v>
      </c>
      <c r="F205" s="7" t="s">
        <v>34</v>
      </c>
      <c r="G205" s="12">
        <f t="shared" si="73"/>
        <v>161</v>
      </c>
      <c r="H205" s="12">
        <f t="shared" si="74"/>
        <v>46</v>
      </c>
      <c r="I205" s="12">
        <f t="shared" si="75"/>
        <v>177</v>
      </c>
      <c r="J205" s="12">
        <f t="shared" si="76"/>
        <v>50</v>
      </c>
      <c r="K205" s="7">
        <f t="shared" si="77"/>
        <v>131</v>
      </c>
      <c r="L205" s="7">
        <f t="shared" si="78"/>
        <v>40</v>
      </c>
      <c r="M205" s="7">
        <f t="shared" si="79"/>
        <v>97</v>
      </c>
      <c r="N205" s="7">
        <f t="shared" si="80"/>
        <v>29</v>
      </c>
      <c r="O205" s="7">
        <f t="shared" si="81"/>
        <v>566</v>
      </c>
      <c r="P205" s="7">
        <f t="shared" si="82"/>
        <v>165</v>
      </c>
      <c r="Q205" s="12">
        <f t="shared" si="87"/>
        <v>161</v>
      </c>
      <c r="R205" s="12">
        <f>R$292</f>
        <v>46</v>
      </c>
      <c r="S205" s="12"/>
      <c r="T205" s="12"/>
      <c r="U205" s="58"/>
      <c r="V205" s="13" t="str">
        <f t="shared" si="88"/>
        <v>Viv</v>
      </c>
      <c r="W205" s="13" t="str">
        <f t="shared" si="89"/>
        <v>Brennan</v>
      </c>
      <c r="X205" s="12" t="str">
        <f t="shared" si="90"/>
        <v>V 35</v>
      </c>
      <c r="Y205" s="12" t="str">
        <f t="shared" si="91"/>
        <v>GCR</v>
      </c>
      <c r="Z205" s="7"/>
      <c r="AA205" s="12">
        <f>AA$291</f>
        <v>177</v>
      </c>
      <c r="AB205" s="12">
        <f>AB$292</f>
        <v>50</v>
      </c>
      <c r="AC205" s="12"/>
      <c r="AD205" s="12"/>
      <c r="AE205" s="58"/>
      <c r="AF205" s="13" t="str">
        <f>$C205</f>
        <v>Viv</v>
      </c>
      <c r="AG205" s="13" t="str">
        <f>$D205</f>
        <v>Brennan</v>
      </c>
      <c r="AH205" s="12" t="str">
        <f>$E205</f>
        <v>V 35</v>
      </c>
      <c r="AI205" s="12" t="str">
        <f>$F205</f>
        <v>GCR</v>
      </c>
      <c r="AJ205" s="7"/>
      <c r="AK205" s="7">
        <v>131</v>
      </c>
      <c r="AL205" s="7">
        <v>40</v>
      </c>
      <c r="AM205" s="7">
        <v>103</v>
      </c>
      <c r="AN205" s="7">
        <v>877</v>
      </c>
      <c r="AO205" s="9">
        <v>4.3078703703703702E-2</v>
      </c>
      <c r="AP205" s="6" t="s">
        <v>891</v>
      </c>
      <c r="AQ205" s="6" t="s">
        <v>219</v>
      </c>
      <c r="AR205" s="7" t="s">
        <v>350</v>
      </c>
      <c r="AS205" s="7" t="s">
        <v>34</v>
      </c>
      <c r="AT205" s="7"/>
      <c r="AU205" s="7">
        <v>97</v>
      </c>
      <c r="AV205" s="7">
        <v>29</v>
      </c>
      <c r="AW205" s="7">
        <v>78</v>
      </c>
      <c r="AX205" s="7">
        <v>877</v>
      </c>
      <c r="AY205" s="11">
        <v>4.0185185185185185E-2</v>
      </c>
      <c r="AZ205" s="6" t="s">
        <v>891</v>
      </c>
      <c r="BA205" s="6" t="s">
        <v>219</v>
      </c>
      <c r="BB205" s="7" t="s">
        <v>350</v>
      </c>
      <c r="BC205" s="7" t="s">
        <v>34</v>
      </c>
      <c r="BD205" s="7"/>
      <c r="BE205" t="b">
        <f t="shared" si="83"/>
        <v>1</v>
      </c>
      <c r="BF205" t="b">
        <f t="shared" si="84"/>
        <v>1</v>
      </c>
      <c r="BG205" t="b">
        <f t="shared" si="85"/>
        <v>1</v>
      </c>
      <c r="BH205" t="b">
        <f t="shared" si="86"/>
        <v>1</v>
      </c>
    </row>
    <row r="206" spans="1:60" x14ac:dyDescent="0.3">
      <c r="A206">
        <v>203</v>
      </c>
      <c r="B206">
        <v>4</v>
      </c>
      <c r="C206" s="6" t="s">
        <v>498</v>
      </c>
      <c r="D206" s="6" t="s">
        <v>499</v>
      </c>
      <c r="E206" s="7" t="s">
        <v>423</v>
      </c>
      <c r="F206" s="7" t="s">
        <v>34</v>
      </c>
      <c r="G206" s="7">
        <f t="shared" si="73"/>
        <v>126</v>
      </c>
      <c r="H206" s="7">
        <f t="shared" si="74"/>
        <v>3</v>
      </c>
      <c r="I206" s="7">
        <f t="shared" si="75"/>
        <v>131</v>
      </c>
      <c r="J206" s="7">
        <f t="shared" si="76"/>
        <v>3</v>
      </c>
      <c r="K206" s="12">
        <f t="shared" si="77"/>
        <v>176</v>
      </c>
      <c r="L206" s="12">
        <f t="shared" si="78"/>
        <v>14</v>
      </c>
      <c r="M206" s="12">
        <f t="shared" si="79"/>
        <v>135</v>
      </c>
      <c r="N206" s="12">
        <f t="shared" si="80"/>
        <v>16</v>
      </c>
      <c r="O206" s="7">
        <f t="shared" si="81"/>
        <v>568</v>
      </c>
      <c r="P206" s="7">
        <f t="shared" si="82"/>
        <v>36</v>
      </c>
      <c r="Q206" s="7">
        <v>126</v>
      </c>
      <c r="R206" s="7">
        <v>3</v>
      </c>
      <c r="S206" s="7">
        <v>99</v>
      </c>
      <c r="T206" s="7">
        <v>815</v>
      </c>
      <c r="U206" s="8">
        <v>4.1898148148148143E-2</v>
      </c>
      <c r="V206" s="6" t="s">
        <v>498</v>
      </c>
      <c r="W206" s="6" t="s">
        <v>499</v>
      </c>
      <c r="X206" s="7" t="s">
        <v>423</v>
      </c>
      <c r="Y206" s="7" t="s">
        <v>34</v>
      </c>
      <c r="Z206" s="7"/>
      <c r="AA206" s="7">
        <v>131</v>
      </c>
      <c r="AB206" s="7">
        <v>3</v>
      </c>
      <c r="AC206" s="7">
        <v>96</v>
      </c>
      <c r="AD206" s="7">
        <v>815</v>
      </c>
      <c r="AE206" s="56">
        <v>4.1331018518518517E-2</v>
      </c>
      <c r="AF206" s="6" t="s">
        <v>498</v>
      </c>
      <c r="AG206" s="6" t="s">
        <v>499</v>
      </c>
      <c r="AH206" s="7" t="s">
        <v>423</v>
      </c>
      <c r="AI206" s="7" t="s">
        <v>34</v>
      </c>
      <c r="AJ206" s="7"/>
      <c r="AK206" s="12">
        <f>AK$291</f>
        <v>176</v>
      </c>
      <c r="AL206" s="12">
        <f>AL$295</f>
        <v>14</v>
      </c>
      <c r="AM206" s="12"/>
      <c r="AN206" s="12"/>
      <c r="AO206" s="58"/>
      <c r="AP206" s="13" t="str">
        <f>$C206</f>
        <v>Shena</v>
      </c>
      <c r="AQ206" s="13" t="str">
        <f>$D206</f>
        <v>Lancaster</v>
      </c>
      <c r="AR206" s="12" t="str">
        <f>$E206</f>
        <v>V 65</v>
      </c>
      <c r="AS206" s="12" t="str">
        <f>$F206</f>
        <v>GCR</v>
      </c>
      <c r="AT206" s="7"/>
      <c r="AU206" s="12">
        <f>AU$291</f>
        <v>135</v>
      </c>
      <c r="AV206" s="12">
        <f>AV$295</f>
        <v>16</v>
      </c>
      <c r="AW206" s="12"/>
      <c r="AX206" s="12"/>
      <c r="AY206" s="58"/>
      <c r="AZ206" s="13" t="str">
        <f>$C206</f>
        <v>Shena</v>
      </c>
      <c r="BA206" s="13" t="str">
        <f>$D206</f>
        <v>Lancaster</v>
      </c>
      <c r="BB206" s="12" t="str">
        <f>$E206</f>
        <v>V 65</v>
      </c>
      <c r="BC206" s="12" t="str">
        <f>$F206</f>
        <v>GCR</v>
      </c>
      <c r="BD206" s="7"/>
      <c r="BE206" t="b">
        <f t="shared" si="83"/>
        <v>1</v>
      </c>
      <c r="BF206" t="b">
        <f t="shared" si="84"/>
        <v>1</v>
      </c>
      <c r="BG206" t="b">
        <f t="shared" si="85"/>
        <v>1</v>
      </c>
      <c r="BH206" t="b">
        <f t="shared" si="86"/>
        <v>1</v>
      </c>
    </row>
    <row r="207" spans="1:60" x14ac:dyDescent="0.3">
      <c r="A207">
        <v>203</v>
      </c>
      <c r="B207">
        <v>56</v>
      </c>
      <c r="C207" s="6" t="s">
        <v>1709</v>
      </c>
      <c r="D207" s="6" t="s">
        <v>926</v>
      </c>
      <c r="E207" s="7" t="s">
        <v>350</v>
      </c>
      <c r="F207" s="7" t="s">
        <v>34</v>
      </c>
      <c r="G207" s="12">
        <f t="shared" si="73"/>
        <v>161</v>
      </c>
      <c r="H207" s="12">
        <f t="shared" si="74"/>
        <v>46</v>
      </c>
      <c r="I207" s="12">
        <f t="shared" si="75"/>
        <v>177</v>
      </c>
      <c r="J207" s="12">
        <f t="shared" si="76"/>
        <v>50</v>
      </c>
      <c r="K207" s="7">
        <f t="shared" si="77"/>
        <v>95</v>
      </c>
      <c r="L207" s="7">
        <f t="shared" si="78"/>
        <v>30</v>
      </c>
      <c r="M207" s="12">
        <f t="shared" si="79"/>
        <v>135</v>
      </c>
      <c r="N207" s="12">
        <f t="shared" si="80"/>
        <v>43</v>
      </c>
      <c r="O207" s="7">
        <f t="shared" si="81"/>
        <v>568</v>
      </c>
      <c r="P207" s="7">
        <f t="shared" si="82"/>
        <v>169</v>
      </c>
      <c r="Q207" s="12">
        <f>Q$291</f>
        <v>161</v>
      </c>
      <c r="R207" s="12">
        <f>R$292</f>
        <v>46</v>
      </c>
      <c r="S207" s="12"/>
      <c r="T207" s="12"/>
      <c r="U207" s="58"/>
      <c r="V207" s="13" t="str">
        <f>$C207</f>
        <v>Elaine</v>
      </c>
      <c r="W207" s="13" t="str">
        <f>$D207</f>
        <v>Moore</v>
      </c>
      <c r="X207" s="12" t="str">
        <f>$E207</f>
        <v>V 35</v>
      </c>
      <c r="Y207" s="12" t="str">
        <f>$F207</f>
        <v>GCR</v>
      </c>
      <c r="Z207" s="7"/>
      <c r="AA207" s="12">
        <f>AA$291</f>
        <v>177</v>
      </c>
      <c r="AB207" s="12">
        <f>AB$292</f>
        <v>50</v>
      </c>
      <c r="AC207" s="12"/>
      <c r="AD207" s="12"/>
      <c r="AE207" s="58"/>
      <c r="AF207" s="13" t="str">
        <f>$C207</f>
        <v>Elaine</v>
      </c>
      <c r="AG207" s="13" t="str">
        <f>$D207</f>
        <v>Moore</v>
      </c>
      <c r="AH207" s="12" t="str">
        <f>$E207</f>
        <v>V 35</v>
      </c>
      <c r="AI207" s="12" t="str">
        <f>$F207</f>
        <v>GCR</v>
      </c>
      <c r="AJ207" s="7"/>
      <c r="AK207" s="7">
        <v>95</v>
      </c>
      <c r="AL207" s="7">
        <v>30</v>
      </c>
      <c r="AM207" s="7">
        <v>72</v>
      </c>
      <c r="AN207" s="7">
        <v>824</v>
      </c>
      <c r="AO207" s="11">
        <v>3.9467592592592596E-2</v>
      </c>
      <c r="AP207" s="6" t="s">
        <v>1709</v>
      </c>
      <c r="AQ207" s="6" t="s">
        <v>926</v>
      </c>
      <c r="AR207" s="7" t="s">
        <v>350</v>
      </c>
      <c r="AS207" s="7" t="s">
        <v>34</v>
      </c>
      <c r="AT207" s="7"/>
      <c r="AU207" s="12">
        <f>AU$291</f>
        <v>135</v>
      </c>
      <c r="AV207" s="12">
        <f>AV$292</f>
        <v>43</v>
      </c>
      <c r="AW207" s="12"/>
      <c r="AX207" s="12"/>
      <c r="AY207" s="58"/>
      <c r="AZ207" s="13" t="str">
        <f>$C207</f>
        <v>Elaine</v>
      </c>
      <c r="BA207" s="13" t="str">
        <f>$D207</f>
        <v>Moore</v>
      </c>
      <c r="BB207" s="12" t="str">
        <f>$E207</f>
        <v>V 35</v>
      </c>
      <c r="BC207" s="12" t="str">
        <f>$F207</f>
        <v>GCR</v>
      </c>
      <c r="BD207" s="7"/>
      <c r="BE207" t="b">
        <f t="shared" si="83"/>
        <v>1</v>
      </c>
      <c r="BF207" t="b">
        <f t="shared" si="84"/>
        <v>1</v>
      </c>
      <c r="BG207" t="b">
        <f t="shared" si="85"/>
        <v>1</v>
      </c>
      <c r="BH207" t="b">
        <f t="shared" si="86"/>
        <v>1</v>
      </c>
    </row>
    <row r="208" spans="1:60" x14ac:dyDescent="0.3">
      <c r="A208">
        <v>205</v>
      </c>
      <c r="B208">
        <v>69</v>
      </c>
      <c r="C208" s="6" t="s">
        <v>362</v>
      </c>
      <c r="D208" s="6" t="s">
        <v>1710</v>
      </c>
      <c r="E208" s="7" t="s">
        <v>356</v>
      </c>
      <c r="F208" s="7" t="s">
        <v>552</v>
      </c>
      <c r="G208" s="12">
        <f t="shared" si="73"/>
        <v>161</v>
      </c>
      <c r="H208" s="12">
        <f t="shared" si="74"/>
        <v>70</v>
      </c>
      <c r="I208" s="12">
        <f t="shared" si="75"/>
        <v>177</v>
      </c>
      <c r="J208" s="12">
        <f t="shared" si="76"/>
        <v>62</v>
      </c>
      <c r="K208" s="7">
        <f t="shared" si="77"/>
        <v>96</v>
      </c>
      <c r="L208" s="7">
        <f t="shared" si="78"/>
        <v>33</v>
      </c>
      <c r="M208" s="12">
        <f t="shared" si="79"/>
        <v>135</v>
      </c>
      <c r="N208" s="12">
        <f t="shared" si="80"/>
        <v>49</v>
      </c>
      <c r="O208" s="7">
        <f t="shared" si="81"/>
        <v>569</v>
      </c>
      <c r="P208" s="7">
        <f t="shared" si="82"/>
        <v>214</v>
      </c>
      <c r="Q208" s="12">
        <f>Q$291</f>
        <v>161</v>
      </c>
      <c r="R208" s="12">
        <f>R$293</f>
        <v>70</v>
      </c>
      <c r="S208" s="12"/>
      <c r="T208" s="12"/>
      <c r="U208" s="58"/>
      <c r="V208" s="13" t="str">
        <f>$C208</f>
        <v>Karen</v>
      </c>
      <c r="W208" s="13" t="str">
        <f>$D208</f>
        <v>Miller</v>
      </c>
      <c r="X208" s="12" t="str">
        <f>$E208</f>
        <v>V 45</v>
      </c>
      <c r="Y208" s="12" t="str">
        <f>$F208</f>
        <v>TPK</v>
      </c>
      <c r="Z208" s="7"/>
      <c r="AA208" s="12">
        <f>AA$291</f>
        <v>177</v>
      </c>
      <c r="AB208" s="12">
        <f>AB$293</f>
        <v>62</v>
      </c>
      <c r="AC208" s="12"/>
      <c r="AD208" s="12"/>
      <c r="AE208" s="58"/>
      <c r="AF208" s="13" t="str">
        <f>$C208</f>
        <v>Karen</v>
      </c>
      <c r="AG208" s="13" t="str">
        <f>$D208</f>
        <v>Miller</v>
      </c>
      <c r="AH208" s="12" t="str">
        <f>$E208</f>
        <v>V 45</v>
      </c>
      <c r="AI208" s="12" t="str">
        <f>$F208</f>
        <v>TPK</v>
      </c>
      <c r="AJ208" s="7"/>
      <c r="AK208" s="7">
        <v>96</v>
      </c>
      <c r="AL208" s="7">
        <v>33</v>
      </c>
      <c r="AM208" s="7">
        <v>73</v>
      </c>
      <c r="AN208" s="7">
        <v>433</v>
      </c>
      <c r="AO208" s="11">
        <v>3.9583333333333331E-2</v>
      </c>
      <c r="AP208" s="6" t="s">
        <v>362</v>
      </c>
      <c r="AQ208" s="6" t="s">
        <v>1710</v>
      </c>
      <c r="AR208" s="7" t="s">
        <v>356</v>
      </c>
      <c r="AS208" s="7" t="s">
        <v>552</v>
      </c>
      <c r="AT208" s="7"/>
      <c r="AU208" s="12">
        <f>AU$291</f>
        <v>135</v>
      </c>
      <c r="AV208" s="12">
        <f>AV$293</f>
        <v>49</v>
      </c>
      <c r="AW208" s="12"/>
      <c r="AX208" s="12"/>
      <c r="AY208" s="58"/>
      <c r="AZ208" s="13" t="str">
        <f>$C208</f>
        <v>Karen</v>
      </c>
      <c r="BA208" s="13" t="str">
        <f>$D208</f>
        <v>Miller</v>
      </c>
      <c r="BB208" s="12" t="str">
        <f>$E208</f>
        <v>V 45</v>
      </c>
      <c r="BC208" s="12" t="str">
        <f>$F208</f>
        <v>TPK</v>
      </c>
      <c r="BD208" s="7"/>
      <c r="BE208" t="b">
        <f t="shared" si="83"/>
        <v>1</v>
      </c>
      <c r="BF208" t="b">
        <f t="shared" si="84"/>
        <v>1</v>
      </c>
      <c r="BG208" t="b">
        <f t="shared" si="85"/>
        <v>1</v>
      </c>
      <c r="BH208" t="b">
        <f t="shared" si="86"/>
        <v>1</v>
      </c>
    </row>
    <row r="209" spans="1:60" x14ac:dyDescent="0.3">
      <c r="A209">
        <v>205</v>
      </c>
      <c r="B209">
        <v>54</v>
      </c>
      <c r="C209" s="6" t="s">
        <v>362</v>
      </c>
      <c r="D209" s="6" t="s">
        <v>657</v>
      </c>
      <c r="E209" s="7" t="s">
        <v>356</v>
      </c>
      <c r="F209" s="7" t="s">
        <v>557</v>
      </c>
      <c r="G209" s="7">
        <f t="shared" si="73"/>
        <v>81</v>
      </c>
      <c r="H209" s="7">
        <f t="shared" si="74"/>
        <v>22</v>
      </c>
      <c r="I209" s="12">
        <f t="shared" si="75"/>
        <v>177</v>
      </c>
      <c r="J209" s="12">
        <f t="shared" si="76"/>
        <v>62</v>
      </c>
      <c r="K209" s="12">
        <f t="shared" si="77"/>
        <v>176</v>
      </c>
      <c r="L209" s="12">
        <f t="shared" si="78"/>
        <v>64</v>
      </c>
      <c r="M209" s="12">
        <f t="shared" si="79"/>
        <v>135</v>
      </c>
      <c r="N209" s="12">
        <f t="shared" si="80"/>
        <v>49</v>
      </c>
      <c r="O209" s="7">
        <f t="shared" si="81"/>
        <v>569</v>
      </c>
      <c r="P209" s="7">
        <f t="shared" si="82"/>
        <v>197</v>
      </c>
      <c r="Q209" s="7">
        <v>81</v>
      </c>
      <c r="R209" s="7">
        <v>22</v>
      </c>
      <c r="S209" s="7">
        <v>61</v>
      </c>
      <c r="T209" s="7">
        <v>675</v>
      </c>
      <c r="U209" s="5"/>
      <c r="V209" s="6" t="s">
        <v>362</v>
      </c>
      <c r="W209" s="6" t="s">
        <v>657</v>
      </c>
      <c r="X209" s="7" t="s">
        <v>356</v>
      </c>
      <c r="Y209" s="7" t="s">
        <v>557</v>
      </c>
      <c r="Z209" s="7"/>
      <c r="AA209" s="12">
        <f>AA$291</f>
        <v>177</v>
      </c>
      <c r="AB209" s="12">
        <f>AB$293</f>
        <v>62</v>
      </c>
      <c r="AC209" s="12"/>
      <c r="AD209" s="12"/>
      <c r="AE209" s="58"/>
      <c r="AF209" s="13" t="str">
        <f>$C209</f>
        <v>Karen</v>
      </c>
      <c r="AG209" s="13" t="str">
        <f>$D209</f>
        <v>West</v>
      </c>
      <c r="AH209" s="12" t="str">
        <f>$E209</f>
        <v>V 45</v>
      </c>
      <c r="AI209" s="12" t="str">
        <f>$F209</f>
        <v>ORH</v>
      </c>
      <c r="AJ209" s="7"/>
      <c r="AK209" s="12">
        <f>AK$291</f>
        <v>176</v>
      </c>
      <c r="AL209" s="12">
        <f>AL$293</f>
        <v>64</v>
      </c>
      <c r="AM209" s="12"/>
      <c r="AN209" s="12"/>
      <c r="AO209" s="58"/>
      <c r="AP209" s="13" t="str">
        <f>$C209</f>
        <v>Karen</v>
      </c>
      <c r="AQ209" s="13" t="str">
        <f>$D209</f>
        <v>West</v>
      </c>
      <c r="AR209" s="12" t="str">
        <f>$E209</f>
        <v>V 45</v>
      </c>
      <c r="AS209" s="12" t="str">
        <f>$F209</f>
        <v>ORH</v>
      </c>
      <c r="AT209" s="7"/>
      <c r="AU209" s="12">
        <f>AU$291</f>
        <v>135</v>
      </c>
      <c r="AV209" s="12">
        <f>AV$293</f>
        <v>49</v>
      </c>
      <c r="AW209" s="12"/>
      <c r="AX209" s="12"/>
      <c r="AY209" s="58"/>
      <c r="AZ209" s="13" t="str">
        <f>$C209</f>
        <v>Karen</v>
      </c>
      <c r="BA209" s="13" t="str">
        <f>$D209</f>
        <v>West</v>
      </c>
      <c r="BB209" s="12" t="str">
        <f>$E209</f>
        <v>V 45</v>
      </c>
      <c r="BC209" s="12" t="str">
        <f>$F209</f>
        <v>ORH</v>
      </c>
      <c r="BD209" s="7"/>
      <c r="BE209" t="b">
        <f t="shared" si="83"/>
        <v>1</v>
      </c>
      <c r="BF209" t="b">
        <f t="shared" si="84"/>
        <v>1</v>
      </c>
      <c r="BG209" t="b">
        <f t="shared" si="85"/>
        <v>1</v>
      </c>
      <c r="BH209" t="b">
        <f t="shared" si="86"/>
        <v>1</v>
      </c>
    </row>
    <row r="210" spans="1:60" x14ac:dyDescent="0.3">
      <c r="A210">
        <v>207</v>
      </c>
      <c r="B210">
        <v>38</v>
      </c>
      <c r="C210" s="6" t="s">
        <v>1814</v>
      </c>
      <c r="D210" s="6" t="s">
        <v>1815</v>
      </c>
      <c r="E210" s="7" t="s">
        <v>366</v>
      </c>
      <c r="F210" s="7" t="s">
        <v>555</v>
      </c>
      <c r="G210" s="12">
        <f t="shared" si="73"/>
        <v>161</v>
      </c>
      <c r="H210" s="12">
        <f t="shared" si="74"/>
        <v>42</v>
      </c>
      <c r="I210" s="12">
        <f t="shared" si="75"/>
        <v>177</v>
      </c>
      <c r="J210" s="12">
        <f t="shared" si="76"/>
        <v>43</v>
      </c>
      <c r="K210" s="12">
        <f t="shared" si="77"/>
        <v>176</v>
      </c>
      <c r="L210" s="12">
        <f t="shared" si="78"/>
        <v>42</v>
      </c>
      <c r="M210" s="7">
        <f t="shared" si="79"/>
        <v>56</v>
      </c>
      <c r="N210" s="7">
        <f t="shared" si="80"/>
        <v>6</v>
      </c>
      <c r="O210" s="7">
        <f t="shared" si="81"/>
        <v>570</v>
      </c>
      <c r="P210" s="7">
        <f t="shared" si="82"/>
        <v>133</v>
      </c>
      <c r="Q210" s="12">
        <f>Q$291</f>
        <v>161</v>
      </c>
      <c r="R210" s="12">
        <f>R$294</f>
        <v>42</v>
      </c>
      <c r="S210" s="12"/>
      <c r="T210" s="12"/>
      <c r="U210" s="58"/>
      <c r="V210" s="13" t="str">
        <f>$C210</f>
        <v>Judy</v>
      </c>
      <c r="W210" s="13" t="str">
        <f>$D210</f>
        <v>Willits</v>
      </c>
      <c r="X210" s="12" t="str">
        <f>$E210</f>
        <v>V 55</v>
      </c>
      <c r="Y210" s="12" t="str">
        <f>$F210</f>
        <v>SAS</v>
      </c>
      <c r="Z210" s="3"/>
      <c r="AA210" s="12">
        <f>AA$291</f>
        <v>177</v>
      </c>
      <c r="AB210" s="12">
        <f>AB$294</f>
        <v>43</v>
      </c>
      <c r="AC210" s="12"/>
      <c r="AD210" s="12"/>
      <c r="AE210" s="58"/>
      <c r="AF210" s="13" t="str">
        <f>$C210</f>
        <v>Judy</v>
      </c>
      <c r="AG210" s="13" t="str">
        <f>$D210</f>
        <v>Willits</v>
      </c>
      <c r="AH210" s="12" t="str">
        <f>$E210</f>
        <v>V 55</v>
      </c>
      <c r="AI210" s="12" t="str">
        <f>$F210</f>
        <v>SAS</v>
      </c>
      <c r="AJ210" s="3"/>
      <c r="AK210" s="12">
        <f>AK$291</f>
        <v>176</v>
      </c>
      <c r="AL210" s="12">
        <f>AL$294</f>
        <v>42</v>
      </c>
      <c r="AM210" s="12"/>
      <c r="AN210" s="12"/>
      <c r="AO210" s="58"/>
      <c r="AP210" s="13" t="str">
        <f>$C210</f>
        <v>Judy</v>
      </c>
      <c r="AQ210" s="13" t="str">
        <f>$D210</f>
        <v>Willits</v>
      </c>
      <c r="AR210" s="12" t="str">
        <f>$E210</f>
        <v>V 55</v>
      </c>
      <c r="AS210" s="12" t="str">
        <f>$F210</f>
        <v>SAS</v>
      </c>
      <c r="AT210" s="7"/>
      <c r="AU210" s="7">
        <v>56</v>
      </c>
      <c r="AV210" s="7">
        <v>6</v>
      </c>
      <c r="AW210" s="7">
        <v>41</v>
      </c>
      <c r="AX210" s="7">
        <v>230</v>
      </c>
      <c r="AY210" s="11">
        <v>3.4675925925925923E-2</v>
      </c>
      <c r="AZ210" s="6" t="s">
        <v>1814</v>
      </c>
      <c r="BA210" s="6" t="s">
        <v>1815</v>
      </c>
      <c r="BB210" s="7" t="s">
        <v>366</v>
      </c>
      <c r="BC210" s="7" t="s">
        <v>555</v>
      </c>
      <c r="BD210" s="7"/>
      <c r="BE210" t="b">
        <f t="shared" si="83"/>
        <v>1</v>
      </c>
      <c r="BF210" t="b">
        <f t="shared" si="84"/>
        <v>1</v>
      </c>
      <c r="BG210" t="b">
        <f t="shared" si="85"/>
        <v>1</v>
      </c>
      <c r="BH210" t="b">
        <f t="shared" si="86"/>
        <v>1</v>
      </c>
    </row>
    <row r="211" spans="1:60" x14ac:dyDescent="0.3">
      <c r="A211">
        <v>208</v>
      </c>
      <c r="B211">
        <v>49</v>
      </c>
      <c r="C211" s="6" t="str">
        <f>AF211</f>
        <v>Fran</v>
      </c>
      <c r="D211" s="6" t="str">
        <f>AG211</f>
        <v>Bolton</v>
      </c>
      <c r="E211" s="7" t="str">
        <f>AH211</f>
        <v>V 35</v>
      </c>
      <c r="F211" s="7" t="str">
        <f>AI211</f>
        <v>TPK</v>
      </c>
      <c r="G211" s="12">
        <f t="shared" si="73"/>
        <v>161</v>
      </c>
      <c r="H211" s="12">
        <f t="shared" si="74"/>
        <v>46</v>
      </c>
      <c r="I211" s="7">
        <f t="shared" si="75"/>
        <v>133</v>
      </c>
      <c r="J211" s="7">
        <f t="shared" si="76"/>
        <v>32</v>
      </c>
      <c r="K211" s="7">
        <f t="shared" si="77"/>
        <v>143</v>
      </c>
      <c r="L211" s="7">
        <f t="shared" si="78"/>
        <v>43</v>
      </c>
      <c r="M211" s="12">
        <f t="shared" si="79"/>
        <v>135</v>
      </c>
      <c r="N211" s="12">
        <f t="shared" si="80"/>
        <v>43</v>
      </c>
      <c r="O211" s="7">
        <f t="shared" si="81"/>
        <v>572</v>
      </c>
      <c r="P211" s="7">
        <f t="shared" si="82"/>
        <v>164</v>
      </c>
      <c r="Q211" s="12">
        <f>Q$291</f>
        <v>161</v>
      </c>
      <c r="R211" s="12">
        <f>R$292</f>
        <v>46</v>
      </c>
      <c r="S211" s="12"/>
      <c r="T211" s="12"/>
      <c r="U211" s="58"/>
      <c r="V211" s="13" t="str">
        <f>$C211</f>
        <v>Fran</v>
      </c>
      <c r="W211" s="13" t="str">
        <f>$D211</f>
        <v>Bolton</v>
      </c>
      <c r="X211" s="12" t="str">
        <f>$E211</f>
        <v>V 35</v>
      </c>
      <c r="Y211" s="12" t="str">
        <f>$F211</f>
        <v>TPK</v>
      </c>
      <c r="Z211" s="7"/>
      <c r="AA211" s="7">
        <v>133</v>
      </c>
      <c r="AB211" s="7">
        <v>32</v>
      </c>
      <c r="AC211" s="7">
        <v>98</v>
      </c>
      <c r="AD211" s="7">
        <v>408</v>
      </c>
      <c r="AE211" s="56">
        <v>4.1365740740740745E-2</v>
      </c>
      <c r="AF211" s="6" t="s">
        <v>1126</v>
      </c>
      <c r="AG211" s="6" t="s">
        <v>1505</v>
      </c>
      <c r="AH211" s="7" t="s">
        <v>350</v>
      </c>
      <c r="AI211" s="7" t="s">
        <v>552</v>
      </c>
      <c r="AJ211" s="7"/>
      <c r="AK211" s="7">
        <v>143</v>
      </c>
      <c r="AL211" s="7">
        <v>43</v>
      </c>
      <c r="AM211" s="7">
        <v>115</v>
      </c>
      <c r="AN211" s="7">
        <v>408</v>
      </c>
      <c r="AO211" s="9">
        <v>4.5335648148148146E-2</v>
      </c>
      <c r="AP211" s="6" t="s">
        <v>1126</v>
      </c>
      <c r="AQ211" s="6" t="s">
        <v>1505</v>
      </c>
      <c r="AR211" s="7" t="s">
        <v>350</v>
      </c>
      <c r="AS211" s="7" t="s">
        <v>552</v>
      </c>
      <c r="AT211" s="7"/>
      <c r="AU211" s="12">
        <f>AU$291</f>
        <v>135</v>
      </c>
      <c r="AV211" s="12">
        <f>AV$292</f>
        <v>43</v>
      </c>
      <c r="AW211" s="12"/>
      <c r="AX211" s="12"/>
      <c r="AY211" s="58"/>
      <c r="AZ211" s="13" t="str">
        <f>$C211</f>
        <v>Fran</v>
      </c>
      <c r="BA211" s="13" t="str">
        <f>$D211</f>
        <v>Bolton</v>
      </c>
      <c r="BB211" s="12" t="str">
        <f>$E211</f>
        <v>V 35</v>
      </c>
      <c r="BC211" s="12" t="str">
        <f>$F211</f>
        <v>TPK</v>
      </c>
      <c r="BD211" s="7"/>
      <c r="BE211" t="b">
        <f t="shared" si="83"/>
        <v>1</v>
      </c>
      <c r="BF211" t="b">
        <f t="shared" si="84"/>
        <v>1</v>
      </c>
      <c r="BG211" t="b">
        <f t="shared" si="85"/>
        <v>1</v>
      </c>
      <c r="BH211" t="b">
        <f t="shared" si="86"/>
        <v>1</v>
      </c>
    </row>
    <row r="212" spans="1:60" x14ac:dyDescent="0.3">
      <c r="A212">
        <v>208</v>
      </c>
      <c r="B212">
        <v>35</v>
      </c>
      <c r="C212" s="6" t="s">
        <v>1711</v>
      </c>
      <c r="D212" s="6" t="s">
        <v>1712</v>
      </c>
      <c r="E212" s="7" t="s">
        <v>366</v>
      </c>
      <c r="F212" s="7" t="s">
        <v>557</v>
      </c>
      <c r="G212" s="12">
        <f t="shared" si="73"/>
        <v>161</v>
      </c>
      <c r="H212" s="12">
        <f t="shared" si="74"/>
        <v>42</v>
      </c>
      <c r="I212" s="12">
        <f t="shared" si="75"/>
        <v>177</v>
      </c>
      <c r="J212" s="12">
        <f t="shared" si="76"/>
        <v>43</v>
      </c>
      <c r="K212" s="7">
        <f t="shared" si="77"/>
        <v>99</v>
      </c>
      <c r="L212" s="7">
        <f t="shared" si="78"/>
        <v>11</v>
      </c>
      <c r="M212" s="12">
        <f t="shared" si="79"/>
        <v>135</v>
      </c>
      <c r="N212" s="12">
        <f t="shared" si="80"/>
        <v>35</v>
      </c>
      <c r="O212" s="7">
        <f t="shared" si="81"/>
        <v>572</v>
      </c>
      <c r="P212" s="7">
        <f t="shared" si="82"/>
        <v>131</v>
      </c>
      <c r="Q212" s="12">
        <f>Q$291</f>
        <v>161</v>
      </c>
      <c r="R212" s="12">
        <f>R$294</f>
        <v>42</v>
      </c>
      <c r="S212" s="12"/>
      <c r="T212" s="12"/>
      <c r="U212" s="58"/>
      <c r="V212" s="13" t="str">
        <f>$C212</f>
        <v>Janine</v>
      </c>
      <c r="W212" s="13" t="str">
        <f>$D212</f>
        <v>Humberstone-Gilroy</v>
      </c>
      <c r="X212" s="12" t="str">
        <f>$E212</f>
        <v>V 55</v>
      </c>
      <c r="Y212" s="12" t="str">
        <f>$F212</f>
        <v>ORH</v>
      </c>
      <c r="Z212" s="7"/>
      <c r="AA212" s="12">
        <f>AA$291</f>
        <v>177</v>
      </c>
      <c r="AB212" s="12">
        <f>AB$294</f>
        <v>43</v>
      </c>
      <c r="AC212" s="12"/>
      <c r="AD212" s="12"/>
      <c r="AE212" s="58"/>
      <c r="AF212" s="13" t="str">
        <f>$C212</f>
        <v>Janine</v>
      </c>
      <c r="AG212" s="13" t="str">
        <f>$D212</f>
        <v>Humberstone-Gilroy</v>
      </c>
      <c r="AH212" s="12" t="str">
        <f>$E212</f>
        <v>V 55</v>
      </c>
      <c r="AI212" s="12" t="str">
        <f>$F212</f>
        <v>ORH</v>
      </c>
      <c r="AJ212" s="7"/>
      <c r="AK212" s="7">
        <v>99</v>
      </c>
      <c r="AL212" s="7">
        <v>11</v>
      </c>
      <c r="AM212" s="7">
        <v>76</v>
      </c>
      <c r="AN212" s="7">
        <v>733</v>
      </c>
      <c r="AO212" s="11">
        <v>3.9861111111111111E-2</v>
      </c>
      <c r="AP212" s="6" t="s">
        <v>1711</v>
      </c>
      <c r="AQ212" s="6" t="s">
        <v>1712</v>
      </c>
      <c r="AR212" s="7" t="s">
        <v>366</v>
      </c>
      <c r="AS212" s="7" t="s">
        <v>557</v>
      </c>
      <c r="AT212" s="7"/>
      <c r="AU212" s="12">
        <f>AU$291</f>
        <v>135</v>
      </c>
      <c r="AV212" s="12">
        <f>AV$294</f>
        <v>35</v>
      </c>
      <c r="AW212" s="12"/>
      <c r="AX212" s="12"/>
      <c r="AY212" s="58"/>
      <c r="AZ212" s="13" t="str">
        <f>$C212</f>
        <v>Janine</v>
      </c>
      <c r="BA212" s="13" t="str">
        <f>$D212</f>
        <v>Humberstone-Gilroy</v>
      </c>
      <c r="BB212" s="12" t="str">
        <f>$E212</f>
        <v>V 55</v>
      </c>
      <c r="BC212" s="12" t="str">
        <f>$F212</f>
        <v>ORH</v>
      </c>
      <c r="BD212" s="7"/>
      <c r="BE212" t="b">
        <f t="shared" si="83"/>
        <v>1</v>
      </c>
      <c r="BF212" t="b">
        <f t="shared" si="84"/>
        <v>1</v>
      </c>
      <c r="BG212" t="b">
        <f t="shared" si="85"/>
        <v>1</v>
      </c>
      <c r="BH212" t="b">
        <f t="shared" si="86"/>
        <v>1</v>
      </c>
    </row>
    <row r="213" spans="1:60" x14ac:dyDescent="0.3">
      <c r="A213">
        <v>210</v>
      </c>
      <c r="B213">
        <v>6</v>
      </c>
      <c r="C213" s="6" t="s">
        <v>1717</v>
      </c>
      <c r="D213" s="6" t="s">
        <v>1718</v>
      </c>
      <c r="E213" s="7" t="s">
        <v>423</v>
      </c>
      <c r="F213" s="7" t="s">
        <v>555</v>
      </c>
      <c r="G213" s="12">
        <f t="shared" si="73"/>
        <v>161</v>
      </c>
      <c r="H213" s="12">
        <f t="shared" si="74"/>
        <v>14</v>
      </c>
      <c r="I213" s="12">
        <f t="shared" si="75"/>
        <v>177</v>
      </c>
      <c r="J213" s="12">
        <f t="shared" si="76"/>
        <v>16</v>
      </c>
      <c r="K213" s="7">
        <f t="shared" si="77"/>
        <v>128</v>
      </c>
      <c r="L213" s="7">
        <f t="shared" si="78"/>
        <v>3</v>
      </c>
      <c r="M213" s="7">
        <f t="shared" si="79"/>
        <v>107</v>
      </c>
      <c r="N213" s="7">
        <f t="shared" si="80"/>
        <v>5</v>
      </c>
      <c r="O213" s="7">
        <f t="shared" si="81"/>
        <v>573</v>
      </c>
      <c r="P213" s="7">
        <f t="shared" si="82"/>
        <v>38</v>
      </c>
      <c r="Q213" s="12">
        <f>Q$291</f>
        <v>161</v>
      </c>
      <c r="R213" s="12">
        <f>R$295</f>
        <v>14</v>
      </c>
      <c r="S213" s="12"/>
      <c r="T213" s="12"/>
      <c r="U213" s="58"/>
      <c r="V213" s="13" t="str">
        <f>$C213</f>
        <v>Didi</v>
      </c>
      <c r="W213" s="13" t="str">
        <f>$D213</f>
        <v xml:space="preserve">Petit dit de la Roche </v>
      </c>
      <c r="X213" s="12" t="str">
        <f>$E213</f>
        <v>V 65</v>
      </c>
      <c r="Y213" s="12" t="str">
        <f>$F213</f>
        <v>SAS</v>
      </c>
      <c r="Z213" s="7"/>
      <c r="AA213" s="12">
        <f>AA$291</f>
        <v>177</v>
      </c>
      <c r="AB213" s="12">
        <f>AB$295</f>
        <v>16</v>
      </c>
      <c r="AC213" s="12"/>
      <c r="AD213" s="12"/>
      <c r="AE213" s="58"/>
      <c r="AF213" s="13" t="str">
        <f>$C213</f>
        <v>Didi</v>
      </c>
      <c r="AG213" s="13" t="str">
        <f>$D213</f>
        <v xml:space="preserve">Petit dit de la Roche </v>
      </c>
      <c r="AH213" s="12" t="str">
        <f>$E213</f>
        <v>V 65</v>
      </c>
      <c r="AI213" s="12" t="str">
        <f>$F213</f>
        <v>SAS</v>
      </c>
      <c r="AJ213" s="7"/>
      <c r="AK213" s="7">
        <v>128</v>
      </c>
      <c r="AL213" s="7">
        <v>3</v>
      </c>
      <c r="AM213" s="7">
        <v>100</v>
      </c>
      <c r="AN213" s="7">
        <v>220</v>
      </c>
      <c r="AO213" s="9">
        <v>4.2685185185185187E-2</v>
      </c>
      <c r="AP213" s="6" t="s">
        <v>1717</v>
      </c>
      <c r="AQ213" s="6" t="s">
        <v>1718</v>
      </c>
      <c r="AR213" s="7" t="s">
        <v>423</v>
      </c>
      <c r="AS213" s="7" t="s">
        <v>555</v>
      </c>
      <c r="AT213" s="7"/>
      <c r="AU213" s="7">
        <v>107</v>
      </c>
      <c r="AV213" s="7">
        <v>5</v>
      </c>
      <c r="AW213" s="7">
        <v>88</v>
      </c>
      <c r="AX213" s="7">
        <v>220</v>
      </c>
      <c r="AY213" s="11">
        <v>4.148148148148148E-2</v>
      </c>
      <c r="AZ213" s="6" t="s">
        <v>1717</v>
      </c>
      <c r="BA213" s="6" t="s">
        <v>1718</v>
      </c>
      <c r="BB213" s="7" t="s">
        <v>423</v>
      </c>
      <c r="BC213" s="7" t="s">
        <v>555</v>
      </c>
      <c r="BD213" s="7"/>
      <c r="BE213" t="b">
        <f t="shared" si="83"/>
        <v>1</v>
      </c>
      <c r="BF213" t="b">
        <f t="shared" si="84"/>
        <v>1</v>
      </c>
      <c r="BG213" t="b">
        <f t="shared" si="85"/>
        <v>1</v>
      </c>
      <c r="BH213" t="b">
        <f t="shared" si="86"/>
        <v>1</v>
      </c>
    </row>
    <row r="214" spans="1:60" x14ac:dyDescent="0.3">
      <c r="A214">
        <v>210</v>
      </c>
      <c r="B214">
        <v>75</v>
      </c>
      <c r="C214" s="6" t="s">
        <v>394</v>
      </c>
      <c r="D214" s="6" t="s">
        <v>241</v>
      </c>
      <c r="E214" s="7" t="s">
        <v>350</v>
      </c>
      <c r="F214" s="7" t="s">
        <v>34</v>
      </c>
      <c r="G214" s="7">
        <f t="shared" si="73"/>
        <v>85</v>
      </c>
      <c r="H214" s="7">
        <f t="shared" si="74"/>
        <v>32</v>
      </c>
      <c r="I214" s="12">
        <f t="shared" si="75"/>
        <v>177</v>
      </c>
      <c r="J214" s="12">
        <f t="shared" si="76"/>
        <v>50</v>
      </c>
      <c r="K214" s="12">
        <f t="shared" si="77"/>
        <v>176</v>
      </c>
      <c r="L214" s="12">
        <f t="shared" si="78"/>
        <v>58</v>
      </c>
      <c r="M214" s="12">
        <f t="shared" si="79"/>
        <v>135</v>
      </c>
      <c r="N214" s="12">
        <f t="shared" si="80"/>
        <v>43</v>
      </c>
      <c r="O214" s="7">
        <f t="shared" si="81"/>
        <v>573</v>
      </c>
      <c r="P214" s="7">
        <f t="shared" si="82"/>
        <v>183</v>
      </c>
      <c r="Q214" s="7">
        <v>85</v>
      </c>
      <c r="R214" s="7">
        <v>32</v>
      </c>
      <c r="S214" s="7">
        <v>65</v>
      </c>
      <c r="T214" s="7">
        <v>841</v>
      </c>
      <c r="U214" s="5"/>
      <c r="V214" s="6" t="s">
        <v>394</v>
      </c>
      <c r="W214" s="6" t="s">
        <v>241</v>
      </c>
      <c r="X214" s="7" t="s">
        <v>350</v>
      </c>
      <c r="Y214" s="7" t="s">
        <v>34</v>
      </c>
      <c r="Z214" s="7"/>
      <c r="AA214" s="12">
        <f>AA$291</f>
        <v>177</v>
      </c>
      <c r="AB214" s="12">
        <f>AB$292</f>
        <v>50</v>
      </c>
      <c r="AC214" s="12"/>
      <c r="AD214" s="12"/>
      <c r="AE214" s="58"/>
      <c r="AF214" s="13" t="str">
        <f>$C214</f>
        <v>Gemma</v>
      </c>
      <c r="AG214" s="13" t="str">
        <f>$D214</f>
        <v>Watson</v>
      </c>
      <c r="AH214" s="12" t="str">
        <f>$E214</f>
        <v>V 35</v>
      </c>
      <c r="AI214" s="12" t="str">
        <f>$F214</f>
        <v>GCR</v>
      </c>
      <c r="AJ214" s="7"/>
      <c r="AK214" s="12">
        <f t="shared" ref="AK214:AK220" si="92">AK$291</f>
        <v>176</v>
      </c>
      <c r="AL214" s="12">
        <f>AL$292</f>
        <v>58</v>
      </c>
      <c r="AM214" s="12"/>
      <c r="AN214" s="12"/>
      <c r="AO214" s="58"/>
      <c r="AP214" s="13" t="str">
        <f t="shared" ref="AP214:AP220" si="93">$C214</f>
        <v>Gemma</v>
      </c>
      <c r="AQ214" s="13" t="str">
        <f t="shared" ref="AQ214:AQ220" si="94">$D214</f>
        <v>Watson</v>
      </c>
      <c r="AR214" s="12" t="str">
        <f t="shared" ref="AR214:AR220" si="95">$E214</f>
        <v>V 35</v>
      </c>
      <c r="AS214" s="12" t="str">
        <f t="shared" ref="AS214:AS220" si="96">$F214</f>
        <v>GCR</v>
      </c>
      <c r="AT214" s="7"/>
      <c r="AU214" s="12">
        <f>AU$291</f>
        <v>135</v>
      </c>
      <c r="AV214" s="12">
        <f>AV$292</f>
        <v>43</v>
      </c>
      <c r="AW214" s="12"/>
      <c r="AX214" s="12"/>
      <c r="AY214" s="58"/>
      <c r="AZ214" s="13" t="str">
        <f>$C214</f>
        <v>Gemma</v>
      </c>
      <c r="BA214" s="13" t="str">
        <f>$D214</f>
        <v>Watson</v>
      </c>
      <c r="BB214" s="12" t="str">
        <f>$E214</f>
        <v>V 35</v>
      </c>
      <c r="BC214" s="12" t="str">
        <f>$F214</f>
        <v>GCR</v>
      </c>
      <c r="BD214" s="7"/>
      <c r="BE214" t="b">
        <f t="shared" si="83"/>
        <v>1</v>
      </c>
      <c r="BF214" t="b">
        <f t="shared" si="84"/>
        <v>1</v>
      </c>
      <c r="BG214" t="b">
        <f t="shared" si="85"/>
        <v>1</v>
      </c>
      <c r="BH214" t="b">
        <f t="shared" si="86"/>
        <v>1</v>
      </c>
    </row>
    <row r="215" spans="1:60" x14ac:dyDescent="0.3">
      <c r="A215">
        <v>212</v>
      </c>
      <c r="C215" s="6" t="s">
        <v>1267</v>
      </c>
      <c r="D215" s="6" t="s">
        <v>1268</v>
      </c>
      <c r="E215" s="7" t="s">
        <v>10</v>
      </c>
      <c r="F215" s="7" t="s">
        <v>557</v>
      </c>
      <c r="G215" s="7">
        <f t="shared" si="73"/>
        <v>86</v>
      </c>
      <c r="H215" s="7">
        <f t="shared" si="74"/>
        <v>0</v>
      </c>
      <c r="I215" s="12">
        <f t="shared" si="75"/>
        <v>177</v>
      </c>
      <c r="J215" s="12">
        <f t="shared" si="76"/>
        <v>0</v>
      </c>
      <c r="K215" s="12">
        <f t="shared" si="77"/>
        <v>176</v>
      </c>
      <c r="L215" s="12">
        <f t="shared" si="78"/>
        <v>0</v>
      </c>
      <c r="M215" s="12">
        <f t="shared" si="79"/>
        <v>135</v>
      </c>
      <c r="N215" s="12">
        <f t="shared" si="80"/>
        <v>0</v>
      </c>
      <c r="O215" s="7">
        <f t="shared" si="81"/>
        <v>574</v>
      </c>
      <c r="P215" s="7">
        <f t="shared" si="82"/>
        <v>0</v>
      </c>
      <c r="Q215" s="7">
        <v>86</v>
      </c>
      <c r="R215" s="7"/>
      <c r="S215" s="7"/>
      <c r="T215" s="7">
        <v>636</v>
      </c>
      <c r="U215" s="5"/>
      <c r="V215" s="6" t="s">
        <v>1267</v>
      </c>
      <c r="W215" s="6" t="s">
        <v>1268</v>
      </c>
      <c r="X215" s="7" t="s">
        <v>10</v>
      </c>
      <c r="Y215" s="7" t="s">
        <v>557</v>
      </c>
      <c r="Z215" s="7"/>
      <c r="AA215" s="12">
        <f>AA$291</f>
        <v>177</v>
      </c>
      <c r="AB215" s="12"/>
      <c r="AC215" s="12"/>
      <c r="AD215" s="12"/>
      <c r="AE215" s="58"/>
      <c r="AF215" s="13" t="str">
        <f>$C215</f>
        <v>Beth</v>
      </c>
      <c r="AG215" s="13" t="str">
        <f>$D215</f>
        <v>Mullan-Feroze</v>
      </c>
      <c r="AH215" s="12" t="str">
        <f>$E215</f>
        <v>S</v>
      </c>
      <c r="AI215" s="12" t="str">
        <f>$F215</f>
        <v>ORH</v>
      </c>
      <c r="AJ215" s="7"/>
      <c r="AK215" s="12">
        <f t="shared" si="92"/>
        <v>176</v>
      </c>
      <c r="AL215" s="12"/>
      <c r="AM215" s="12"/>
      <c r="AN215" s="12"/>
      <c r="AO215" s="58"/>
      <c r="AP215" s="13" t="str">
        <f t="shared" si="93"/>
        <v>Beth</v>
      </c>
      <c r="AQ215" s="13" t="str">
        <f t="shared" si="94"/>
        <v>Mullan-Feroze</v>
      </c>
      <c r="AR215" s="12" t="str">
        <f t="shared" si="95"/>
        <v>S</v>
      </c>
      <c r="AS215" s="12" t="str">
        <f t="shared" si="96"/>
        <v>ORH</v>
      </c>
      <c r="AT215" s="7"/>
      <c r="AU215" s="12">
        <f>AU$291</f>
        <v>135</v>
      </c>
      <c r="AV215" s="12"/>
      <c r="AW215" s="12"/>
      <c r="AX215" s="12"/>
      <c r="AY215" s="58"/>
      <c r="AZ215" s="13" t="str">
        <f>$C215</f>
        <v>Beth</v>
      </c>
      <c r="BA215" s="13" t="str">
        <f>$D215</f>
        <v>Mullan-Feroze</v>
      </c>
      <c r="BB215" s="12" t="str">
        <f>$E215</f>
        <v>S</v>
      </c>
      <c r="BC215" s="12" t="str">
        <f>$F215</f>
        <v>ORH</v>
      </c>
      <c r="BD215" s="7"/>
      <c r="BE215" t="b">
        <f t="shared" si="83"/>
        <v>1</v>
      </c>
      <c r="BF215" t="b">
        <f t="shared" si="84"/>
        <v>1</v>
      </c>
      <c r="BG215" t="b">
        <f t="shared" si="85"/>
        <v>1</v>
      </c>
      <c r="BH215" t="b">
        <f t="shared" si="86"/>
        <v>1</v>
      </c>
    </row>
    <row r="216" spans="1:60" x14ac:dyDescent="0.3">
      <c r="A216">
        <v>212</v>
      </c>
      <c r="B216">
        <v>60</v>
      </c>
      <c r="C216" s="6" t="str">
        <f t="shared" ref="C216:F218" si="97">AF216</f>
        <v>Prairna</v>
      </c>
      <c r="D216" s="6" t="str">
        <f t="shared" si="97"/>
        <v>Sharman</v>
      </c>
      <c r="E216" s="7" t="str">
        <f t="shared" si="97"/>
        <v>V 35</v>
      </c>
      <c r="F216" s="7" t="str">
        <f t="shared" si="97"/>
        <v>SAS</v>
      </c>
      <c r="G216" s="12">
        <f t="shared" si="73"/>
        <v>161</v>
      </c>
      <c r="H216" s="12">
        <f t="shared" si="74"/>
        <v>46</v>
      </c>
      <c r="I216" s="7">
        <f t="shared" si="75"/>
        <v>102</v>
      </c>
      <c r="J216" s="7">
        <f t="shared" si="76"/>
        <v>25</v>
      </c>
      <c r="K216" s="12">
        <f t="shared" si="77"/>
        <v>176</v>
      </c>
      <c r="L216" s="12">
        <f t="shared" si="78"/>
        <v>58</v>
      </c>
      <c r="M216" s="12">
        <f t="shared" si="79"/>
        <v>135</v>
      </c>
      <c r="N216" s="12">
        <f t="shared" si="80"/>
        <v>43</v>
      </c>
      <c r="O216" s="7">
        <f t="shared" si="81"/>
        <v>574</v>
      </c>
      <c r="P216" s="7">
        <f t="shared" si="82"/>
        <v>172</v>
      </c>
      <c r="Q216" s="12">
        <f>Q$291</f>
        <v>161</v>
      </c>
      <c r="R216" s="12">
        <f>R$292</f>
        <v>46</v>
      </c>
      <c r="S216" s="12"/>
      <c r="T216" s="12"/>
      <c r="U216" s="58"/>
      <c r="V216" s="13" t="str">
        <f>$C216</f>
        <v>Prairna</v>
      </c>
      <c r="W216" s="13" t="str">
        <f>$D216</f>
        <v>Sharman</v>
      </c>
      <c r="X216" s="12" t="str">
        <f>$E216</f>
        <v>V 35</v>
      </c>
      <c r="Y216" s="12" t="str">
        <f>$F216</f>
        <v>SAS</v>
      </c>
      <c r="Z216" s="7"/>
      <c r="AA216" s="7">
        <v>102</v>
      </c>
      <c r="AB216" s="7">
        <v>25</v>
      </c>
      <c r="AC216" s="7">
        <v>69</v>
      </c>
      <c r="AD216" s="7">
        <v>213</v>
      </c>
      <c r="AE216" s="56">
        <v>3.7337962962962962E-2</v>
      </c>
      <c r="AF216" s="6" t="s">
        <v>844</v>
      </c>
      <c r="AG216" s="6" t="s">
        <v>780</v>
      </c>
      <c r="AH216" s="7" t="s">
        <v>350</v>
      </c>
      <c r="AI216" s="7" t="s">
        <v>555</v>
      </c>
      <c r="AJ216" s="7"/>
      <c r="AK216" s="12">
        <f t="shared" si="92"/>
        <v>176</v>
      </c>
      <c r="AL216" s="12">
        <f>AL$292</f>
        <v>58</v>
      </c>
      <c r="AM216" s="12"/>
      <c r="AN216" s="12"/>
      <c r="AO216" s="58"/>
      <c r="AP216" s="13" t="str">
        <f t="shared" si="93"/>
        <v>Prairna</v>
      </c>
      <c r="AQ216" s="13" t="str">
        <f t="shared" si="94"/>
        <v>Sharman</v>
      </c>
      <c r="AR216" s="12" t="str">
        <f t="shared" si="95"/>
        <v>V 35</v>
      </c>
      <c r="AS216" s="12" t="str">
        <f t="shared" si="96"/>
        <v>SAS</v>
      </c>
      <c r="AT216" s="7"/>
      <c r="AU216" s="12">
        <f>AU$291</f>
        <v>135</v>
      </c>
      <c r="AV216" s="12">
        <f>AV$292</f>
        <v>43</v>
      </c>
      <c r="AW216" s="12"/>
      <c r="AX216" s="12"/>
      <c r="AY216" s="58"/>
      <c r="AZ216" s="13" t="str">
        <f>$C216</f>
        <v>Prairna</v>
      </c>
      <c r="BA216" s="13" t="str">
        <f>$D216</f>
        <v>Sharman</v>
      </c>
      <c r="BB216" s="12" t="str">
        <f>$E216</f>
        <v>V 35</v>
      </c>
      <c r="BC216" s="12" t="str">
        <f>$F216</f>
        <v>SAS</v>
      </c>
      <c r="BD216" s="7"/>
      <c r="BE216" t="b">
        <f t="shared" si="83"/>
        <v>1</v>
      </c>
      <c r="BF216" t="b">
        <f t="shared" si="84"/>
        <v>1</v>
      </c>
      <c r="BG216" t="b">
        <f t="shared" si="85"/>
        <v>1</v>
      </c>
      <c r="BH216" t="b">
        <f t="shared" si="86"/>
        <v>1</v>
      </c>
    </row>
    <row r="217" spans="1:60" x14ac:dyDescent="0.3">
      <c r="A217">
        <v>214</v>
      </c>
      <c r="B217">
        <v>70</v>
      </c>
      <c r="C217" s="6" t="str">
        <f t="shared" si="97"/>
        <v>Kim</v>
      </c>
      <c r="D217" s="6" t="str">
        <f t="shared" si="97"/>
        <v>Adams</v>
      </c>
      <c r="E217" s="7" t="str">
        <f t="shared" si="97"/>
        <v>V 45</v>
      </c>
      <c r="F217" s="7" t="str">
        <f t="shared" si="97"/>
        <v>TPK</v>
      </c>
      <c r="G217" s="12">
        <f t="shared" si="73"/>
        <v>161</v>
      </c>
      <c r="H217" s="12">
        <f t="shared" si="74"/>
        <v>70</v>
      </c>
      <c r="I217" s="7">
        <f t="shared" si="75"/>
        <v>103</v>
      </c>
      <c r="J217" s="7">
        <f t="shared" si="76"/>
        <v>34</v>
      </c>
      <c r="K217" s="12">
        <f t="shared" si="77"/>
        <v>176</v>
      </c>
      <c r="L217" s="12">
        <f t="shared" si="78"/>
        <v>64</v>
      </c>
      <c r="M217" s="12">
        <f t="shared" si="79"/>
        <v>135</v>
      </c>
      <c r="N217" s="12">
        <f t="shared" si="80"/>
        <v>49</v>
      </c>
      <c r="O217" s="7">
        <f t="shared" si="81"/>
        <v>575</v>
      </c>
      <c r="P217" s="7">
        <f t="shared" si="82"/>
        <v>217</v>
      </c>
      <c r="Q217" s="12">
        <f>Q$291</f>
        <v>161</v>
      </c>
      <c r="R217" s="12">
        <f>R$293</f>
        <v>70</v>
      </c>
      <c r="S217" s="12"/>
      <c r="T217" s="12"/>
      <c r="U217" s="58"/>
      <c r="V217" s="13" t="str">
        <f>$C217</f>
        <v>Kim</v>
      </c>
      <c r="W217" s="13" t="str">
        <f>$D217</f>
        <v>Adams</v>
      </c>
      <c r="X217" s="12" t="str">
        <f>$E217</f>
        <v>V 45</v>
      </c>
      <c r="Y217" s="12" t="str">
        <f>$F217</f>
        <v>TPK</v>
      </c>
      <c r="Z217" s="7"/>
      <c r="AA217" s="7">
        <v>103</v>
      </c>
      <c r="AB217" s="7">
        <v>34</v>
      </c>
      <c r="AC217" s="7">
        <v>70</v>
      </c>
      <c r="AD217" s="7">
        <v>415</v>
      </c>
      <c r="AE217" s="56">
        <v>3.740740740740741E-2</v>
      </c>
      <c r="AF217" s="6" t="s">
        <v>530</v>
      </c>
      <c r="AG217" s="6" t="s">
        <v>560</v>
      </c>
      <c r="AH217" s="7" t="s">
        <v>356</v>
      </c>
      <c r="AI217" s="7" t="s">
        <v>552</v>
      </c>
      <c r="AJ217" s="7"/>
      <c r="AK217" s="12">
        <f t="shared" si="92"/>
        <v>176</v>
      </c>
      <c r="AL217" s="12">
        <f>AL$293</f>
        <v>64</v>
      </c>
      <c r="AM217" s="12"/>
      <c r="AN217" s="12"/>
      <c r="AO217" s="58"/>
      <c r="AP217" s="13" t="str">
        <f t="shared" si="93"/>
        <v>Kim</v>
      </c>
      <c r="AQ217" s="13" t="str">
        <f t="shared" si="94"/>
        <v>Adams</v>
      </c>
      <c r="AR217" s="12" t="str">
        <f t="shared" si="95"/>
        <v>V 45</v>
      </c>
      <c r="AS217" s="12" t="str">
        <f t="shared" si="96"/>
        <v>TPK</v>
      </c>
      <c r="AT217" s="7"/>
      <c r="AU217" s="12">
        <f>AU$291</f>
        <v>135</v>
      </c>
      <c r="AV217" s="12">
        <f>AV$293</f>
        <v>49</v>
      </c>
      <c r="AW217" s="12"/>
      <c r="AX217" s="12"/>
      <c r="AY217" s="58"/>
      <c r="AZ217" s="13" t="str">
        <f>$C217</f>
        <v>Kim</v>
      </c>
      <c r="BA217" s="13" t="str">
        <f>$D217</f>
        <v>Adams</v>
      </c>
      <c r="BB217" s="12" t="str">
        <f>$E217</f>
        <v>V 45</v>
      </c>
      <c r="BC217" s="12" t="str">
        <f>$F217</f>
        <v>TPK</v>
      </c>
      <c r="BD217" s="7"/>
      <c r="BE217" t="b">
        <f t="shared" si="83"/>
        <v>1</v>
      </c>
      <c r="BF217" t="b">
        <f t="shared" si="84"/>
        <v>1</v>
      </c>
      <c r="BG217" t="b">
        <f t="shared" si="85"/>
        <v>1</v>
      </c>
      <c r="BH217" t="b">
        <f t="shared" si="86"/>
        <v>1</v>
      </c>
    </row>
    <row r="218" spans="1:60" x14ac:dyDescent="0.3">
      <c r="A218">
        <v>214</v>
      </c>
      <c r="B218">
        <v>33</v>
      </c>
      <c r="C218" s="6" t="str">
        <f t="shared" si="97"/>
        <v>Lynsay</v>
      </c>
      <c r="D218" s="6" t="str">
        <f t="shared" si="97"/>
        <v>Evans</v>
      </c>
      <c r="E218" s="7" t="str">
        <f t="shared" si="97"/>
        <v>V 55</v>
      </c>
      <c r="F218" s="7" t="str">
        <f t="shared" si="97"/>
        <v>WJ</v>
      </c>
      <c r="G218" s="12">
        <f t="shared" si="73"/>
        <v>161</v>
      </c>
      <c r="H218" s="12">
        <f t="shared" si="74"/>
        <v>42</v>
      </c>
      <c r="I218" s="7">
        <f t="shared" si="75"/>
        <v>136</v>
      </c>
      <c r="J218" s="7">
        <f t="shared" si="76"/>
        <v>24</v>
      </c>
      <c r="K218" s="12">
        <f t="shared" si="77"/>
        <v>176</v>
      </c>
      <c r="L218" s="12">
        <f t="shared" si="78"/>
        <v>42</v>
      </c>
      <c r="M218" s="7">
        <f t="shared" si="79"/>
        <v>102</v>
      </c>
      <c r="N218" s="7">
        <f t="shared" si="80"/>
        <v>19</v>
      </c>
      <c r="O218" s="7">
        <f t="shared" si="81"/>
        <v>575</v>
      </c>
      <c r="P218" s="7">
        <f t="shared" si="82"/>
        <v>127</v>
      </c>
      <c r="Q218" s="12">
        <f>Q$291</f>
        <v>161</v>
      </c>
      <c r="R218" s="12">
        <f>R$294</f>
        <v>42</v>
      </c>
      <c r="S218" s="12"/>
      <c r="T218" s="12"/>
      <c r="U218" s="58"/>
      <c r="V218" s="13" t="str">
        <f>$C218</f>
        <v>Lynsay</v>
      </c>
      <c r="W218" s="13" t="str">
        <f>$D218</f>
        <v>Evans</v>
      </c>
      <c r="X218" s="12" t="str">
        <f>$E218</f>
        <v>V 55</v>
      </c>
      <c r="Y218" s="12" t="str">
        <f>$F218</f>
        <v>WJ</v>
      </c>
      <c r="Z218" s="7"/>
      <c r="AA218" s="7">
        <v>136</v>
      </c>
      <c r="AB218" s="7">
        <v>24</v>
      </c>
      <c r="AC218" s="7">
        <v>101</v>
      </c>
      <c r="AD218" s="7">
        <v>1009</v>
      </c>
      <c r="AE218" s="56">
        <v>4.162037037037037E-2</v>
      </c>
      <c r="AF218" s="6" t="s">
        <v>1507</v>
      </c>
      <c r="AG218" s="6" t="s">
        <v>282</v>
      </c>
      <c r="AH218" s="7" t="s">
        <v>366</v>
      </c>
      <c r="AI218" s="7" t="s">
        <v>14</v>
      </c>
      <c r="AJ218" s="7"/>
      <c r="AK218" s="12">
        <f t="shared" si="92"/>
        <v>176</v>
      </c>
      <c r="AL218" s="12">
        <f>AL$294</f>
        <v>42</v>
      </c>
      <c r="AM218" s="12"/>
      <c r="AN218" s="12"/>
      <c r="AO218" s="58"/>
      <c r="AP218" s="13" t="str">
        <f t="shared" si="93"/>
        <v>Lynsay</v>
      </c>
      <c r="AQ218" s="13" t="str">
        <f t="shared" si="94"/>
        <v>Evans</v>
      </c>
      <c r="AR218" s="12" t="str">
        <f t="shared" si="95"/>
        <v>V 55</v>
      </c>
      <c r="AS218" s="12" t="str">
        <f t="shared" si="96"/>
        <v>WJ</v>
      </c>
      <c r="AT218" s="7"/>
      <c r="AU218" s="7">
        <v>102</v>
      </c>
      <c r="AV218" s="7">
        <v>19</v>
      </c>
      <c r="AW218" s="7">
        <v>83</v>
      </c>
      <c r="AX218" s="7">
        <v>1009</v>
      </c>
      <c r="AY218" s="11">
        <v>4.0833333333333333E-2</v>
      </c>
      <c r="AZ218" s="6" t="s">
        <v>1507</v>
      </c>
      <c r="BA218" s="6" t="s">
        <v>282</v>
      </c>
      <c r="BB218" s="7" t="s">
        <v>366</v>
      </c>
      <c r="BC218" s="7" t="s">
        <v>14</v>
      </c>
      <c r="BD218" s="7"/>
      <c r="BE218" t="b">
        <f t="shared" si="83"/>
        <v>1</v>
      </c>
      <c r="BF218" t="b">
        <f t="shared" si="84"/>
        <v>1</v>
      </c>
      <c r="BG218" t="b">
        <f t="shared" si="85"/>
        <v>1</v>
      </c>
      <c r="BH218" t="b">
        <f t="shared" si="86"/>
        <v>1</v>
      </c>
    </row>
    <row r="219" spans="1:60" x14ac:dyDescent="0.3">
      <c r="A219">
        <v>214</v>
      </c>
      <c r="B219">
        <v>76</v>
      </c>
      <c r="C219" s="6" t="s">
        <v>451</v>
      </c>
      <c r="D219" s="6" t="s">
        <v>834</v>
      </c>
      <c r="E219" s="7" t="s">
        <v>350</v>
      </c>
      <c r="F219" s="7" t="s">
        <v>557</v>
      </c>
      <c r="G219" s="7">
        <f t="shared" si="73"/>
        <v>87</v>
      </c>
      <c r="H219" s="7">
        <f t="shared" si="74"/>
        <v>33</v>
      </c>
      <c r="I219" s="12">
        <f t="shared" si="75"/>
        <v>177</v>
      </c>
      <c r="J219" s="12">
        <f t="shared" si="76"/>
        <v>50</v>
      </c>
      <c r="K219" s="12">
        <f t="shared" si="77"/>
        <v>176</v>
      </c>
      <c r="L219" s="12">
        <f t="shared" si="78"/>
        <v>58</v>
      </c>
      <c r="M219" s="12">
        <f t="shared" si="79"/>
        <v>135</v>
      </c>
      <c r="N219" s="12">
        <f t="shared" si="80"/>
        <v>43</v>
      </c>
      <c r="O219" s="7">
        <f t="shared" si="81"/>
        <v>575</v>
      </c>
      <c r="P219" s="7">
        <f t="shared" si="82"/>
        <v>184</v>
      </c>
      <c r="Q219" s="7">
        <v>87</v>
      </c>
      <c r="R219" s="7">
        <v>33</v>
      </c>
      <c r="S219" s="7">
        <v>66</v>
      </c>
      <c r="T219" s="7">
        <v>718</v>
      </c>
      <c r="U219" s="5"/>
      <c r="V219" s="6" t="s">
        <v>451</v>
      </c>
      <c r="W219" s="6" t="s">
        <v>834</v>
      </c>
      <c r="X219" s="7" t="s">
        <v>350</v>
      </c>
      <c r="Y219" s="7" t="s">
        <v>557</v>
      </c>
      <c r="Z219" s="7"/>
      <c r="AA219" s="12">
        <f>AA$291</f>
        <v>177</v>
      </c>
      <c r="AB219" s="12">
        <f>AB$292</f>
        <v>50</v>
      </c>
      <c r="AC219" s="12"/>
      <c r="AD219" s="12"/>
      <c r="AE219" s="58"/>
      <c r="AF219" s="13" t="str">
        <f>$C219</f>
        <v>Jo</v>
      </c>
      <c r="AG219" s="13" t="str">
        <f>$D219</f>
        <v>Skehan</v>
      </c>
      <c r="AH219" s="12" t="str">
        <f>$E219</f>
        <v>V 35</v>
      </c>
      <c r="AI219" s="12" t="str">
        <f>$F219</f>
        <v>ORH</v>
      </c>
      <c r="AJ219" s="7"/>
      <c r="AK219" s="12">
        <f t="shared" si="92"/>
        <v>176</v>
      </c>
      <c r="AL219" s="12">
        <f>AL$292</f>
        <v>58</v>
      </c>
      <c r="AM219" s="12"/>
      <c r="AN219" s="12"/>
      <c r="AO219" s="58"/>
      <c r="AP219" s="13" t="str">
        <f t="shared" si="93"/>
        <v>Jo</v>
      </c>
      <c r="AQ219" s="13" t="str">
        <f t="shared" si="94"/>
        <v>Skehan</v>
      </c>
      <c r="AR219" s="12" t="str">
        <f t="shared" si="95"/>
        <v>V 35</v>
      </c>
      <c r="AS219" s="12" t="str">
        <f t="shared" si="96"/>
        <v>ORH</v>
      </c>
      <c r="AT219" s="7"/>
      <c r="AU219" s="12">
        <f>AU$291</f>
        <v>135</v>
      </c>
      <c r="AV219" s="12">
        <f>AV$292</f>
        <v>43</v>
      </c>
      <c r="AW219" s="12"/>
      <c r="AX219" s="12"/>
      <c r="AY219" s="58"/>
      <c r="AZ219" s="13" t="str">
        <f>$C219</f>
        <v>Jo</v>
      </c>
      <c r="BA219" s="13" t="str">
        <f>$D219</f>
        <v>Skehan</v>
      </c>
      <c r="BB219" s="12" t="str">
        <f>$E219</f>
        <v>V 35</v>
      </c>
      <c r="BC219" s="12" t="str">
        <f>$F219</f>
        <v>ORH</v>
      </c>
      <c r="BD219" s="7"/>
      <c r="BE219" t="b">
        <f t="shared" si="83"/>
        <v>1</v>
      </c>
      <c r="BF219" t="b">
        <f t="shared" si="84"/>
        <v>1</v>
      </c>
      <c r="BG219" t="b">
        <f t="shared" si="85"/>
        <v>1</v>
      </c>
      <c r="BH219" t="b">
        <f t="shared" si="86"/>
        <v>1</v>
      </c>
    </row>
    <row r="220" spans="1:60" x14ac:dyDescent="0.3">
      <c r="A220">
        <v>217</v>
      </c>
      <c r="B220">
        <v>62</v>
      </c>
      <c r="C220" s="6" t="str">
        <f>AF220</f>
        <v>Sarah</v>
      </c>
      <c r="D220" s="6" t="str">
        <f>AG220</f>
        <v>Merrigan</v>
      </c>
      <c r="E220" s="7" t="str">
        <f>AH220</f>
        <v>V 35</v>
      </c>
      <c r="F220" s="7" t="str">
        <f>AI220</f>
        <v>GCR</v>
      </c>
      <c r="G220" s="12">
        <f t="shared" si="73"/>
        <v>161</v>
      </c>
      <c r="H220" s="12">
        <f t="shared" si="74"/>
        <v>46</v>
      </c>
      <c r="I220" s="7">
        <f t="shared" si="75"/>
        <v>105</v>
      </c>
      <c r="J220" s="7">
        <f t="shared" si="76"/>
        <v>26</v>
      </c>
      <c r="K220" s="12">
        <f t="shared" si="77"/>
        <v>176</v>
      </c>
      <c r="L220" s="12">
        <f t="shared" si="78"/>
        <v>58</v>
      </c>
      <c r="M220" s="12">
        <f t="shared" si="79"/>
        <v>135</v>
      </c>
      <c r="N220" s="12">
        <f t="shared" si="80"/>
        <v>43</v>
      </c>
      <c r="O220" s="7">
        <f t="shared" si="81"/>
        <v>577</v>
      </c>
      <c r="P220" s="7">
        <f t="shared" si="82"/>
        <v>173</v>
      </c>
      <c r="Q220" s="12">
        <f>Q$291</f>
        <v>161</v>
      </c>
      <c r="R220" s="12">
        <f>R$292</f>
        <v>46</v>
      </c>
      <c r="S220" s="12"/>
      <c r="T220" s="12"/>
      <c r="U220" s="58"/>
      <c r="V220" s="13" t="str">
        <f>$C220</f>
        <v>Sarah</v>
      </c>
      <c r="W220" s="13" t="str">
        <f>$D220</f>
        <v>Merrigan</v>
      </c>
      <c r="X220" s="12" t="str">
        <f>$E220</f>
        <v>V 35</v>
      </c>
      <c r="Y220" s="12" t="str">
        <f>$F220</f>
        <v>GCR</v>
      </c>
      <c r="Z220" s="7"/>
      <c r="AA220" s="7">
        <v>105</v>
      </c>
      <c r="AB220" s="7">
        <v>26</v>
      </c>
      <c r="AC220" s="7">
        <v>72</v>
      </c>
      <c r="AD220" s="7">
        <v>822</v>
      </c>
      <c r="AE220" s="56">
        <v>3.7581018518518514E-2</v>
      </c>
      <c r="AF220" s="6" t="s">
        <v>404</v>
      </c>
      <c r="AG220" s="6" t="s">
        <v>463</v>
      </c>
      <c r="AH220" s="7" t="s">
        <v>350</v>
      </c>
      <c r="AI220" s="7" t="s">
        <v>34</v>
      </c>
      <c r="AJ220" s="7"/>
      <c r="AK220" s="12">
        <f t="shared" si="92"/>
        <v>176</v>
      </c>
      <c r="AL220" s="12">
        <f>AL$292</f>
        <v>58</v>
      </c>
      <c r="AM220" s="12"/>
      <c r="AN220" s="12"/>
      <c r="AO220" s="58"/>
      <c r="AP220" s="13" t="str">
        <f t="shared" si="93"/>
        <v>Sarah</v>
      </c>
      <c r="AQ220" s="13" t="str">
        <f t="shared" si="94"/>
        <v>Merrigan</v>
      </c>
      <c r="AR220" s="12" t="str">
        <f t="shared" si="95"/>
        <v>V 35</v>
      </c>
      <c r="AS220" s="12" t="str">
        <f t="shared" si="96"/>
        <v>GCR</v>
      </c>
      <c r="AT220" s="7"/>
      <c r="AU220" s="12">
        <f>AU$291</f>
        <v>135</v>
      </c>
      <c r="AV220" s="12">
        <f>AV$292</f>
        <v>43</v>
      </c>
      <c r="AW220" s="12"/>
      <c r="AX220" s="12"/>
      <c r="AY220" s="58"/>
      <c r="AZ220" s="13" t="str">
        <f>$C220</f>
        <v>Sarah</v>
      </c>
      <c r="BA220" s="13" t="str">
        <f>$D220</f>
        <v>Merrigan</v>
      </c>
      <c r="BB220" s="12" t="str">
        <f>$E220</f>
        <v>V 35</v>
      </c>
      <c r="BC220" s="12" t="str">
        <f>$F220</f>
        <v>GCR</v>
      </c>
      <c r="BD220" s="7"/>
      <c r="BE220" t="b">
        <f t="shared" si="83"/>
        <v>1</v>
      </c>
      <c r="BF220" t="b">
        <f t="shared" si="84"/>
        <v>1</v>
      </c>
      <c r="BG220" t="b">
        <f t="shared" si="85"/>
        <v>1</v>
      </c>
      <c r="BH220" t="b">
        <f t="shared" si="86"/>
        <v>1</v>
      </c>
    </row>
    <row r="221" spans="1:60" x14ac:dyDescent="0.3">
      <c r="A221">
        <v>217</v>
      </c>
      <c r="B221">
        <v>60</v>
      </c>
      <c r="C221" s="6" t="s">
        <v>1713</v>
      </c>
      <c r="D221" s="6" t="s">
        <v>852</v>
      </c>
      <c r="E221" s="7" t="s">
        <v>350</v>
      </c>
      <c r="F221" s="7" t="s">
        <v>552</v>
      </c>
      <c r="G221" s="12">
        <f t="shared" si="73"/>
        <v>161</v>
      </c>
      <c r="H221" s="12">
        <f t="shared" si="74"/>
        <v>46</v>
      </c>
      <c r="I221" s="12">
        <f t="shared" si="75"/>
        <v>177</v>
      </c>
      <c r="J221" s="12">
        <f t="shared" si="76"/>
        <v>50</v>
      </c>
      <c r="K221" s="7">
        <f t="shared" si="77"/>
        <v>104</v>
      </c>
      <c r="L221" s="7">
        <f t="shared" si="78"/>
        <v>33</v>
      </c>
      <c r="M221" s="12">
        <f t="shared" si="79"/>
        <v>135</v>
      </c>
      <c r="N221" s="12">
        <f t="shared" si="80"/>
        <v>43</v>
      </c>
      <c r="O221" s="7">
        <f t="shared" si="81"/>
        <v>577</v>
      </c>
      <c r="P221" s="7">
        <f t="shared" si="82"/>
        <v>172</v>
      </c>
      <c r="Q221" s="12">
        <f>Q$291</f>
        <v>161</v>
      </c>
      <c r="R221" s="12">
        <f>R$292</f>
        <v>46</v>
      </c>
      <c r="S221" s="12"/>
      <c r="T221" s="12"/>
      <c r="U221" s="58"/>
      <c r="V221" s="13" t="str">
        <f>$C221</f>
        <v>Aggie</v>
      </c>
      <c r="W221" s="13" t="str">
        <f>$D221</f>
        <v>Pearson</v>
      </c>
      <c r="X221" s="12" t="str">
        <f>$E221</f>
        <v>V 35</v>
      </c>
      <c r="Y221" s="12" t="str">
        <f>$F221</f>
        <v>TPK</v>
      </c>
      <c r="Z221" s="7"/>
      <c r="AA221" s="12">
        <f>AA$291</f>
        <v>177</v>
      </c>
      <c r="AB221" s="12">
        <f>AB$292</f>
        <v>50</v>
      </c>
      <c r="AC221" s="12"/>
      <c r="AD221" s="12"/>
      <c r="AE221" s="58"/>
      <c r="AF221" s="13" t="str">
        <f>$C221</f>
        <v>Aggie</v>
      </c>
      <c r="AG221" s="13" t="str">
        <f>$D221</f>
        <v>Pearson</v>
      </c>
      <c r="AH221" s="12" t="str">
        <f>$E221</f>
        <v>V 35</v>
      </c>
      <c r="AI221" s="12" t="str">
        <f>$F221</f>
        <v>TPK</v>
      </c>
      <c r="AJ221" s="7"/>
      <c r="AK221" s="7">
        <v>104</v>
      </c>
      <c r="AL221" s="7">
        <v>33</v>
      </c>
      <c r="AM221" s="7">
        <v>80</v>
      </c>
      <c r="AN221" s="7">
        <v>440</v>
      </c>
      <c r="AO221" s="11">
        <v>4.0474537037037038E-2</v>
      </c>
      <c r="AP221" s="6" t="s">
        <v>1713</v>
      </c>
      <c r="AQ221" s="6" t="s">
        <v>852</v>
      </c>
      <c r="AR221" s="7" t="s">
        <v>350</v>
      </c>
      <c r="AS221" s="7" t="s">
        <v>552</v>
      </c>
      <c r="AT221" s="7"/>
      <c r="AU221" s="12">
        <f>AU$291</f>
        <v>135</v>
      </c>
      <c r="AV221" s="12">
        <f>AV$292</f>
        <v>43</v>
      </c>
      <c r="AW221" s="12"/>
      <c r="AX221" s="12"/>
      <c r="AY221" s="58"/>
      <c r="AZ221" s="13" t="str">
        <f>$C221</f>
        <v>Aggie</v>
      </c>
      <c r="BA221" s="13" t="str">
        <f>$D221</f>
        <v>Pearson</v>
      </c>
      <c r="BB221" s="12" t="str">
        <f>$E221</f>
        <v>V 35</v>
      </c>
      <c r="BC221" s="12" t="str">
        <f>$F221</f>
        <v>TPK</v>
      </c>
      <c r="BD221" s="7"/>
      <c r="BE221" t="b">
        <f t="shared" si="83"/>
        <v>1</v>
      </c>
      <c r="BF221" t="b">
        <f t="shared" si="84"/>
        <v>1</v>
      </c>
      <c r="BG221" t="b">
        <f t="shared" si="85"/>
        <v>1</v>
      </c>
      <c r="BH221" t="b">
        <f t="shared" si="86"/>
        <v>1</v>
      </c>
    </row>
    <row r="222" spans="1:60" x14ac:dyDescent="0.3">
      <c r="A222">
        <v>217</v>
      </c>
      <c r="B222">
        <v>42</v>
      </c>
      <c r="C222" s="6" t="s">
        <v>408</v>
      </c>
      <c r="D222" s="6" t="s">
        <v>972</v>
      </c>
      <c r="E222" s="7" t="s">
        <v>350</v>
      </c>
      <c r="F222" s="7" t="s">
        <v>34</v>
      </c>
      <c r="G222" s="7">
        <f t="shared" si="73"/>
        <v>149</v>
      </c>
      <c r="H222" s="7">
        <f t="shared" si="74"/>
        <v>43</v>
      </c>
      <c r="I222" s="7">
        <f t="shared" si="75"/>
        <v>154</v>
      </c>
      <c r="J222" s="7">
        <f t="shared" si="76"/>
        <v>34</v>
      </c>
      <c r="K222" s="7">
        <f t="shared" si="77"/>
        <v>155</v>
      </c>
      <c r="L222" s="7">
        <f t="shared" si="78"/>
        <v>44</v>
      </c>
      <c r="M222" s="7">
        <f t="shared" si="79"/>
        <v>119</v>
      </c>
      <c r="N222" s="7">
        <f t="shared" si="80"/>
        <v>31</v>
      </c>
      <c r="O222" s="7">
        <f t="shared" si="81"/>
        <v>577</v>
      </c>
      <c r="P222" s="7">
        <f t="shared" si="82"/>
        <v>152</v>
      </c>
      <c r="Q222" s="7">
        <v>149</v>
      </c>
      <c r="R222" s="7">
        <v>43</v>
      </c>
      <c r="S222" s="7">
        <v>122</v>
      </c>
      <c r="T222" s="7">
        <v>833</v>
      </c>
      <c r="U222" s="8">
        <v>4.9097222222222223E-2</v>
      </c>
      <c r="V222" s="6" t="s">
        <v>408</v>
      </c>
      <c r="W222" s="6" t="s">
        <v>972</v>
      </c>
      <c r="X222" s="7" t="s">
        <v>350</v>
      </c>
      <c r="Y222" s="7" t="s">
        <v>34</v>
      </c>
      <c r="Z222" s="7"/>
      <c r="AA222" s="7">
        <v>154</v>
      </c>
      <c r="AB222" s="7">
        <v>34</v>
      </c>
      <c r="AC222" s="7">
        <v>119</v>
      </c>
      <c r="AD222" s="7">
        <v>833</v>
      </c>
      <c r="AE222" s="57">
        <v>4.6180555555555551E-2</v>
      </c>
      <c r="AF222" s="6" t="s">
        <v>408</v>
      </c>
      <c r="AG222" s="6" t="s">
        <v>972</v>
      </c>
      <c r="AH222" s="7" t="s">
        <v>350</v>
      </c>
      <c r="AI222" s="7" t="s">
        <v>34</v>
      </c>
      <c r="AJ222" s="7"/>
      <c r="AK222" s="7">
        <v>155</v>
      </c>
      <c r="AL222" s="7">
        <v>44</v>
      </c>
      <c r="AM222" s="7">
        <v>127</v>
      </c>
      <c r="AN222" s="7">
        <v>833</v>
      </c>
      <c r="AO222" s="9">
        <v>4.9976851851851856E-2</v>
      </c>
      <c r="AP222" s="6" t="s">
        <v>408</v>
      </c>
      <c r="AQ222" s="6" t="s">
        <v>972</v>
      </c>
      <c r="AR222" s="7" t="s">
        <v>350</v>
      </c>
      <c r="AS222" s="7" t="s">
        <v>34</v>
      </c>
      <c r="AT222" s="7"/>
      <c r="AU222" s="7">
        <v>119</v>
      </c>
      <c r="AV222" s="7">
        <v>31</v>
      </c>
      <c r="AW222" s="7">
        <v>98</v>
      </c>
      <c r="AX222" s="7">
        <v>833</v>
      </c>
      <c r="AY222" s="9">
        <v>4.7349537037037037E-2</v>
      </c>
      <c r="AZ222" s="6" t="s">
        <v>408</v>
      </c>
      <c r="BA222" s="6" t="s">
        <v>972</v>
      </c>
      <c r="BB222" s="7" t="s">
        <v>350</v>
      </c>
      <c r="BC222" s="7" t="s">
        <v>34</v>
      </c>
      <c r="BD222" s="7"/>
      <c r="BE222" t="b">
        <f t="shared" si="83"/>
        <v>1</v>
      </c>
      <c r="BF222" t="b">
        <f t="shared" si="84"/>
        <v>1</v>
      </c>
      <c r="BG222" t="b">
        <f t="shared" si="85"/>
        <v>1</v>
      </c>
      <c r="BH222" t="b">
        <f t="shared" si="86"/>
        <v>1</v>
      </c>
    </row>
    <row r="223" spans="1:60" x14ac:dyDescent="0.3">
      <c r="A223">
        <v>217</v>
      </c>
      <c r="B223">
        <v>53</v>
      </c>
      <c r="C223" s="6" t="str">
        <f>AF223</f>
        <v>Anne</v>
      </c>
      <c r="D223" s="6" t="str">
        <f>AG223</f>
        <v>Ward</v>
      </c>
      <c r="E223" s="7" t="str">
        <f>AH223</f>
        <v>V 55</v>
      </c>
      <c r="F223" s="7" t="str">
        <f>AI223</f>
        <v>TPK</v>
      </c>
      <c r="G223" s="12">
        <f t="shared" si="73"/>
        <v>161</v>
      </c>
      <c r="H223" s="12">
        <f t="shared" si="74"/>
        <v>70</v>
      </c>
      <c r="I223" s="7">
        <f t="shared" si="75"/>
        <v>150</v>
      </c>
      <c r="J223" s="7">
        <f t="shared" si="76"/>
        <v>31</v>
      </c>
      <c r="K223" s="7">
        <f t="shared" si="77"/>
        <v>151</v>
      </c>
      <c r="L223" s="7">
        <f t="shared" si="78"/>
        <v>27</v>
      </c>
      <c r="M223" s="7">
        <f t="shared" si="79"/>
        <v>115</v>
      </c>
      <c r="N223" s="7">
        <f t="shared" si="80"/>
        <v>25</v>
      </c>
      <c r="O223" s="7">
        <f t="shared" si="81"/>
        <v>577</v>
      </c>
      <c r="P223" s="7">
        <f t="shared" si="82"/>
        <v>153</v>
      </c>
      <c r="Q223" s="12">
        <f>Q$291</f>
        <v>161</v>
      </c>
      <c r="R223" s="12">
        <f>R$293</f>
        <v>70</v>
      </c>
      <c r="S223" s="12"/>
      <c r="T223" s="12"/>
      <c r="U223" s="58"/>
      <c r="V223" s="13" t="str">
        <f>$C223</f>
        <v>Anne</v>
      </c>
      <c r="W223" s="13" t="str">
        <f>$D223</f>
        <v>Ward</v>
      </c>
      <c r="X223" s="12" t="str">
        <f>$E223</f>
        <v>V 55</v>
      </c>
      <c r="Y223" s="12" t="str">
        <f>$F223</f>
        <v>TPK</v>
      </c>
      <c r="Z223" s="7"/>
      <c r="AA223" s="7">
        <v>150</v>
      </c>
      <c r="AB223" s="7">
        <v>31</v>
      </c>
      <c r="AC223" s="7">
        <v>115</v>
      </c>
      <c r="AD223" s="7">
        <v>331</v>
      </c>
      <c r="AE223" s="57">
        <v>4.4016203703703703E-2</v>
      </c>
      <c r="AF223" s="6" t="s">
        <v>966</v>
      </c>
      <c r="AG223" s="6" t="s">
        <v>199</v>
      </c>
      <c r="AH223" s="7" t="s">
        <v>366</v>
      </c>
      <c r="AI223" s="7" t="s">
        <v>552</v>
      </c>
      <c r="AJ223" s="7"/>
      <c r="AK223" s="7">
        <v>151</v>
      </c>
      <c r="AL223" s="7">
        <v>27</v>
      </c>
      <c r="AM223" s="7">
        <v>123</v>
      </c>
      <c r="AN223" s="7">
        <v>331</v>
      </c>
      <c r="AO223" s="9">
        <v>4.83912037037037E-2</v>
      </c>
      <c r="AP223" s="6" t="s">
        <v>966</v>
      </c>
      <c r="AQ223" s="6" t="s">
        <v>199</v>
      </c>
      <c r="AR223" s="7" t="s">
        <v>366</v>
      </c>
      <c r="AS223" s="7" t="s">
        <v>552</v>
      </c>
      <c r="AT223" s="7"/>
      <c r="AU223" s="7">
        <v>115</v>
      </c>
      <c r="AV223" s="7">
        <v>25</v>
      </c>
      <c r="AW223" s="7">
        <v>95</v>
      </c>
      <c r="AX223" s="7">
        <v>331</v>
      </c>
      <c r="AY223" s="9">
        <v>4.3969907407407402E-2</v>
      </c>
      <c r="AZ223" s="6" t="s">
        <v>966</v>
      </c>
      <c r="BA223" s="6" t="s">
        <v>199</v>
      </c>
      <c r="BB223" s="7" t="s">
        <v>366</v>
      </c>
      <c r="BC223" s="7" t="s">
        <v>552</v>
      </c>
      <c r="BD223" s="7"/>
      <c r="BE223" t="b">
        <f t="shared" si="83"/>
        <v>1</v>
      </c>
      <c r="BF223" t="b">
        <f t="shared" si="84"/>
        <v>1</v>
      </c>
      <c r="BG223" t="b">
        <f t="shared" si="85"/>
        <v>1</v>
      </c>
      <c r="BH223" t="b">
        <f t="shared" si="86"/>
        <v>1</v>
      </c>
    </row>
    <row r="224" spans="1:60" x14ac:dyDescent="0.3">
      <c r="A224">
        <v>221</v>
      </c>
      <c r="B224">
        <v>46</v>
      </c>
      <c r="C224" s="6" t="s">
        <v>531</v>
      </c>
      <c r="D224" s="6" t="s">
        <v>282</v>
      </c>
      <c r="E224" s="7" t="s">
        <v>356</v>
      </c>
      <c r="F224" s="7" t="s">
        <v>34</v>
      </c>
      <c r="G224" s="7">
        <f t="shared" si="73"/>
        <v>148</v>
      </c>
      <c r="H224" s="7">
        <f t="shared" si="74"/>
        <v>45</v>
      </c>
      <c r="I224" s="7">
        <f t="shared" si="75"/>
        <v>155</v>
      </c>
      <c r="J224" s="7">
        <f t="shared" si="76"/>
        <v>49</v>
      </c>
      <c r="K224" s="7">
        <f t="shared" si="77"/>
        <v>154</v>
      </c>
      <c r="L224" s="7">
        <f t="shared" si="78"/>
        <v>52</v>
      </c>
      <c r="M224" s="7">
        <f t="shared" si="79"/>
        <v>121</v>
      </c>
      <c r="N224" s="7">
        <f t="shared" si="80"/>
        <v>38</v>
      </c>
      <c r="O224" s="7">
        <f t="shared" si="81"/>
        <v>578</v>
      </c>
      <c r="P224" s="7">
        <f t="shared" si="82"/>
        <v>184</v>
      </c>
      <c r="Q224" s="7">
        <v>148</v>
      </c>
      <c r="R224" s="7">
        <v>45</v>
      </c>
      <c r="S224" s="7">
        <v>121</v>
      </c>
      <c r="T224" s="7">
        <v>792</v>
      </c>
      <c r="U224" s="8">
        <v>4.9062500000000002E-2</v>
      </c>
      <c r="V224" s="6" t="s">
        <v>531</v>
      </c>
      <c r="W224" s="6" t="s">
        <v>282</v>
      </c>
      <c r="X224" s="7" t="s">
        <v>356</v>
      </c>
      <c r="Y224" s="7" t="s">
        <v>34</v>
      </c>
      <c r="Z224" s="7"/>
      <c r="AA224" s="7">
        <v>155</v>
      </c>
      <c r="AB224" s="7">
        <v>49</v>
      </c>
      <c r="AC224" s="7">
        <v>120</v>
      </c>
      <c r="AD224" s="7">
        <v>792</v>
      </c>
      <c r="AE224" s="57">
        <v>4.6446759259259257E-2</v>
      </c>
      <c r="AF224" s="6" t="s">
        <v>531</v>
      </c>
      <c r="AG224" s="6" t="s">
        <v>282</v>
      </c>
      <c r="AH224" s="7" t="s">
        <v>356</v>
      </c>
      <c r="AI224" s="7" t="s">
        <v>34</v>
      </c>
      <c r="AJ224" s="7"/>
      <c r="AK224" s="7">
        <v>154</v>
      </c>
      <c r="AL224" s="7">
        <v>52</v>
      </c>
      <c r="AM224" s="7">
        <v>126</v>
      </c>
      <c r="AN224" s="7">
        <v>847</v>
      </c>
      <c r="AO224" s="9">
        <v>4.8969907407407413E-2</v>
      </c>
      <c r="AP224" s="6" t="s">
        <v>531</v>
      </c>
      <c r="AQ224" s="6" t="s">
        <v>282</v>
      </c>
      <c r="AR224" s="7" t="s">
        <v>356</v>
      </c>
      <c r="AS224" s="7" t="s">
        <v>34</v>
      </c>
      <c r="AT224" s="7"/>
      <c r="AU224" s="7">
        <v>121</v>
      </c>
      <c r="AV224" s="7">
        <v>38</v>
      </c>
      <c r="AW224" s="7">
        <v>100</v>
      </c>
      <c r="AX224" s="7">
        <v>792</v>
      </c>
      <c r="AY224" s="9">
        <v>4.7986111111111111E-2</v>
      </c>
      <c r="AZ224" s="6" t="s">
        <v>531</v>
      </c>
      <c r="BA224" s="6" t="s">
        <v>282</v>
      </c>
      <c r="BB224" s="7" t="s">
        <v>356</v>
      </c>
      <c r="BC224" s="7" t="s">
        <v>34</v>
      </c>
      <c r="BD224" s="7"/>
      <c r="BE224" t="b">
        <f t="shared" si="83"/>
        <v>1</v>
      </c>
      <c r="BF224" t="b">
        <f t="shared" si="84"/>
        <v>1</v>
      </c>
      <c r="BG224" t="b">
        <f t="shared" si="85"/>
        <v>1</v>
      </c>
      <c r="BH224" t="b">
        <f t="shared" si="86"/>
        <v>1</v>
      </c>
    </row>
    <row r="225" spans="1:60" x14ac:dyDescent="0.3">
      <c r="A225">
        <v>222</v>
      </c>
      <c r="C225" s="6" t="s">
        <v>385</v>
      </c>
      <c r="D225" s="6" t="s">
        <v>62</v>
      </c>
      <c r="E225" s="7" t="s">
        <v>10</v>
      </c>
      <c r="F225" s="7" t="s">
        <v>555</v>
      </c>
      <c r="G225" s="12">
        <f t="shared" si="73"/>
        <v>161</v>
      </c>
      <c r="H225" s="12">
        <f t="shared" si="74"/>
        <v>0</v>
      </c>
      <c r="I225" s="12">
        <f t="shared" si="75"/>
        <v>177</v>
      </c>
      <c r="J225" s="12">
        <f t="shared" si="76"/>
        <v>0</v>
      </c>
      <c r="K225" s="7">
        <f t="shared" si="77"/>
        <v>106</v>
      </c>
      <c r="L225" s="7">
        <f t="shared" si="78"/>
        <v>0</v>
      </c>
      <c r="M225" s="12">
        <f t="shared" si="79"/>
        <v>135</v>
      </c>
      <c r="N225" s="12">
        <f t="shared" si="80"/>
        <v>0</v>
      </c>
      <c r="O225" s="7">
        <f t="shared" si="81"/>
        <v>579</v>
      </c>
      <c r="P225" s="7">
        <f t="shared" si="82"/>
        <v>0</v>
      </c>
      <c r="Q225" s="12">
        <f>Q$291</f>
        <v>161</v>
      </c>
      <c r="R225" s="12"/>
      <c r="S225" s="12"/>
      <c r="T225" s="12"/>
      <c r="U225" s="58"/>
      <c r="V225" s="13" t="str">
        <f>$C225</f>
        <v>Ellie</v>
      </c>
      <c r="W225" s="13" t="str">
        <f>$D225</f>
        <v>McMurray</v>
      </c>
      <c r="X225" s="12" t="str">
        <f>$E225</f>
        <v>S</v>
      </c>
      <c r="Y225" s="12" t="str">
        <f>$F225</f>
        <v>SAS</v>
      </c>
      <c r="Z225" s="7"/>
      <c r="AA225" s="12">
        <f>AA$291</f>
        <v>177</v>
      </c>
      <c r="AB225" s="12"/>
      <c r="AC225" s="12"/>
      <c r="AD225" s="12"/>
      <c r="AE225" s="58"/>
      <c r="AF225" s="13" t="str">
        <f>$C225</f>
        <v>Ellie</v>
      </c>
      <c r="AG225" s="13" t="str">
        <f>$D225</f>
        <v>McMurray</v>
      </c>
      <c r="AH225" s="12" t="str">
        <f>$E225</f>
        <v>S</v>
      </c>
      <c r="AI225" s="12" t="str">
        <f>$F225</f>
        <v>SAS</v>
      </c>
      <c r="AJ225" s="7"/>
      <c r="AK225" s="7">
        <v>106</v>
      </c>
      <c r="AL225" s="7"/>
      <c r="AM225" s="7"/>
      <c r="AN225" s="7">
        <v>224</v>
      </c>
      <c r="AO225" s="11">
        <v>4.0682870370370369E-2</v>
      </c>
      <c r="AP225" s="6" t="s">
        <v>385</v>
      </c>
      <c r="AQ225" s="6" t="s">
        <v>62</v>
      </c>
      <c r="AR225" s="7" t="s">
        <v>10</v>
      </c>
      <c r="AS225" s="7" t="s">
        <v>555</v>
      </c>
      <c r="AT225" s="7"/>
      <c r="AU225" s="12">
        <f>AU$291</f>
        <v>135</v>
      </c>
      <c r="AV225" s="12"/>
      <c r="AW225" s="12"/>
      <c r="AX225" s="12"/>
      <c r="AY225" s="58"/>
      <c r="AZ225" s="13" t="str">
        <f>$C225</f>
        <v>Ellie</v>
      </c>
      <c r="BA225" s="13" t="str">
        <f>$D225</f>
        <v>McMurray</v>
      </c>
      <c r="BB225" s="12" t="str">
        <f>$E225</f>
        <v>S</v>
      </c>
      <c r="BC225" s="12" t="str">
        <f>$F225</f>
        <v>SAS</v>
      </c>
      <c r="BD225" s="7"/>
      <c r="BE225" t="b">
        <f t="shared" si="83"/>
        <v>1</v>
      </c>
      <c r="BF225" t="b">
        <f t="shared" si="84"/>
        <v>1</v>
      </c>
      <c r="BG225" t="b">
        <f t="shared" si="85"/>
        <v>1</v>
      </c>
      <c r="BH225" t="b">
        <f t="shared" si="86"/>
        <v>1</v>
      </c>
    </row>
    <row r="226" spans="1:60" x14ac:dyDescent="0.3">
      <c r="A226">
        <v>223</v>
      </c>
      <c r="B226">
        <v>63</v>
      </c>
      <c r="C226" s="6" t="str">
        <f>AF226</f>
        <v>Georgia</v>
      </c>
      <c r="D226" s="6" t="str">
        <f>AG226</f>
        <v>Barker</v>
      </c>
      <c r="E226" s="7" t="str">
        <f>AH226</f>
        <v>V 45</v>
      </c>
      <c r="F226" s="7" t="str">
        <f>AI226</f>
        <v>NHRR</v>
      </c>
      <c r="G226" s="12">
        <f t="shared" si="73"/>
        <v>161</v>
      </c>
      <c r="H226" s="12">
        <f t="shared" si="74"/>
        <v>70</v>
      </c>
      <c r="I226" s="7">
        <f t="shared" si="75"/>
        <v>148</v>
      </c>
      <c r="J226" s="7">
        <f t="shared" si="76"/>
        <v>46</v>
      </c>
      <c r="K226" s="7">
        <f t="shared" si="77"/>
        <v>136</v>
      </c>
      <c r="L226" s="7">
        <f t="shared" si="78"/>
        <v>46</v>
      </c>
      <c r="M226" s="12">
        <f t="shared" si="79"/>
        <v>135</v>
      </c>
      <c r="N226" s="12">
        <f t="shared" si="80"/>
        <v>49</v>
      </c>
      <c r="O226" s="7">
        <f t="shared" si="81"/>
        <v>580</v>
      </c>
      <c r="P226" s="7">
        <f t="shared" si="82"/>
        <v>211</v>
      </c>
      <c r="Q226" s="12">
        <f>Q$291</f>
        <v>161</v>
      </c>
      <c r="R226" s="12">
        <f>R$293</f>
        <v>70</v>
      </c>
      <c r="S226" s="12"/>
      <c r="T226" s="12"/>
      <c r="U226" s="58"/>
      <c r="V226" s="13" t="str">
        <f>$C226</f>
        <v>Georgia</v>
      </c>
      <c r="W226" s="13" t="str">
        <f>$D226</f>
        <v>Barker</v>
      </c>
      <c r="X226" s="12" t="str">
        <f>$E226</f>
        <v>V 45</v>
      </c>
      <c r="Y226" s="12" t="str">
        <f>$F226</f>
        <v>NHRR</v>
      </c>
      <c r="Z226" s="7"/>
      <c r="AA226" s="7">
        <v>148</v>
      </c>
      <c r="AB226" s="7">
        <v>46</v>
      </c>
      <c r="AC226" s="7">
        <v>113</v>
      </c>
      <c r="AD226" s="7">
        <v>592</v>
      </c>
      <c r="AE226" s="57">
        <v>4.3668981481481482E-2</v>
      </c>
      <c r="AF226" s="6" t="s">
        <v>1510</v>
      </c>
      <c r="AG226" s="6" t="s">
        <v>1117</v>
      </c>
      <c r="AH226" s="7" t="s">
        <v>356</v>
      </c>
      <c r="AI226" s="7" t="s">
        <v>550</v>
      </c>
      <c r="AJ226" s="7"/>
      <c r="AK226" s="7">
        <v>136</v>
      </c>
      <c r="AL226" s="7">
        <v>46</v>
      </c>
      <c r="AM226" s="7">
        <v>108</v>
      </c>
      <c r="AN226" s="7">
        <v>592</v>
      </c>
      <c r="AO226" s="9">
        <v>4.3958333333333328E-2</v>
      </c>
      <c r="AP226" s="6" t="s">
        <v>1510</v>
      </c>
      <c r="AQ226" s="6" t="s">
        <v>1117</v>
      </c>
      <c r="AR226" s="7" t="s">
        <v>356</v>
      </c>
      <c r="AS226" s="7" t="s">
        <v>550</v>
      </c>
      <c r="AT226" s="7"/>
      <c r="AU226" s="12">
        <f>AU$291</f>
        <v>135</v>
      </c>
      <c r="AV226" s="12">
        <f>AV$293</f>
        <v>49</v>
      </c>
      <c r="AW226" s="12"/>
      <c r="AX226" s="12"/>
      <c r="AY226" s="58"/>
      <c r="AZ226" s="13" t="str">
        <f>$C226</f>
        <v>Georgia</v>
      </c>
      <c r="BA226" s="13" t="str">
        <f>$D226</f>
        <v>Barker</v>
      </c>
      <c r="BB226" s="12" t="str">
        <f>$E226</f>
        <v>V 45</v>
      </c>
      <c r="BC226" s="12" t="str">
        <f>$F226</f>
        <v>NHRR</v>
      </c>
      <c r="BD226" s="7"/>
      <c r="BE226" t="b">
        <f t="shared" si="83"/>
        <v>1</v>
      </c>
      <c r="BF226" t="b">
        <f t="shared" si="84"/>
        <v>1</v>
      </c>
      <c r="BG226" t="b">
        <f t="shared" si="85"/>
        <v>1</v>
      </c>
      <c r="BH226" t="b">
        <f t="shared" si="86"/>
        <v>1</v>
      </c>
    </row>
    <row r="227" spans="1:60" x14ac:dyDescent="0.3">
      <c r="A227">
        <v>224</v>
      </c>
      <c r="C227" s="6" t="s">
        <v>482</v>
      </c>
      <c r="D227" s="6" t="s">
        <v>1714</v>
      </c>
      <c r="E227" s="7" t="s">
        <v>10</v>
      </c>
      <c r="F227" s="7" t="s">
        <v>555</v>
      </c>
      <c r="G227" s="12">
        <f t="shared" si="73"/>
        <v>161</v>
      </c>
      <c r="H227" s="12">
        <f t="shared" si="74"/>
        <v>0</v>
      </c>
      <c r="I227" s="12">
        <f t="shared" si="75"/>
        <v>177</v>
      </c>
      <c r="J227" s="12">
        <f t="shared" si="76"/>
        <v>0</v>
      </c>
      <c r="K227" s="7">
        <f t="shared" si="77"/>
        <v>108</v>
      </c>
      <c r="L227" s="7">
        <f t="shared" si="78"/>
        <v>0</v>
      </c>
      <c r="M227" s="12">
        <f t="shared" si="79"/>
        <v>135</v>
      </c>
      <c r="N227" s="12">
        <f t="shared" si="80"/>
        <v>0</v>
      </c>
      <c r="O227" s="7">
        <f t="shared" si="81"/>
        <v>581</v>
      </c>
      <c r="P227" s="7">
        <f t="shared" si="82"/>
        <v>0</v>
      </c>
      <c r="Q227" s="12">
        <f>Q$291</f>
        <v>161</v>
      </c>
      <c r="R227" s="12"/>
      <c r="S227" s="12"/>
      <c r="T227" s="12"/>
      <c r="U227" s="58"/>
      <c r="V227" s="13" t="str">
        <f>$C227</f>
        <v>Emma</v>
      </c>
      <c r="W227" s="13" t="str">
        <f>$D227</f>
        <v>Jolly</v>
      </c>
      <c r="X227" s="12" t="str">
        <f>$E227</f>
        <v>S</v>
      </c>
      <c r="Y227" s="12" t="str">
        <f>$F227</f>
        <v>SAS</v>
      </c>
      <c r="Z227" s="7"/>
      <c r="AA227" s="12">
        <f>AA$291</f>
        <v>177</v>
      </c>
      <c r="AB227" s="12"/>
      <c r="AC227" s="12"/>
      <c r="AD227" s="12"/>
      <c r="AE227" s="58"/>
      <c r="AF227" s="13" t="str">
        <f>$C227</f>
        <v>Emma</v>
      </c>
      <c r="AG227" s="13" t="str">
        <f>$D227</f>
        <v>Jolly</v>
      </c>
      <c r="AH227" s="12" t="str">
        <f>$E227</f>
        <v>S</v>
      </c>
      <c r="AI227" s="12" t="str">
        <f>$F227</f>
        <v>SAS</v>
      </c>
      <c r="AJ227" s="7"/>
      <c r="AK227" s="7">
        <v>108</v>
      </c>
      <c r="AL227" s="7"/>
      <c r="AM227" s="7"/>
      <c r="AN227" s="7">
        <v>178</v>
      </c>
      <c r="AO227" s="11">
        <v>4.0844907407407413E-2</v>
      </c>
      <c r="AP227" s="6" t="s">
        <v>482</v>
      </c>
      <c r="AQ227" s="6" t="s">
        <v>1714</v>
      </c>
      <c r="AR227" s="7" t="s">
        <v>10</v>
      </c>
      <c r="AS227" s="7" t="s">
        <v>555</v>
      </c>
      <c r="AT227" s="7"/>
      <c r="AU227" s="12">
        <f>AU$291</f>
        <v>135</v>
      </c>
      <c r="AV227" s="12"/>
      <c r="AW227" s="12"/>
      <c r="AX227" s="12"/>
      <c r="AY227" s="58"/>
      <c r="AZ227" s="13" t="str">
        <f>$C227</f>
        <v>Emma</v>
      </c>
      <c r="BA227" s="13" t="str">
        <f>$D227</f>
        <v>Jolly</v>
      </c>
      <c r="BB227" s="12" t="str">
        <f>$E227</f>
        <v>S</v>
      </c>
      <c r="BC227" s="12" t="str">
        <f>$F227</f>
        <v>SAS</v>
      </c>
      <c r="BD227" s="7"/>
      <c r="BE227" t="b">
        <f t="shared" si="83"/>
        <v>1</v>
      </c>
      <c r="BF227" t="b">
        <f t="shared" si="84"/>
        <v>1</v>
      </c>
      <c r="BG227" t="b">
        <f t="shared" si="85"/>
        <v>1</v>
      </c>
      <c r="BH227" t="b">
        <f t="shared" si="86"/>
        <v>1</v>
      </c>
    </row>
    <row r="228" spans="1:60" x14ac:dyDescent="0.3">
      <c r="A228">
        <v>224</v>
      </c>
      <c r="B228">
        <v>63</v>
      </c>
      <c r="C228" s="6" t="str">
        <f>AF228</f>
        <v>Tanya</v>
      </c>
      <c r="D228" s="6" t="str">
        <f>AG228</f>
        <v>Paije</v>
      </c>
      <c r="E228" s="7" t="str">
        <f>AH228</f>
        <v>V 35</v>
      </c>
      <c r="F228" s="7" t="str">
        <f>AI228</f>
        <v>SAS</v>
      </c>
      <c r="G228" s="12">
        <f t="shared" si="73"/>
        <v>161</v>
      </c>
      <c r="H228" s="12">
        <f t="shared" si="74"/>
        <v>46</v>
      </c>
      <c r="I228" s="7">
        <f t="shared" si="75"/>
        <v>109</v>
      </c>
      <c r="J228" s="7">
        <f t="shared" si="76"/>
        <v>27</v>
      </c>
      <c r="K228" s="12">
        <f t="shared" si="77"/>
        <v>176</v>
      </c>
      <c r="L228" s="12">
        <f t="shared" si="78"/>
        <v>58</v>
      </c>
      <c r="M228" s="12">
        <f t="shared" si="79"/>
        <v>135</v>
      </c>
      <c r="N228" s="12">
        <f t="shared" si="80"/>
        <v>43</v>
      </c>
      <c r="O228" s="7">
        <f t="shared" si="81"/>
        <v>581</v>
      </c>
      <c r="P228" s="7">
        <f t="shared" si="82"/>
        <v>174</v>
      </c>
      <c r="Q228" s="12">
        <f>Q$291</f>
        <v>161</v>
      </c>
      <c r="R228" s="12">
        <f>R$292</f>
        <v>46</v>
      </c>
      <c r="S228" s="12"/>
      <c r="T228" s="12"/>
      <c r="U228" s="58"/>
      <c r="V228" s="13" t="str">
        <f>$C228</f>
        <v>Tanya</v>
      </c>
      <c r="W228" s="13" t="str">
        <f>$D228</f>
        <v>Paije</v>
      </c>
      <c r="X228" s="12" t="str">
        <f>$E228</f>
        <v>V 35</v>
      </c>
      <c r="Y228" s="12" t="str">
        <f>$F228</f>
        <v>SAS</v>
      </c>
      <c r="Z228" s="7"/>
      <c r="AA228" s="7">
        <v>109</v>
      </c>
      <c r="AB228" s="7">
        <v>27</v>
      </c>
      <c r="AC228" s="7">
        <v>75</v>
      </c>
      <c r="AD228" s="7">
        <v>215</v>
      </c>
      <c r="AE228" s="56">
        <v>3.7847222222222227E-2</v>
      </c>
      <c r="AF228" s="6" t="s">
        <v>839</v>
      </c>
      <c r="AG228" s="6" t="s">
        <v>1501</v>
      </c>
      <c r="AH228" s="7" t="s">
        <v>350</v>
      </c>
      <c r="AI228" s="7" t="s">
        <v>555</v>
      </c>
      <c r="AJ228" s="7"/>
      <c r="AK228" s="12">
        <f>AK$291</f>
        <v>176</v>
      </c>
      <c r="AL228" s="12">
        <f>AL$292</f>
        <v>58</v>
      </c>
      <c r="AM228" s="12"/>
      <c r="AN228" s="12"/>
      <c r="AO228" s="58"/>
      <c r="AP228" s="13" t="str">
        <f>$C228</f>
        <v>Tanya</v>
      </c>
      <c r="AQ228" s="13" t="str">
        <f>$D228</f>
        <v>Paije</v>
      </c>
      <c r="AR228" s="12" t="str">
        <f>$E228</f>
        <v>V 35</v>
      </c>
      <c r="AS228" s="12" t="str">
        <f>$F228</f>
        <v>SAS</v>
      </c>
      <c r="AT228" s="7"/>
      <c r="AU228" s="12">
        <f>AU$291</f>
        <v>135</v>
      </c>
      <c r="AV228" s="12">
        <f>AV$292</f>
        <v>43</v>
      </c>
      <c r="AW228" s="12"/>
      <c r="AX228" s="12"/>
      <c r="AY228" s="58"/>
      <c r="AZ228" s="13" t="str">
        <f>$C228</f>
        <v>Tanya</v>
      </c>
      <c r="BA228" s="13" t="str">
        <f>$D228</f>
        <v>Paije</v>
      </c>
      <c r="BB228" s="12" t="str">
        <f>$E228</f>
        <v>V 35</v>
      </c>
      <c r="BC228" s="12" t="str">
        <f>$F228</f>
        <v>SAS</v>
      </c>
      <c r="BD228" s="7"/>
      <c r="BE228" t="b">
        <f t="shared" si="83"/>
        <v>1</v>
      </c>
      <c r="BF228" t="b">
        <f t="shared" si="84"/>
        <v>1</v>
      </c>
      <c r="BG228" t="b">
        <f t="shared" si="85"/>
        <v>1</v>
      </c>
      <c r="BH228" t="b">
        <f t="shared" si="86"/>
        <v>1</v>
      </c>
    </row>
    <row r="229" spans="1:60" x14ac:dyDescent="0.3">
      <c r="A229">
        <v>224</v>
      </c>
      <c r="B229">
        <v>51</v>
      </c>
      <c r="C229" s="6" t="s">
        <v>497</v>
      </c>
      <c r="D229" s="6" t="s">
        <v>1077</v>
      </c>
      <c r="E229" s="7" t="s">
        <v>356</v>
      </c>
      <c r="F229" s="7" t="s">
        <v>557</v>
      </c>
      <c r="G229" s="7">
        <f t="shared" si="73"/>
        <v>138</v>
      </c>
      <c r="H229" s="7">
        <f t="shared" si="74"/>
        <v>39</v>
      </c>
      <c r="I229" s="7">
        <f t="shared" si="75"/>
        <v>132</v>
      </c>
      <c r="J229" s="7">
        <f t="shared" si="76"/>
        <v>41</v>
      </c>
      <c r="K229" s="12">
        <f t="shared" si="77"/>
        <v>176</v>
      </c>
      <c r="L229" s="12">
        <f t="shared" si="78"/>
        <v>64</v>
      </c>
      <c r="M229" s="12">
        <f t="shared" si="79"/>
        <v>135</v>
      </c>
      <c r="N229" s="12">
        <f t="shared" si="80"/>
        <v>49</v>
      </c>
      <c r="O229" s="7">
        <f t="shared" si="81"/>
        <v>581</v>
      </c>
      <c r="P229" s="7">
        <f t="shared" si="82"/>
        <v>193</v>
      </c>
      <c r="Q229" s="7">
        <v>138</v>
      </c>
      <c r="R229" s="7">
        <v>39</v>
      </c>
      <c r="S229" s="7">
        <v>111</v>
      </c>
      <c r="T229" s="7">
        <v>681</v>
      </c>
      <c r="U229" s="8">
        <v>4.4259259259259255E-2</v>
      </c>
      <c r="V229" s="6" t="s">
        <v>497</v>
      </c>
      <c r="W229" s="6" t="s">
        <v>1077</v>
      </c>
      <c r="X229" s="7" t="s">
        <v>356</v>
      </c>
      <c r="Y229" s="7" t="s">
        <v>557</v>
      </c>
      <c r="Z229" s="7"/>
      <c r="AA229" s="7">
        <v>132</v>
      </c>
      <c r="AB229" s="7">
        <v>41</v>
      </c>
      <c r="AC229" s="7">
        <v>97</v>
      </c>
      <c r="AD229" s="7">
        <v>681</v>
      </c>
      <c r="AE229" s="56">
        <v>4.1342592592592591E-2</v>
      </c>
      <c r="AF229" s="6" t="s">
        <v>497</v>
      </c>
      <c r="AG229" s="6" t="s">
        <v>1077</v>
      </c>
      <c r="AH229" s="7" t="s">
        <v>356</v>
      </c>
      <c r="AI229" s="7" t="s">
        <v>557</v>
      </c>
      <c r="AJ229" s="7"/>
      <c r="AK229" s="12">
        <f>AK$291</f>
        <v>176</v>
      </c>
      <c r="AL229" s="12">
        <f>AL$293</f>
        <v>64</v>
      </c>
      <c r="AM229" s="12"/>
      <c r="AN229" s="12"/>
      <c r="AO229" s="58"/>
      <c r="AP229" s="13" t="str">
        <f>$C229</f>
        <v>Lynne</v>
      </c>
      <c r="AQ229" s="13" t="str">
        <f>$D229</f>
        <v>Wakinshaw</v>
      </c>
      <c r="AR229" s="12" t="str">
        <f>$E229</f>
        <v>V 45</v>
      </c>
      <c r="AS229" s="12" t="str">
        <f>$F229</f>
        <v>ORH</v>
      </c>
      <c r="AT229" s="7"/>
      <c r="AU229" s="12">
        <f>AU$291</f>
        <v>135</v>
      </c>
      <c r="AV229" s="12">
        <f>AV$293</f>
        <v>49</v>
      </c>
      <c r="AW229" s="12"/>
      <c r="AX229" s="12"/>
      <c r="AY229" s="58"/>
      <c r="AZ229" s="13" t="str">
        <f>$C229</f>
        <v>Lynne</v>
      </c>
      <c r="BA229" s="13" t="str">
        <f>$D229</f>
        <v>Wakinshaw</v>
      </c>
      <c r="BB229" s="12" t="str">
        <f>$E229</f>
        <v>V 45</v>
      </c>
      <c r="BC229" s="12" t="str">
        <f>$F229</f>
        <v>ORH</v>
      </c>
      <c r="BD229" s="7"/>
      <c r="BE229" t="b">
        <f t="shared" si="83"/>
        <v>1</v>
      </c>
      <c r="BF229" t="b">
        <f t="shared" si="84"/>
        <v>1</v>
      </c>
      <c r="BG229" t="b">
        <f t="shared" si="85"/>
        <v>1</v>
      </c>
      <c r="BH229" t="b">
        <f t="shared" si="86"/>
        <v>1</v>
      </c>
    </row>
    <row r="230" spans="1:60" x14ac:dyDescent="0.3">
      <c r="A230">
        <v>227</v>
      </c>
      <c r="B230">
        <v>65</v>
      </c>
      <c r="C230" s="6" t="s">
        <v>1475</v>
      </c>
      <c r="D230" s="6" t="s">
        <v>1816</v>
      </c>
      <c r="E230" s="7" t="s">
        <v>350</v>
      </c>
      <c r="F230" s="7" t="s">
        <v>555</v>
      </c>
      <c r="G230" s="12">
        <f t="shared" si="73"/>
        <v>161</v>
      </c>
      <c r="H230" s="12">
        <f t="shared" si="74"/>
        <v>46</v>
      </c>
      <c r="I230" s="12">
        <f t="shared" si="75"/>
        <v>177</v>
      </c>
      <c r="J230" s="12">
        <f t="shared" si="76"/>
        <v>50</v>
      </c>
      <c r="K230" s="12">
        <f t="shared" si="77"/>
        <v>176</v>
      </c>
      <c r="L230" s="12">
        <f t="shared" si="78"/>
        <v>58</v>
      </c>
      <c r="M230" s="7">
        <f t="shared" si="79"/>
        <v>69</v>
      </c>
      <c r="N230" s="7">
        <f t="shared" si="80"/>
        <v>22</v>
      </c>
      <c r="O230" s="7">
        <f t="shared" si="81"/>
        <v>583</v>
      </c>
      <c r="P230" s="7">
        <f t="shared" si="82"/>
        <v>176</v>
      </c>
      <c r="Q230" s="12">
        <f>Q$291</f>
        <v>161</v>
      </c>
      <c r="R230" s="12">
        <f>R$292</f>
        <v>46</v>
      </c>
      <c r="S230" s="12"/>
      <c r="T230" s="12"/>
      <c r="U230" s="58"/>
      <c r="V230" s="13" t="str">
        <f>$C230</f>
        <v>Alice</v>
      </c>
      <c r="W230" s="13" t="str">
        <f>$D230</f>
        <v>Cliverd</v>
      </c>
      <c r="X230" s="12" t="str">
        <f>$E230</f>
        <v>V 35</v>
      </c>
      <c r="Y230" s="12" t="str">
        <f>$F230</f>
        <v>SAS</v>
      </c>
      <c r="Z230" s="3"/>
      <c r="AA230" s="12">
        <f>AA$291</f>
        <v>177</v>
      </c>
      <c r="AB230" s="12">
        <f>AB$292</f>
        <v>50</v>
      </c>
      <c r="AC230" s="12"/>
      <c r="AD230" s="12"/>
      <c r="AE230" s="58"/>
      <c r="AF230" s="13" t="str">
        <f>$C230</f>
        <v>Alice</v>
      </c>
      <c r="AG230" s="13" t="str">
        <f>$D230</f>
        <v>Cliverd</v>
      </c>
      <c r="AH230" s="12" t="str">
        <f>$E230</f>
        <v>V 35</v>
      </c>
      <c r="AI230" s="12" t="str">
        <f>$F230</f>
        <v>SAS</v>
      </c>
      <c r="AJ230" s="3"/>
      <c r="AK230" s="12">
        <f>AK$291</f>
        <v>176</v>
      </c>
      <c r="AL230" s="12">
        <f>AL$292</f>
        <v>58</v>
      </c>
      <c r="AM230" s="12"/>
      <c r="AN230" s="12"/>
      <c r="AO230" s="58"/>
      <c r="AP230" s="13" t="str">
        <f>$C230</f>
        <v>Alice</v>
      </c>
      <c r="AQ230" s="13" t="str">
        <f>$D230</f>
        <v>Cliverd</v>
      </c>
      <c r="AR230" s="12" t="str">
        <f>$E230</f>
        <v>V 35</v>
      </c>
      <c r="AS230" s="12" t="str">
        <f>$F230</f>
        <v>SAS</v>
      </c>
      <c r="AT230" s="7"/>
      <c r="AU230" s="7">
        <v>69</v>
      </c>
      <c r="AV230" s="7">
        <v>22</v>
      </c>
      <c r="AW230" s="7">
        <v>52</v>
      </c>
      <c r="AX230" s="7">
        <v>237</v>
      </c>
      <c r="AY230" s="11">
        <v>3.6018518518518519E-2</v>
      </c>
      <c r="AZ230" s="6" t="s">
        <v>1475</v>
      </c>
      <c r="BA230" s="6" t="s">
        <v>1816</v>
      </c>
      <c r="BB230" s="7" t="s">
        <v>350</v>
      </c>
      <c r="BC230" s="7" t="s">
        <v>555</v>
      </c>
      <c r="BD230" s="7"/>
      <c r="BE230" t="b">
        <f t="shared" si="83"/>
        <v>1</v>
      </c>
      <c r="BF230" t="b">
        <f t="shared" si="84"/>
        <v>1</v>
      </c>
      <c r="BG230" t="b">
        <f t="shared" si="85"/>
        <v>1</v>
      </c>
      <c r="BH230" t="b">
        <f t="shared" si="86"/>
        <v>1</v>
      </c>
    </row>
    <row r="231" spans="1:60" x14ac:dyDescent="0.3">
      <c r="A231">
        <v>228</v>
      </c>
      <c r="B231">
        <v>6</v>
      </c>
      <c r="C231" s="6" t="str">
        <f t="shared" ref="C231:F232" si="98">AF231</f>
        <v>Anne</v>
      </c>
      <c r="D231" s="6" t="str">
        <f t="shared" si="98"/>
        <v>Ramsden</v>
      </c>
      <c r="E231" s="7" t="str">
        <f t="shared" si="98"/>
        <v>V 65</v>
      </c>
      <c r="F231" s="7" t="str">
        <f t="shared" si="98"/>
        <v>WJ</v>
      </c>
      <c r="G231" s="12">
        <f t="shared" si="73"/>
        <v>161</v>
      </c>
      <c r="H231" s="12">
        <f t="shared" si="74"/>
        <v>14</v>
      </c>
      <c r="I231" s="7">
        <f t="shared" si="75"/>
        <v>135</v>
      </c>
      <c r="J231" s="7">
        <f t="shared" si="76"/>
        <v>4</v>
      </c>
      <c r="K231" s="12">
        <f t="shared" si="77"/>
        <v>176</v>
      </c>
      <c r="L231" s="12">
        <f t="shared" si="78"/>
        <v>14</v>
      </c>
      <c r="M231" s="7">
        <f t="shared" si="79"/>
        <v>112</v>
      </c>
      <c r="N231" s="7">
        <f t="shared" si="80"/>
        <v>6</v>
      </c>
      <c r="O231" s="7">
        <f t="shared" si="81"/>
        <v>584</v>
      </c>
      <c r="P231" s="7">
        <f t="shared" si="82"/>
        <v>38</v>
      </c>
      <c r="Q231" s="12">
        <f>Q$291</f>
        <v>161</v>
      </c>
      <c r="R231" s="12">
        <f>R$295</f>
        <v>14</v>
      </c>
      <c r="S231" s="12"/>
      <c r="T231" s="12"/>
      <c r="U231" s="58"/>
      <c r="V231" s="13" t="str">
        <f>$C231</f>
        <v>Anne</v>
      </c>
      <c r="W231" s="13" t="str">
        <f>$D231</f>
        <v>Ramsden</v>
      </c>
      <c r="X231" s="12" t="str">
        <f>$E231</f>
        <v>V 65</v>
      </c>
      <c r="Y231" s="12" t="str">
        <f>$F231</f>
        <v>WJ</v>
      </c>
      <c r="Z231" s="7"/>
      <c r="AA231" s="7">
        <v>135</v>
      </c>
      <c r="AB231" s="7">
        <v>4</v>
      </c>
      <c r="AC231" s="7">
        <v>100</v>
      </c>
      <c r="AD231" s="7">
        <v>968</v>
      </c>
      <c r="AE231" s="56">
        <v>4.1608796296296297E-2</v>
      </c>
      <c r="AF231" s="6" t="s">
        <v>966</v>
      </c>
      <c r="AG231" s="6" t="s">
        <v>1506</v>
      </c>
      <c r="AH231" s="7" t="s">
        <v>423</v>
      </c>
      <c r="AI231" s="7" t="s">
        <v>14</v>
      </c>
      <c r="AJ231" s="7"/>
      <c r="AK231" s="12">
        <f>AK$291</f>
        <v>176</v>
      </c>
      <c r="AL231" s="12">
        <f>AL$295</f>
        <v>14</v>
      </c>
      <c r="AM231" s="12"/>
      <c r="AN231" s="12"/>
      <c r="AO231" s="58"/>
      <c r="AP231" s="13" t="str">
        <f>$C231</f>
        <v>Anne</v>
      </c>
      <c r="AQ231" s="13" t="str">
        <f>$D231</f>
        <v>Ramsden</v>
      </c>
      <c r="AR231" s="12" t="str">
        <f>$E231</f>
        <v>V 65</v>
      </c>
      <c r="AS231" s="12" t="str">
        <f>$F231</f>
        <v>WJ</v>
      </c>
      <c r="AT231" s="7"/>
      <c r="AU231" s="7">
        <v>112</v>
      </c>
      <c r="AV231" s="7">
        <v>6</v>
      </c>
      <c r="AW231" s="7">
        <v>92</v>
      </c>
      <c r="AX231" s="7">
        <v>968</v>
      </c>
      <c r="AY231" s="9">
        <v>4.2025462962962959E-2</v>
      </c>
      <c r="AZ231" s="6" t="s">
        <v>966</v>
      </c>
      <c r="BA231" s="6" t="s">
        <v>1506</v>
      </c>
      <c r="BB231" s="7" t="s">
        <v>423</v>
      </c>
      <c r="BC231" s="7" t="s">
        <v>14</v>
      </c>
      <c r="BD231" s="7"/>
      <c r="BE231" t="b">
        <f t="shared" si="83"/>
        <v>1</v>
      </c>
      <c r="BF231" t="b">
        <f t="shared" si="84"/>
        <v>1</v>
      </c>
      <c r="BG231" t="b">
        <f t="shared" si="85"/>
        <v>1</v>
      </c>
      <c r="BH231" t="b">
        <f t="shared" si="86"/>
        <v>1</v>
      </c>
    </row>
    <row r="232" spans="1:60" x14ac:dyDescent="0.3">
      <c r="A232">
        <v>229</v>
      </c>
      <c r="B232">
        <v>73</v>
      </c>
      <c r="C232" s="6" t="str">
        <f t="shared" si="98"/>
        <v>Nicola</v>
      </c>
      <c r="D232" s="6" t="str">
        <f t="shared" si="98"/>
        <v>Withington</v>
      </c>
      <c r="E232" s="7" t="str">
        <f t="shared" si="98"/>
        <v>V 45</v>
      </c>
      <c r="F232" s="7" t="str">
        <f t="shared" si="98"/>
        <v>NHRR</v>
      </c>
      <c r="G232" s="12">
        <f t="shared" si="73"/>
        <v>161</v>
      </c>
      <c r="H232" s="12">
        <f t="shared" si="74"/>
        <v>70</v>
      </c>
      <c r="I232" s="7">
        <f t="shared" si="75"/>
        <v>113</v>
      </c>
      <c r="J232" s="7">
        <f t="shared" si="76"/>
        <v>38</v>
      </c>
      <c r="K232" s="12">
        <f t="shared" si="77"/>
        <v>176</v>
      </c>
      <c r="L232" s="12">
        <f t="shared" si="78"/>
        <v>64</v>
      </c>
      <c r="M232" s="12">
        <f t="shared" si="79"/>
        <v>135</v>
      </c>
      <c r="N232" s="12">
        <f t="shared" si="80"/>
        <v>49</v>
      </c>
      <c r="O232" s="7">
        <f t="shared" si="81"/>
        <v>585</v>
      </c>
      <c r="P232" s="7">
        <f t="shared" si="82"/>
        <v>221</v>
      </c>
      <c r="Q232" s="12">
        <f>Q$291</f>
        <v>161</v>
      </c>
      <c r="R232" s="12">
        <f>R$293</f>
        <v>70</v>
      </c>
      <c r="S232" s="12"/>
      <c r="T232" s="12"/>
      <c r="U232" s="58"/>
      <c r="V232" s="13" t="str">
        <f>$C232</f>
        <v>Nicola</v>
      </c>
      <c r="W232" s="13" t="str">
        <f>$D232</f>
        <v>Withington</v>
      </c>
      <c r="X232" s="12" t="str">
        <f>$E232</f>
        <v>V 45</v>
      </c>
      <c r="Y232" s="12" t="str">
        <f>$F232</f>
        <v>NHRR</v>
      </c>
      <c r="Z232" s="7"/>
      <c r="AA232" s="7">
        <v>113</v>
      </c>
      <c r="AB232" s="7">
        <v>38</v>
      </c>
      <c r="AC232" s="7">
        <v>79</v>
      </c>
      <c r="AD232" s="7">
        <v>594</v>
      </c>
      <c r="AE232" s="56">
        <v>3.8495370370370367E-2</v>
      </c>
      <c r="AF232" s="6" t="s">
        <v>786</v>
      </c>
      <c r="AG232" s="6" t="s">
        <v>1502</v>
      </c>
      <c r="AH232" s="7" t="s">
        <v>356</v>
      </c>
      <c r="AI232" s="7" t="s">
        <v>550</v>
      </c>
      <c r="AJ232" s="7"/>
      <c r="AK232" s="12">
        <f>AK$291</f>
        <v>176</v>
      </c>
      <c r="AL232" s="12">
        <f>AL$293</f>
        <v>64</v>
      </c>
      <c r="AM232" s="12"/>
      <c r="AN232" s="12"/>
      <c r="AO232" s="58"/>
      <c r="AP232" s="13" t="str">
        <f>$C232</f>
        <v>Nicola</v>
      </c>
      <c r="AQ232" s="13" t="str">
        <f>$D232</f>
        <v>Withington</v>
      </c>
      <c r="AR232" s="12" t="str">
        <f>$E232</f>
        <v>V 45</v>
      </c>
      <c r="AS232" s="12" t="str">
        <f>$F232</f>
        <v>NHRR</v>
      </c>
      <c r="AT232" s="7"/>
      <c r="AU232" s="12">
        <f>AU$291</f>
        <v>135</v>
      </c>
      <c r="AV232" s="12">
        <f>AV$293</f>
        <v>49</v>
      </c>
      <c r="AW232" s="12"/>
      <c r="AX232" s="12"/>
      <c r="AY232" s="58"/>
      <c r="AZ232" s="13" t="str">
        <f>$C232</f>
        <v>Nicola</v>
      </c>
      <c r="BA232" s="13" t="str">
        <f>$D232</f>
        <v>Withington</v>
      </c>
      <c r="BB232" s="12" t="str">
        <f>$E232</f>
        <v>V 45</v>
      </c>
      <c r="BC232" s="12" t="str">
        <f>$F232</f>
        <v>NHRR</v>
      </c>
      <c r="BD232" s="7"/>
      <c r="BE232" t="b">
        <f t="shared" si="83"/>
        <v>1</v>
      </c>
      <c r="BF232" t="b">
        <f t="shared" si="84"/>
        <v>1</v>
      </c>
      <c r="BG232" t="b">
        <f t="shared" si="85"/>
        <v>1</v>
      </c>
      <c r="BH232" t="b">
        <f t="shared" si="86"/>
        <v>1</v>
      </c>
    </row>
    <row r="233" spans="1:60" x14ac:dyDescent="0.3">
      <c r="A233">
        <v>230</v>
      </c>
      <c r="B233">
        <v>72</v>
      </c>
      <c r="C233" s="6" t="s">
        <v>1715</v>
      </c>
      <c r="D233" s="6" t="s">
        <v>871</v>
      </c>
      <c r="E233" s="7" t="s">
        <v>356</v>
      </c>
      <c r="F233" s="7" t="s">
        <v>552</v>
      </c>
      <c r="G233" s="12">
        <f t="shared" si="73"/>
        <v>161</v>
      </c>
      <c r="H233" s="12">
        <f t="shared" si="74"/>
        <v>70</v>
      </c>
      <c r="I233" s="12">
        <f t="shared" si="75"/>
        <v>177</v>
      </c>
      <c r="J233" s="12">
        <f t="shared" si="76"/>
        <v>62</v>
      </c>
      <c r="K233" s="7">
        <f t="shared" si="77"/>
        <v>114</v>
      </c>
      <c r="L233" s="7">
        <f t="shared" si="78"/>
        <v>39</v>
      </c>
      <c r="M233" s="12">
        <f t="shared" si="79"/>
        <v>135</v>
      </c>
      <c r="N233" s="12">
        <f t="shared" si="80"/>
        <v>49</v>
      </c>
      <c r="O233" s="7">
        <f t="shared" si="81"/>
        <v>587</v>
      </c>
      <c r="P233" s="7">
        <f t="shared" si="82"/>
        <v>220</v>
      </c>
      <c r="Q233" s="12">
        <f>Q$291</f>
        <v>161</v>
      </c>
      <c r="R233" s="12">
        <f>R$293</f>
        <v>70</v>
      </c>
      <c r="S233" s="12"/>
      <c r="T233" s="12"/>
      <c r="U233" s="58"/>
      <c r="V233" s="13" t="str">
        <f>$C233</f>
        <v>Laureta</v>
      </c>
      <c r="W233" s="13" t="str">
        <f>$D233</f>
        <v>Gavin</v>
      </c>
      <c r="X233" s="12" t="str">
        <f>$E233</f>
        <v>V 45</v>
      </c>
      <c r="Y233" s="12" t="str">
        <f>$F233</f>
        <v>TPK</v>
      </c>
      <c r="Z233" s="7"/>
      <c r="AA233" s="12">
        <f>AA$291</f>
        <v>177</v>
      </c>
      <c r="AB233" s="12">
        <f>AB$293</f>
        <v>62</v>
      </c>
      <c r="AC233" s="12"/>
      <c r="AD233" s="12"/>
      <c r="AE233" s="58"/>
      <c r="AF233" s="13" t="str">
        <f>$C233</f>
        <v>Laureta</v>
      </c>
      <c r="AG233" s="13" t="str">
        <f>$D233</f>
        <v>Gavin</v>
      </c>
      <c r="AH233" s="12" t="str">
        <f>$E233</f>
        <v>V 45</v>
      </c>
      <c r="AI233" s="12" t="str">
        <f>$F233</f>
        <v>TPK</v>
      </c>
      <c r="AJ233" s="7"/>
      <c r="AK233" s="7">
        <v>114</v>
      </c>
      <c r="AL233" s="7">
        <v>39</v>
      </c>
      <c r="AM233" s="7">
        <v>88</v>
      </c>
      <c r="AN233" s="7">
        <v>444</v>
      </c>
      <c r="AO233" s="11">
        <v>4.1145833333333333E-2</v>
      </c>
      <c r="AP233" s="6" t="s">
        <v>1715</v>
      </c>
      <c r="AQ233" s="6" t="s">
        <v>871</v>
      </c>
      <c r="AR233" s="7" t="s">
        <v>356</v>
      </c>
      <c r="AS233" s="7" t="s">
        <v>552</v>
      </c>
      <c r="AT233" s="7"/>
      <c r="AU233" s="12">
        <f>AU$291</f>
        <v>135</v>
      </c>
      <c r="AV233" s="12">
        <f>AV$293</f>
        <v>49</v>
      </c>
      <c r="AW233" s="12"/>
      <c r="AX233" s="12"/>
      <c r="AY233" s="58"/>
      <c r="AZ233" s="13" t="str">
        <f>$C233</f>
        <v>Laureta</v>
      </c>
      <c r="BA233" s="13" t="str">
        <f>$D233</f>
        <v>Gavin</v>
      </c>
      <c r="BB233" s="12" t="str">
        <f>$E233</f>
        <v>V 45</v>
      </c>
      <c r="BC233" s="12" t="str">
        <f>$F233</f>
        <v>TPK</v>
      </c>
      <c r="BD233" s="7"/>
      <c r="BE233" t="b">
        <f t="shared" si="83"/>
        <v>1</v>
      </c>
      <c r="BF233" t="b">
        <f t="shared" si="84"/>
        <v>1</v>
      </c>
      <c r="BG233" t="b">
        <f t="shared" si="85"/>
        <v>1</v>
      </c>
      <c r="BH233" t="b">
        <f t="shared" si="86"/>
        <v>1</v>
      </c>
    </row>
    <row r="234" spans="1:60" x14ac:dyDescent="0.3">
      <c r="A234">
        <v>231</v>
      </c>
      <c r="B234">
        <v>54</v>
      </c>
      <c r="C234" s="6" t="s">
        <v>503</v>
      </c>
      <c r="D234" s="6" t="s">
        <v>801</v>
      </c>
      <c r="E234" s="7" t="s">
        <v>356</v>
      </c>
      <c r="F234" s="7" t="s">
        <v>555</v>
      </c>
      <c r="G234" s="7">
        <f t="shared" si="73"/>
        <v>132</v>
      </c>
      <c r="H234" s="7">
        <f t="shared" si="74"/>
        <v>38</v>
      </c>
      <c r="I234" s="12">
        <f t="shared" si="75"/>
        <v>177</v>
      </c>
      <c r="J234" s="12">
        <f t="shared" si="76"/>
        <v>62</v>
      </c>
      <c r="K234" s="7">
        <f t="shared" si="77"/>
        <v>146</v>
      </c>
      <c r="L234" s="7">
        <f t="shared" si="78"/>
        <v>48</v>
      </c>
      <c r="M234" s="12">
        <f t="shared" si="79"/>
        <v>135</v>
      </c>
      <c r="N234" s="12">
        <f t="shared" si="80"/>
        <v>49</v>
      </c>
      <c r="O234" s="7">
        <f t="shared" si="81"/>
        <v>590</v>
      </c>
      <c r="P234" s="7">
        <f t="shared" si="82"/>
        <v>197</v>
      </c>
      <c r="Q234" s="7">
        <v>132</v>
      </c>
      <c r="R234" s="7">
        <v>38</v>
      </c>
      <c r="S234" s="7">
        <v>105</v>
      </c>
      <c r="T234" s="7">
        <v>155</v>
      </c>
      <c r="U234" s="5"/>
      <c r="V234" s="6" t="s">
        <v>503</v>
      </c>
      <c r="W234" s="6" t="s">
        <v>801</v>
      </c>
      <c r="X234" s="7" t="s">
        <v>356</v>
      </c>
      <c r="Y234" s="7" t="s">
        <v>555</v>
      </c>
      <c r="Z234" s="7"/>
      <c r="AA234" s="12">
        <f>AA$291</f>
        <v>177</v>
      </c>
      <c r="AB234" s="12">
        <f>AB$293</f>
        <v>62</v>
      </c>
      <c r="AC234" s="12"/>
      <c r="AD234" s="12"/>
      <c r="AE234" s="58"/>
      <c r="AF234" s="13" t="str">
        <f>$C234</f>
        <v>Linda</v>
      </c>
      <c r="AG234" s="13" t="str">
        <f>$D234</f>
        <v>Cassidy</v>
      </c>
      <c r="AH234" s="12" t="str">
        <f>$E234</f>
        <v>V 45</v>
      </c>
      <c r="AI234" s="12" t="str">
        <f>$F234</f>
        <v>SAS</v>
      </c>
      <c r="AJ234" s="7"/>
      <c r="AK234" s="7">
        <v>146</v>
      </c>
      <c r="AL234" s="7">
        <v>48</v>
      </c>
      <c r="AM234" s="7">
        <v>118</v>
      </c>
      <c r="AN234" s="7">
        <v>155</v>
      </c>
      <c r="AO234" s="9">
        <v>4.5717592592592594E-2</v>
      </c>
      <c r="AP234" s="6" t="s">
        <v>503</v>
      </c>
      <c r="AQ234" s="6" t="s">
        <v>801</v>
      </c>
      <c r="AR234" s="7" t="s">
        <v>356</v>
      </c>
      <c r="AS234" s="7" t="s">
        <v>555</v>
      </c>
      <c r="AT234" s="7"/>
      <c r="AU234" s="12">
        <f>AU$291</f>
        <v>135</v>
      </c>
      <c r="AV234" s="12">
        <f>AV$293</f>
        <v>49</v>
      </c>
      <c r="AW234" s="12"/>
      <c r="AX234" s="12"/>
      <c r="AY234" s="58"/>
      <c r="AZ234" s="13" t="str">
        <f>$C234</f>
        <v>Linda</v>
      </c>
      <c r="BA234" s="13" t="str">
        <f>$D234</f>
        <v>Cassidy</v>
      </c>
      <c r="BB234" s="12" t="str">
        <f>$E234</f>
        <v>V 45</v>
      </c>
      <c r="BC234" s="12" t="str">
        <f>$F234</f>
        <v>SAS</v>
      </c>
      <c r="BD234" s="7"/>
      <c r="BE234" t="b">
        <f t="shared" si="83"/>
        <v>1</v>
      </c>
      <c r="BF234" t="b">
        <f t="shared" si="84"/>
        <v>1</v>
      </c>
      <c r="BG234" t="b">
        <f t="shared" si="85"/>
        <v>1</v>
      </c>
      <c r="BH234" t="b">
        <f t="shared" si="86"/>
        <v>1</v>
      </c>
    </row>
    <row r="235" spans="1:60" x14ac:dyDescent="0.3">
      <c r="A235">
        <v>232</v>
      </c>
      <c r="B235">
        <v>35</v>
      </c>
      <c r="C235" s="6" t="s">
        <v>362</v>
      </c>
      <c r="D235" s="6" t="s">
        <v>325</v>
      </c>
      <c r="E235" s="7" t="s">
        <v>366</v>
      </c>
      <c r="F235" s="7" t="s">
        <v>34</v>
      </c>
      <c r="G235" s="7">
        <f t="shared" si="73"/>
        <v>139</v>
      </c>
      <c r="H235" s="7">
        <f t="shared" si="74"/>
        <v>28</v>
      </c>
      <c r="I235" s="7">
        <f t="shared" si="75"/>
        <v>141</v>
      </c>
      <c r="J235" s="7">
        <f t="shared" si="76"/>
        <v>26</v>
      </c>
      <c r="K235" s="12">
        <f t="shared" si="77"/>
        <v>176</v>
      </c>
      <c r="L235" s="12">
        <f t="shared" si="78"/>
        <v>42</v>
      </c>
      <c r="M235" s="12">
        <f t="shared" si="79"/>
        <v>135</v>
      </c>
      <c r="N235" s="12">
        <f t="shared" si="80"/>
        <v>35</v>
      </c>
      <c r="O235" s="7">
        <f t="shared" si="81"/>
        <v>591</v>
      </c>
      <c r="P235" s="7">
        <f t="shared" si="82"/>
        <v>131</v>
      </c>
      <c r="Q235" s="7">
        <v>139</v>
      </c>
      <c r="R235" s="7">
        <v>28</v>
      </c>
      <c r="S235" s="7">
        <v>112</v>
      </c>
      <c r="T235" s="7">
        <v>782</v>
      </c>
      <c r="U235" s="8">
        <v>4.4421296296296292E-2</v>
      </c>
      <c r="V235" s="6" t="s">
        <v>362</v>
      </c>
      <c r="W235" s="6" t="s">
        <v>325</v>
      </c>
      <c r="X235" s="7" t="s">
        <v>366</v>
      </c>
      <c r="Y235" s="7" t="s">
        <v>34</v>
      </c>
      <c r="Z235" s="7"/>
      <c r="AA235" s="7">
        <v>141</v>
      </c>
      <c r="AB235" s="7">
        <v>26</v>
      </c>
      <c r="AC235" s="7">
        <v>106</v>
      </c>
      <c r="AD235" s="7">
        <v>782</v>
      </c>
      <c r="AE235" s="57">
        <v>4.2800925925925923E-2</v>
      </c>
      <c r="AF235" s="6" t="s">
        <v>362</v>
      </c>
      <c r="AG235" s="6" t="s">
        <v>325</v>
      </c>
      <c r="AH235" s="7" t="s">
        <v>366</v>
      </c>
      <c r="AI235" s="7" t="s">
        <v>34</v>
      </c>
      <c r="AJ235" s="7"/>
      <c r="AK235" s="12">
        <f t="shared" ref="AK235:AK241" si="99">AK$291</f>
        <v>176</v>
      </c>
      <c r="AL235" s="12">
        <f>AL$294</f>
        <v>42</v>
      </c>
      <c r="AM235" s="12"/>
      <c r="AN235" s="12"/>
      <c r="AO235" s="58"/>
      <c r="AP235" s="13" t="str">
        <f t="shared" ref="AP235:AP241" si="100">$C235</f>
        <v>Karen</v>
      </c>
      <c r="AQ235" s="13" t="str">
        <f t="shared" ref="AQ235:AQ241" si="101">$D235</f>
        <v>Atkinson</v>
      </c>
      <c r="AR235" s="12" t="str">
        <f t="shared" ref="AR235:AR241" si="102">$E235</f>
        <v>V 55</v>
      </c>
      <c r="AS235" s="12" t="str">
        <f t="shared" ref="AS235:AS241" si="103">$F235</f>
        <v>GCR</v>
      </c>
      <c r="AT235" s="7"/>
      <c r="AU235" s="12">
        <f>AU$291</f>
        <v>135</v>
      </c>
      <c r="AV235" s="12">
        <f>AV$294</f>
        <v>35</v>
      </c>
      <c r="AW235" s="12"/>
      <c r="AX235" s="12"/>
      <c r="AY235" s="58"/>
      <c r="AZ235" s="13" t="str">
        <f>$C235</f>
        <v>Karen</v>
      </c>
      <c r="BA235" s="13" t="str">
        <f>$D235</f>
        <v>Atkinson</v>
      </c>
      <c r="BB235" s="12" t="str">
        <f>$E235</f>
        <v>V 55</v>
      </c>
      <c r="BC235" s="12" t="str">
        <f>$F235</f>
        <v>GCR</v>
      </c>
      <c r="BE235" t="b">
        <f t="shared" si="83"/>
        <v>1</v>
      </c>
      <c r="BF235" t="b">
        <f t="shared" si="84"/>
        <v>1</v>
      </c>
      <c r="BG235" t="b">
        <f t="shared" si="85"/>
        <v>1</v>
      </c>
      <c r="BH235" t="b">
        <f t="shared" si="86"/>
        <v>1</v>
      </c>
    </row>
    <row r="236" spans="1:60" x14ac:dyDescent="0.3">
      <c r="A236">
        <v>232</v>
      </c>
      <c r="B236">
        <v>34</v>
      </c>
      <c r="C236" s="6" t="str">
        <f>AF236</f>
        <v>Linda</v>
      </c>
      <c r="D236" s="6" t="str">
        <f>AG236</f>
        <v>Green</v>
      </c>
      <c r="E236" s="7" t="str">
        <f>AH236</f>
        <v>V 55</v>
      </c>
      <c r="F236" s="7" t="str">
        <f>AI236</f>
        <v>SAS</v>
      </c>
      <c r="G236" s="12">
        <f t="shared" si="73"/>
        <v>161</v>
      </c>
      <c r="H236" s="12">
        <f t="shared" si="74"/>
        <v>42</v>
      </c>
      <c r="I236" s="7">
        <f t="shared" si="75"/>
        <v>167</v>
      </c>
      <c r="J236" s="7">
        <f t="shared" si="76"/>
        <v>33</v>
      </c>
      <c r="K236" s="12">
        <f t="shared" si="77"/>
        <v>176</v>
      </c>
      <c r="L236" s="12">
        <f t="shared" si="78"/>
        <v>42</v>
      </c>
      <c r="M236" s="7">
        <f t="shared" si="79"/>
        <v>87</v>
      </c>
      <c r="N236" s="7">
        <f t="shared" si="80"/>
        <v>13</v>
      </c>
      <c r="O236" s="7">
        <f t="shared" si="81"/>
        <v>591</v>
      </c>
      <c r="P236" s="7">
        <f t="shared" si="82"/>
        <v>130</v>
      </c>
      <c r="Q236" s="12">
        <f>Q$291</f>
        <v>161</v>
      </c>
      <c r="R236" s="12">
        <f>R$294</f>
        <v>42</v>
      </c>
      <c r="S236" s="12"/>
      <c r="T236" s="12"/>
      <c r="U236" s="58"/>
      <c r="V236" s="13" t="str">
        <f>$C236</f>
        <v>Linda</v>
      </c>
      <c r="W236" s="13" t="str">
        <f>$D236</f>
        <v>Green</v>
      </c>
      <c r="X236" s="12" t="str">
        <f>$E236</f>
        <v>V 55</v>
      </c>
      <c r="Y236" s="12" t="str">
        <f>$F236</f>
        <v>SAS</v>
      </c>
      <c r="Z236" s="7"/>
      <c r="AA236" s="7">
        <v>167</v>
      </c>
      <c r="AB236" s="7">
        <v>33</v>
      </c>
      <c r="AC236" s="7">
        <v>132</v>
      </c>
      <c r="AD236" s="7">
        <v>165</v>
      </c>
      <c r="AE236" s="57">
        <v>5.7662037037037039E-2</v>
      </c>
      <c r="AF236" s="6" t="s">
        <v>503</v>
      </c>
      <c r="AG236" s="6" t="s">
        <v>266</v>
      </c>
      <c r="AH236" s="7" t="s">
        <v>366</v>
      </c>
      <c r="AI236" s="7" t="s">
        <v>555</v>
      </c>
      <c r="AJ236" s="7"/>
      <c r="AK236" s="12">
        <f t="shared" si="99"/>
        <v>176</v>
      </c>
      <c r="AL236" s="12">
        <f>AL$294</f>
        <v>42</v>
      </c>
      <c r="AM236" s="12"/>
      <c r="AN236" s="12"/>
      <c r="AO236" s="58"/>
      <c r="AP236" s="13" t="str">
        <f t="shared" si="100"/>
        <v>Linda</v>
      </c>
      <c r="AQ236" s="13" t="str">
        <f t="shared" si="101"/>
        <v>Green</v>
      </c>
      <c r="AR236" s="12" t="str">
        <f t="shared" si="102"/>
        <v>V 55</v>
      </c>
      <c r="AS236" s="12" t="str">
        <f t="shared" si="103"/>
        <v>SAS</v>
      </c>
      <c r="AT236" s="7"/>
      <c r="AU236" s="7">
        <v>87</v>
      </c>
      <c r="AV236" s="7">
        <v>13</v>
      </c>
      <c r="AW236" s="7">
        <v>69</v>
      </c>
      <c r="AX236" s="7">
        <v>165</v>
      </c>
      <c r="AY236" s="11">
        <v>3.7731481481481477E-2</v>
      </c>
      <c r="AZ236" s="6" t="s">
        <v>503</v>
      </c>
      <c r="BA236" s="6" t="s">
        <v>266</v>
      </c>
      <c r="BB236" s="7" t="s">
        <v>366</v>
      </c>
      <c r="BC236" s="7" t="s">
        <v>555</v>
      </c>
      <c r="BD236" s="7"/>
      <c r="BE236" t="b">
        <f t="shared" si="83"/>
        <v>1</v>
      </c>
      <c r="BF236" t="b">
        <f t="shared" si="84"/>
        <v>1</v>
      </c>
      <c r="BG236" t="b">
        <f t="shared" si="85"/>
        <v>1</v>
      </c>
      <c r="BH236" t="b">
        <f t="shared" si="86"/>
        <v>1</v>
      </c>
    </row>
    <row r="237" spans="1:60" x14ac:dyDescent="0.3">
      <c r="A237">
        <v>234</v>
      </c>
      <c r="B237">
        <v>75</v>
      </c>
      <c r="C237" s="6" t="s">
        <v>1817</v>
      </c>
      <c r="D237" s="6" t="s">
        <v>425</v>
      </c>
      <c r="E237" s="7" t="s">
        <v>356</v>
      </c>
      <c r="F237" s="7" t="s">
        <v>34</v>
      </c>
      <c r="G237" s="12">
        <f t="shared" si="73"/>
        <v>161</v>
      </c>
      <c r="H237" s="12">
        <f t="shared" si="74"/>
        <v>70</v>
      </c>
      <c r="I237" s="12">
        <f t="shared" si="75"/>
        <v>177</v>
      </c>
      <c r="J237" s="12">
        <f t="shared" si="76"/>
        <v>62</v>
      </c>
      <c r="K237" s="12">
        <f t="shared" si="77"/>
        <v>176</v>
      </c>
      <c r="L237" s="12">
        <f t="shared" si="78"/>
        <v>64</v>
      </c>
      <c r="M237" s="7">
        <f t="shared" si="79"/>
        <v>79</v>
      </c>
      <c r="N237" s="7">
        <f t="shared" si="80"/>
        <v>26</v>
      </c>
      <c r="O237" s="7">
        <f t="shared" si="81"/>
        <v>593</v>
      </c>
      <c r="P237" s="7">
        <f t="shared" si="82"/>
        <v>222</v>
      </c>
      <c r="Q237" s="12">
        <f>Q$291</f>
        <v>161</v>
      </c>
      <c r="R237" s="12">
        <f>R$293</f>
        <v>70</v>
      </c>
      <c r="S237" s="12"/>
      <c r="T237" s="12"/>
      <c r="U237" s="58"/>
      <c r="V237" s="13" t="str">
        <f>$C237</f>
        <v>Katalin</v>
      </c>
      <c r="W237" s="13" t="str">
        <f>$D237</f>
        <v>Price</v>
      </c>
      <c r="X237" s="12" t="str">
        <f>$E237</f>
        <v>V 45</v>
      </c>
      <c r="Y237" s="12" t="str">
        <f>$F237</f>
        <v>GCR</v>
      </c>
      <c r="Z237" s="3"/>
      <c r="AA237" s="12">
        <f>AA$291</f>
        <v>177</v>
      </c>
      <c r="AB237" s="12">
        <f>AB$293</f>
        <v>62</v>
      </c>
      <c r="AC237" s="12"/>
      <c r="AD237" s="12"/>
      <c r="AE237" s="58"/>
      <c r="AF237" s="13" t="str">
        <f>$C237</f>
        <v>Katalin</v>
      </c>
      <c r="AG237" s="13" t="str">
        <f>$D237</f>
        <v>Price</v>
      </c>
      <c r="AH237" s="12" t="str">
        <f>$E237</f>
        <v>V 45</v>
      </c>
      <c r="AI237" s="12" t="str">
        <f>$F237</f>
        <v>GCR</v>
      </c>
      <c r="AJ237" s="3"/>
      <c r="AK237" s="12">
        <f t="shared" si="99"/>
        <v>176</v>
      </c>
      <c r="AL237" s="12">
        <f>AL$293</f>
        <v>64</v>
      </c>
      <c r="AM237" s="12"/>
      <c r="AN237" s="12"/>
      <c r="AO237" s="58"/>
      <c r="AP237" s="13" t="str">
        <f t="shared" si="100"/>
        <v>Katalin</v>
      </c>
      <c r="AQ237" s="13" t="str">
        <f t="shared" si="101"/>
        <v>Price</v>
      </c>
      <c r="AR237" s="12" t="str">
        <f t="shared" si="102"/>
        <v>V 45</v>
      </c>
      <c r="AS237" s="12" t="str">
        <f t="shared" si="103"/>
        <v>GCR</v>
      </c>
      <c r="AT237" s="7"/>
      <c r="AU237" s="7">
        <v>79</v>
      </c>
      <c r="AV237" s="7">
        <v>26</v>
      </c>
      <c r="AW237" s="7">
        <v>61</v>
      </c>
      <c r="AX237" s="7">
        <v>908</v>
      </c>
      <c r="AY237" s="11">
        <v>3.7314814814814815E-2</v>
      </c>
      <c r="AZ237" s="6" t="s">
        <v>1817</v>
      </c>
      <c r="BA237" s="6" t="s">
        <v>425</v>
      </c>
      <c r="BB237" s="7" t="s">
        <v>356</v>
      </c>
      <c r="BC237" s="7" t="s">
        <v>34</v>
      </c>
      <c r="BD237" s="7"/>
      <c r="BE237" t="b">
        <f t="shared" si="83"/>
        <v>1</v>
      </c>
      <c r="BF237" t="b">
        <f t="shared" si="84"/>
        <v>1</v>
      </c>
      <c r="BG237" t="b">
        <f t="shared" si="85"/>
        <v>1</v>
      </c>
      <c r="BH237" t="b">
        <f t="shared" si="86"/>
        <v>1</v>
      </c>
    </row>
    <row r="238" spans="1:60" x14ac:dyDescent="0.3">
      <c r="A238">
        <v>235</v>
      </c>
      <c r="C238" s="6" t="s">
        <v>1275</v>
      </c>
      <c r="D238" s="6" t="s">
        <v>1276</v>
      </c>
      <c r="E238" s="7" t="s">
        <v>10</v>
      </c>
      <c r="F238" s="7" t="s">
        <v>34</v>
      </c>
      <c r="G238" s="7">
        <f t="shared" si="73"/>
        <v>106</v>
      </c>
      <c r="H238" s="7">
        <f t="shared" si="74"/>
        <v>0</v>
      </c>
      <c r="I238" s="12">
        <f t="shared" si="75"/>
        <v>177</v>
      </c>
      <c r="J238" s="12">
        <f t="shared" si="76"/>
        <v>0</v>
      </c>
      <c r="K238" s="12">
        <f t="shared" si="77"/>
        <v>176</v>
      </c>
      <c r="L238" s="12">
        <f t="shared" si="78"/>
        <v>0</v>
      </c>
      <c r="M238" s="12">
        <f t="shared" si="79"/>
        <v>135</v>
      </c>
      <c r="N238" s="12">
        <f t="shared" si="80"/>
        <v>0</v>
      </c>
      <c r="O238" s="7">
        <f t="shared" si="81"/>
        <v>594</v>
      </c>
      <c r="P238" s="7">
        <f t="shared" si="82"/>
        <v>0</v>
      </c>
      <c r="Q238" s="7">
        <v>106</v>
      </c>
      <c r="R238" s="7"/>
      <c r="S238" s="7"/>
      <c r="T238" s="7">
        <v>945</v>
      </c>
      <c r="U238" s="5"/>
      <c r="V238" s="6" t="s">
        <v>1275</v>
      </c>
      <c r="W238" s="6" t="s">
        <v>1276</v>
      </c>
      <c r="X238" s="7" t="s">
        <v>10</v>
      </c>
      <c r="Y238" s="7" t="s">
        <v>34</v>
      </c>
      <c r="Z238" s="7"/>
      <c r="AA238" s="12">
        <f>AA$291</f>
        <v>177</v>
      </c>
      <c r="AB238" s="12"/>
      <c r="AC238" s="12"/>
      <c r="AD238" s="12"/>
      <c r="AE238" s="58"/>
      <c r="AF238" s="13" t="str">
        <f>$C238</f>
        <v xml:space="preserve">Julie </v>
      </c>
      <c r="AG238" s="13" t="str">
        <f>$D238</f>
        <v>Delahaye</v>
      </c>
      <c r="AH238" s="12" t="str">
        <f>$E238</f>
        <v>S</v>
      </c>
      <c r="AI238" s="12" t="str">
        <f>$F238</f>
        <v>GCR</v>
      </c>
      <c r="AJ238" s="7"/>
      <c r="AK238" s="12">
        <f t="shared" si="99"/>
        <v>176</v>
      </c>
      <c r="AL238" s="12"/>
      <c r="AM238" s="12"/>
      <c r="AN238" s="12"/>
      <c r="AO238" s="58"/>
      <c r="AP238" s="13" t="str">
        <f t="shared" si="100"/>
        <v xml:space="preserve">Julie </v>
      </c>
      <c r="AQ238" s="13" t="str">
        <f t="shared" si="101"/>
        <v>Delahaye</v>
      </c>
      <c r="AR238" s="12" t="str">
        <f t="shared" si="102"/>
        <v>S</v>
      </c>
      <c r="AS238" s="12" t="str">
        <f t="shared" si="103"/>
        <v>GCR</v>
      </c>
      <c r="AT238" s="7"/>
      <c r="AU238" s="12">
        <f>AU$291</f>
        <v>135</v>
      </c>
      <c r="AV238" s="12"/>
      <c r="AW238" s="12"/>
      <c r="AX238" s="12"/>
      <c r="AY238" s="58"/>
      <c r="AZ238" s="13" t="str">
        <f>$C238</f>
        <v xml:space="preserve">Julie </v>
      </c>
      <c r="BA238" s="13" t="str">
        <f>$D238</f>
        <v>Delahaye</v>
      </c>
      <c r="BB238" s="12" t="str">
        <f>$E238</f>
        <v>S</v>
      </c>
      <c r="BC238" s="12" t="str">
        <f>$F238</f>
        <v>GCR</v>
      </c>
      <c r="BD238" s="7"/>
      <c r="BE238" t="b">
        <f t="shared" si="83"/>
        <v>1</v>
      </c>
      <c r="BF238" t="b">
        <f t="shared" si="84"/>
        <v>1</v>
      </c>
      <c r="BG238" t="b">
        <f t="shared" si="85"/>
        <v>1</v>
      </c>
      <c r="BH238" t="b">
        <f t="shared" si="86"/>
        <v>1</v>
      </c>
    </row>
    <row r="239" spans="1:60" x14ac:dyDescent="0.3">
      <c r="A239">
        <v>235</v>
      </c>
      <c r="B239">
        <v>41</v>
      </c>
      <c r="C239" s="6" t="str">
        <f>AF239</f>
        <v>Zara</v>
      </c>
      <c r="D239" s="6" t="str">
        <f>AG239</f>
        <v>Dickson</v>
      </c>
      <c r="E239" s="7" t="str">
        <f>AH239</f>
        <v>V 55</v>
      </c>
      <c r="F239" s="7" t="str">
        <f>AI239</f>
        <v>TPK</v>
      </c>
      <c r="G239" s="12">
        <f t="shared" si="73"/>
        <v>161</v>
      </c>
      <c r="H239" s="12">
        <f t="shared" si="74"/>
        <v>42</v>
      </c>
      <c r="I239" s="7">
        <f t="shared" si="75"/>
        <v>122</v>
      </c>
      <c r="J239" s="7">
        <f t="shared" si="76"/>
        <v>18</v>
      </c>
      <c r="K239" s="12">
        <f t="shared" si="77"/>
        <v>176</v>
      </c>
      <c r="L239" s="12">
        <f t="shared" si="78"/>
        <v>42</v>
      </c>
      <c r="M239" s="12">
        <f t="shared" si="79"/>
        <v>135</v>
      </c>
      <c r="N239" s="12">
        <f t="shared" si="80"/>
        <v>35</v>
      </c>
      <c r="O239" s="7">
        <f t="shared" si="81"/>
        <v>594</v>
      </c>
      <c r="P239" s="7">
        <f t="shared" si="82"/>
        <v>137</v>
      </c>
      <c r="Q239" s="12">
        <f>Q$291</f>
        <v>161</v>
      </c>
      <c r="R239" s="12">
        <f>R$294</f>
        <v>42</v>
      </c>
      <c r="S239" s="12"/>
      <c r="T239" s="12"/>
      <c r="U239" s="58"/>
      <c r="V239" s="13" t="str">
        <f>$C239</f>
        <v>Zara</v>
      </c>
      <c r="W239" s="13" t="str">
        <f>$D239</f>
        <v>Dickson</v>
      </c>
      <c r="X239" s="12" t="str">
        <f>$E239</f>
        <v>V 55</v>
      </c>
      <c r="Y239" s="12" t="str">
        <f>$F239</f>
        <v>TPK</v>
      </c>
      <c r="Z239" s="7"/>
      <c r="AA239" s="7">
        <v>122</v>
      </c>
      <c r="AB239" s="7">
        <v>18</v>
      </c>
      <c r="AC239" s="7">
        <v>87</v>
      </c>
      <c r="AD239" s="7">
        <v>414</v>
      </c>
      <c r="AE239" s="56">
        <v>4.012731481481481E-2</v>
      </c>
      <c r="AF239" s="6" t="s">
        <v>1503</v>
      </c>
      <c r="AG239" s="6" t="s">
        <v>1504</v>
      </c>
      <c r="AH239" s="7" t="s">
        <v>366</v>
      </c>
      <c r="AI239" s="7" t="s">
        <v>552</v>
      </c>
      <c r="AJ239" s="7"/>
      <c r="AK239" s="12">
        <f t="shared" si="99"/>
        <v>176</v>
      </c>
      <c r="AL239" s="12">
        <f>AL$294</f>
        <v>42</v>
      </c>
      <c r="AM239" s="12"/>
      <c r="AN239" s="12"/>
      <c r="AO239" s="58"/>
      <c r="AP239" s="13" t="str">
        <f t="shared" si="100"/>
        <v>Zara</v>
      </c>
      <c r="AQ239" s="13" t="str">
        <f t="shared" si="101"/>
        <v>Dickson</v>
      </c>
      <c r="AR239" s="12" t="str">
        <f t="shared" si="102"/>
        <v>V 55</v>
      </c>
      <c r="AS239" s="12" t="str">
        <f t="shared" si="103"/>
        <v>TPK</v>
      </c>
      <c r="AT239" s="7"/>
      <c r="AU239" s="12">
        <f>AU$291</f>
        <v>135</v>
      </c>
      <c r="AV239" s="12">
        <f>AV$294</f>
        <v>35</v>
      </c>
      <c r="AW239" s="12"/>
      <c r="AX239" s="12"/>
      <c r="AY239" s="58"/>
      <c r="AZ239" s="13" t="str">
        <f>$C239</f>
        <v>Zara</v>
      </c>
      <c r="BA239" s="13" t="str">
        <f>$D239</f>
        <v>Dickson</v>
      </c>
      <c r="BB239" s="12" t="str">
        <f>$E239</f>
        <v>V 55</v>
      </c>
      <c r="BC239" s="12" t="str">
        <f>$F239</f>
        <v>TPK</v>
      </c>
      <c r="BD239" s="7"/>
      <c r="BE239" t="b">
        <f t="shared" si="83"/>
        <v>1</v>
      </c>
      <c r="BF239" t="b">
        <f t="shared" si="84"/>
        <v>1</v>
      </c>
      <c r="BG239" t="b">
        <f t="shared" si="85"/>
        <v>1</v>
      </c>
      <c r="BH239" t="b">
        <f t="shared" si="86"/>
        <v>1</v>
      </c>
    </row>
    <row r="240" spans="1:60" x14ac:dyDescent="0.3">
      <c r="A240">
        <v>237</v>
      </c>
      <c r="B240">
        <v>80</v>
      </c>
      <c r="C240" s="6" t="s">
        <v>99</v>
      </c>
      <c r="D240" s="6" t="s">
        <v>396</v>
      </c>
      <c r="E240" s="7" t="s">
        <v>350</v>
      </c>
      <c r="F240" s="7" t="s">
        <v>557</v>
      </c>
      <c r="G240" s="7">
        <f t="shared" si="73"/>
        <v>107</v>
      </c>
      <c r="H240" s="7">
        <f t="shared" si="74"/>
        <v>37</v>
      </c>
      <c r="I240" s="12">
        <f t="shared" si="75"/>
        <v>177</v>
      </c>
      <c r="J240" s="12">
        <f t="shared" si="76"/>
        <v>50</v>
      </c>
      <c r="K240" s="12">
        <f t="shared" si="77"/>
        <v>176</v>
      </c>
      <c r="L240" s="12">
        <f t="shared" si="78"/>
        <v>58</v>
      </c>
      <c r="M240" s="12">
        <f t="shared" si="79"/>
        <v>135</v>
      </c>
      <c r="N240" s="12">
        <f t="shared" si="80"/>
        <v>43</v>
      </c>
      <c r="O240" s="7">
        <f t="shared" si="81"/>
        <v>595</v>
      </c>
      <c r="P240" s="7">
        <f t="shared" si="82"/>
        <v>188</v>
      </c>
      <c r="Q240" s="7">
        <v>107</v>
      </c>
      <c r="R240" s="7">
        <v>37</v>
      </c>
      <c r="S240" s="7">
        <v>82</v>
      </c>
      <c r="T240" s="7">
        <v>730</v>
      </c>
      <c r="U240" s="5"/>
      <c r="V240" s="6" t="s">
        <v>99</v>
      </c>
      <c r="W240" s="6" t="s">
        <v>396</v>
      </c>
      <c r="X240" s="7" t="s">
        <v>350</v>
      </c>
      <c r="Y240" s="7" t="s">
        <v>557</v>
      </c>
      <c r="Z240" s="7"/>
      <c r="AA240" s="12">
        <f>AA$291</f>
        <v>177</v>
      </c>
      <c r="AB240" s="12">
        <f>AB$292</f>
        <v>50</v>
      </c>
      <c r="AC240" s="12"/>
      <c r="AD240" s="12"/>
      <c r="AE240" s="58"/>
      <c r="AF240" s="13" t="str">
        <f>$C240</f>
        <v>Charlie</v>
      </c>
      <c r="AG240" s="13" t="str">
        <f>$D240</f>
        <v>Parker</v>
      </c>
      <c r="AH240" s="12" t="str">
        <f>$E240</f>
        <v>V 35</v>
      </c>
      <c r="AI240" s="12" t="str">
        <f>$F240</f>
        <v>ORH</v>
      </c>
      <c r="AJ240" s="7"/>
      <c r="AK240" s="12">
        <f t="shared" si="99"/>
        <v>176</v>
      </c>
      <c r="AL240" s="12">
        <f>AL$292</f>
        <v>58</v>
      </c>
      <c r="AM240" s="12"/>
      <c r="AN240" s="12"/>
      <c r="AO240" s="58"/>
      <c r="AP240" s="13" t="str">
        <f t="shared" si="100"/>
        <v>Charlie</v>
      </c>
      <c r="AQ240" s="13" t="str">
        <f t="shared" si="101"/>
        <v>Parker</v>
      </c>
      <c r="AR240" s="12" t="str">
        <f t="shared" si="102"/>
        <v>V 35</v>
      </c>
      <c r="AS240" s="12" t="str">
        <f t="shared" si="103"/>
        <v>ORH</v>
      </c>
      <c r="AT240" s="7"/>
      <c r="AU240" s="12">
        <f>AU$291</f>
        <v>135</v>
      </c>
      <c r="AV240" s="12">
        <f>AV$292</f>
        <v>43</v>
      </c>
      <c r="AW240" s="12"/>
      <c r="AX240" s="12"/>
      <c r="AY240" s="58"/>
      <c r="AZ240" s="13" t="str">
        <f>$C240</f>
        <v>Charlie</v>
      </c>
      <c r="BA240" s="13" t="str">
        <f>$D240</f>
        <v>Parker</v>
      </c>
      <c r="BB240" s="12" t="str">
        <f>$E240</f>
        <v>V 35</v>
      </c>
      <c r="BC240" s="12" t="str">
        <f>$F240</f>
        <v>ORH</v>
      </c>
      <c r="BD240" s="7"/>
      <c r="BE240" t="b">
        <f t="shared" si="83"/>
        <v>1</v>
      </c>
      <c r="BF240" t="b">
        <f t="shared" si="84"/>
        <v>1</v>
      </c>
      <c r="BG240" t="b">
        <f t="shared" si="85"/>
        <v>1</v>
      </c>
      <c r="BH240" t="b">
        <f t="shared" si="86"/>
        <v>1</v>
      </c>
    </row>
    <row r="241" spans="1:60" x14ac:dyDescent="0.3">
      <c r="A241">
        <v>238</v>
      </c>
      <c r="B241">
        <v>76</v>
      </c>
      <c r="C241" s="6" t="s">
        <v>416</v>
      </c>
      <c r="D241" s="6" t="s">
        <v>1818</v>
      </c>
      <c r="E241" s="7" t="s">
        <v>356</v>
      </c>
      <c r="F241" s="7" t="s">
        <v>555</v>
      </c>
      <c r="G241" s="12">
        <f t="shared" si="73"/>
        <v>161</v>
      </c>
      <c r="H241" s="12">
        <f t="shared" si="74"/>
        <v>70</v>
      </c>
      <c r="I241" s="12">
        <f t="shared" si="75"/>
        <v>177</v>
      </c>
      <c r="J241" s="12">
        <f t="shared" si="76"/>
        <v>62</v>
      </c>
      <c r="K241" s="12">
        <f t="shared" si="77"/>
        <v>176</v>
      </c>
      <c r="L241" s="12">
        <f t="shared" si="78"/>
        <v>64</v>
      </c>
      <c r="M241" s="7">
        <f t="shared" si="79"/>
        <v>82</v>
      </c>
      <c r="N241" s="7">
        <f t="shared" si="80"/>
        <v>28</v>
      </c>
      <c r="O241" s="7">
        <f t="shared" si="81"/>
        <v>596</v>
      </c>
      <c r="P241" s="7">
        <f t="shared" si="82"/>
        <v>224</v>
      </c>
      <c r="Q241" s="12">
        <f>Q$291</f>
        <v>161</v>
      </c>
      <c r="R241" s="12">
        <f>R$293</f>
        <v>70</v>
      </c>
      <c r="S241" s="12"/>
      <c r="T241" s="12"/>
      <c r="U241" s="58"/>
      <c r="V241" s="13" t="str">
        <f>$C241</f>
        <v>Veronica</v>
      </c>
      <c r="W241" s="13" t="str">
        <f>$D241</f>
        <v>Bodell</v>
      </c>
      <c r="X241" s="12" t="str">
        <f>$E241</f>
        <v>V 45</v>
      </c>
      <c r="Y241" s="12" t="str">
        <f>$F241</f>
        <v>SAS</v>
      </c>
      <c r="Z241" s="3"/>
      <c r="AA241" s="12">
        <f>AA$291</f>
        <v>177</v>
      </c>
      <c r="AB241" s="12">
        <f>AB$293</f>
        <v>62</v>
      </c>
      <c r="AC241" s="12"/>
      <c r="AD241" s="12"/>
      <c r="AE241" s="58"/>
      <c r="AF241" s="13" t="str">
        <f>$C241</f>
        <v>Veronica</v>
      </c>
      <c r="AG241" s="13" t="str">
        <f>$D241</f>
        <v>Bodell</v>
      </c>
      <c r="AH241" s="12" t="str">
        <f>$E241</f>
        <v>V 45</v>
      </c>
      <c r="AI241" s="12" t="str">
        <f>$F241</f>
        <v>SAS</v>
      </c>
      <c r="AJ241" s="3"/>
      <c r="AK241" s="12">
        <f t="shared" si="99"/>
        <v>176</v>
      </c>
      <c r="AL241" s="12">
        <f>AL$293</f>
        <v>64</v>
      </c>
      <c r="AM241" s="12"/>
      <c r="AN241" s="12"/>
      <c r="AO241" s="58"/>
      <c r="AP241" s="13" t="str">
        <f t="shared" si="100"/>
        <v>Veronica</v>
      </c>
      <c r="AQ241" s="13" t="str">
        <f t="shared" si="101"/>
        <v>Bodell</v>
      </c>
      <c r="AR241" s="12" t="str">
        <f t="shared" si="102"/>
        <v>V 45</v>
      </c>
      <c r="AS241" s="12" t="str">
        <f t="shared" si="103"/>
        <v>SAS</v>
      </c>
      <c r="AT241" s="7"/>
      <c r="AU241" s="7">
        <v>82</v>
      </c>
      <c r="AV241" s="7">
        <v>28</v>
      </c>
      <c r="AW241" s="7">
        <v>64</v>
      </c>
      <c r="AX241" s="7">
        <v>146</v>
      </c>
      <c r="AY241" s="11">
        <v>3.7592592592592594E-2</v>
      </c>
      <c r="AZ241" s="6" t="s">
        <v>416</v>
      </c>
      <c r="BA241" s="6" t="s">
        <v>1818</v>
      </c>
      <c r="BB241" s="7" t="s">
        <v>356</v>
      </c>
      <c r="BC241" s="7" t="s">
        <v>555</v>
      </c>
      <c r="BD241" s="7"/>
      <c r="BE241" t="b">
        <f t="shared" si="83"/>
        <v>1</v>
      </c>
      <c r="BF241" t="b">
        <f t="shared" si="84"/>
        <v>1</v>
      </c>
      <c r="BG241" t="b">
        <f t="shared" si="85"/>
        <v>1</v>
      </c>
      <c r="BH241" t="b">
        <f t="shared" si="86"/>
        <v>1</v>
      </c>
    </row>
    <row r="242" spans="1:60" x14ac:dyDescent="0.3">
      <c r="A242">
        <v>238</v>
      </c>
      <c r="B242">
        <v>61</v>
      </c>
      <c r="C242" s="6" t="str">
        <f>AF242</f>
        <v>Caroline</v>
      </c>
      <c r="D242" s="6" t="str">
        <f>AG242</f>
        <v>Hughes</v>
      </c>
      <c r="E242" s="7" t="str">
        <f>AH242</f>
        <v>V 45</v>
      </c>
      <c r="F242" s="7" t="str">
        <f>AI242</f>
        <v>GCR</v>
      </c>
      <c r="G242" s="12">
        <f t="shared" si="73"/>
        <v>161</v>
      </c>
      <c r="H242" s="12">
        <f t="shared" si="74"/>
        <v>70</v>
      </c>
      <c r="I242" s="7">
        <f t="shared" si="75"/>
        <v>158</v>
      </c>
      <c r="J242" s="7">
        <f t="shared" si="76"/>
        <v>50</v>
      </c>
      <c r="K242" s="7">
        <f t="shared" si="77"/>
        <v>157</v>
      </c>
      <c r="L242" s="7">
        <f t="shared" si="78"/>
        <v>53</v>
      </c>
      <c r="M242" s="7">
        <f t="shared" si="79"/>
        <v>120</v>
      </c>
      <c r="N242" s="7">
        <f t="shared" si="80"/>
        <v>37</v>
      </c>
      <c r="O242" s="7">
        <f t="shared" si="81"/>
        <v>596</v>
      </c>
      <c r="P242" s="7">
        <f t="shared" si="82"/>
        <v>210</v>
      </c>
      <c r="Q242" s="12">
        <f>Q$291</f>
        <v>161</v>
      </c>
      <c r="R242" s="12">
        <f>R$293</f>
        <v>70</v>
      </c>
      <c r="S242" s="12"/>
      <c r="T242" s="12"/>
      <c r="U242" s="58"/>
      <c r="V242" s="13" t="str">
        <f>$C242</f>
        <v>Caroline</v>
      </c>
      <c r="W242" s="13" t="str">
        <f>$D242</f>
        <v>Hughes</v>
      </c>
      <c r="X242" s="12" t="str">
        <f>$E242</f>
        <v>V 45</v>
      </c>
      <c r="Y242" s="12" t="str">
        <f>$F242</f>
        <v>GCR</v>
      </c>
      <c r="Z242" s="7"/>
      <c r="AA242" s="7">
        <v>158</v>
      </c>
      <c r="AB242" s="7">
        <v>50</v>
      </c>
      <c r="AC242" s="7">
        <v>123</v>
      </c>
      <c r="AD242" s="7">
        <v>808</v>
      </c>
      <c r="AE242" s="57">
        <v>4.7696759259259258E-2</v>
      </c>
      <c r="AF242" s="6" t="s">
        <v>378</v>
      </c>
      <c r="AG242" s="6" t="s">
        <v>1515</v>
      </c>
      <c r="AH242" s="7" t="s">
        <v>356</v>
      </c>
      <c r="AI242" s="7" t="s">
        <v>34</v>
      </c>
      <c r="AJ242" s="7"/>
      <c r="AK242" s="7">
        <v>157</v>
      </c>
      <c r="AL242" s="7">
        <v>53</v>
      </c>
      <c r="AM242" s="7">
        <v>129</v>
      </c>
      <c r="AN242" s="7">
        <v>808</v>
      </c>
      <c r="AO242" s="9">
        <v>5.0324074074074077E-2</v>
      </c>
      <c r="AP242" s="6" t="s">
        <v>378</v>
      </c>
      <c r="AQ242" s="6" t="s">
        <v>1515</v>
      </c>
      <c r="AR242" s="7" t="s">
        <v>356</v>
      </c>
      <c r="AS242" s="7" t="s">
        <v>34</v>
      </c>
      <c r="AT242" s="7"/>
      <c r="AU242" s="7">
        <v>120</v>
      </c>
      <c r="AV242" s="7">
        <v>37</v>
      </c>
      <c r="AW242" s="7">
        <v>99</v>
      </c>
      <c r="AX242" s="7">
        <v>808</v>
      </c>
      <c r="AY242" s="9">
        <v>4.7395833333333331E-2</v>
      </c>
      <c r="AZ242" s="6" t="s">
        <v>378</v>
      </c>
      <c r="BA242" s="6" t="s">
        <v>1515</v>
      </c>
      <c r="BB242" s="7" t="s">
        <v>356</v>
      </c>
      <c r="BC242" s="7" t="s">
        <v>34</v>
      </c>
      <c r="BD242" s="7"/>
      <c r="BE242" t="b">
        <f t="shared" si="83"/>
        <v>1</v>
      </c>
      <c r="BF242" t="b">
        <f t="shared" si="84"/>
        <v>1</v>
      </c>
      <c r="BG242" t="b">
        <f t="shared" si="85"/>
        <v>1</v>
      </c>
      <c r="BH242" t="b">
        <f t="shared" si="86"/>
        <v>1</v>
      </c>
    </row>
    <row r="243" spans="1:60" x14ac:dyDescent="0.3">
      <c r="A243">
        <v>240</v>
      </c>
      <c r="B243">
        <v>8</v>
      </c>
      <c r="C243" s="6" t="s">
        <v>1819</v>
      </c>
      <c r="D243" s="6" t="s">
        <v>1820</v>
      </c>
      <c r="E243" s="7" t="s">
        <v>423</v>
      </c>
      <c r="F243" s="7" t="s">
        <v>552</v>
      </c>
      <c r="G243" s="12">
        <f t="shared" si="73"/>
        <v>161</v>
      </c>
      <c r="H243" s="12">
        <f t="shared" si="74"/>
        <v>14</v>
      </c>
      <c r="I243" s="12">
        <f t="shared" si="75"/>
        <v>177</v>
      </c>
      <c r="J243" s="12">
        <f t="shared" si="76"/>
        <v>16</v>
      </c>
      <c r="K243" s="12">
        <f t="shared" si="77"/>
        <v>176</v>
      </c>
      <c r="L243" s="12">
        <f t="shared" si="78"/>
        <v>14</v>
      </c>
      <c r="M243" s="7">
        <f t="shared" si="79"/>
        <v>83</v>
      </c>
      <c r="N243" s="7">
        <f t="shared" si="80"/>
        <v>2</v>
      </c>
      <c r="O243" s="7">
        <f t="shared" si="81"/>
        <v>597</v>
      </c>
      <c r="P243" s="7">
        <f t="shared" si="82"/>
        <v>46</v>
      </c>
      <c r="Q243" s="12">
        <f>Q$291</f>
        <v>161</v>
      </c>
      <c r="R243" s="12">
        <f>R$295</f>
        <v>14</v>
      </c>
      <c r="S243" s="12"/>
      <c r="T243" s="12"/>
      <c r="U243" s="58"/>
      <c r="V243" s="13" t="str">
        <f>$C243</f>
        <v>Rosemary</v>
      </c>
      <c r="W243" s="13" t="str">
        <f>$D243</f>
        <v>Bains</v>
      </c>
      <c r="X243" s="12" t="str">
        <f>$E243</f>
        <v>V 65</v>
      </c>
      <c r="Y243" s="12" t="str">
        <f>$F243</f>
        <v>TPK</v>
      </c>
      <c r="Z243" s="3"/>
      <c r="AA243" s="12">
        <f>AA$291</f>
        <v>177</v>
      </c>
      <c r="AB243" s="12">
        <f>AB$295</f>
        <v>16</v>
      </c>
      <c r="AC243" s="12"/>
      <c r="AD243" s="12"/>
      <c r="AE243" s="58"/>
      <c r="AF243" s="13" t="str">
        <f>$C243</f>
        <v>Rosemary</v>
      </c>
      <c r="AG243" s="13" t="str">
        <f>$D243</f>
        <v>Bains</v>
      </c>
      <c r="AH243" s="12" t="str">
        <f>$E243</f>
        <v>V 65</v>
      </c>
      <c r="AI243" s="12" t="str">
        <f>$F243</f>
        <v>TPK</v>
      </c>
      <c r="AJ243" s="3"/>
      <c r="AK243" s="12">
        <f>AK$291</f>
        <v>176</v>
      </c>
      <c r="AL243" s="12">
        <f>AL$295</f>
        <v>14</v>
      </c>
      <c r="AM243" s="12"/>
      <c r="AN243" s="12"/>
      <c r="AO243" s="58"/>
      <c r="AP243" s="13" t="str">
        <f>$C243</f>
        <v>Rosemary</v>
      </c>
      <c r="AQ243" s="13" t="str">
        <f>$D243</f>
        <v>Bains</v>
      </c>
      <c r="AR243" s="12" t="str">
        <f>$E243</f>
        <v>V 65</v>
      </c>
      <c r="AS243" s="12" t="str">
        <f>$F243</f>
        <v>TPK</v>
      </c>
      <c r="AT243" s="7"/>
      <c r="AU243" s="7">
        <v>83</v>
      </c>
      <c r="AV243" s="7">
        <v>2</v>
      </c>
      <c r="AW243" s="7">
        <v>65</v>
      </c>
      <c r="AX243" s="7">
        <v>449</v>
      </c>
      <c r="AY243" s="11">
        <v>3.7627314814814815E-2</v>
      </c>
      <c r="AZ243" s="6" t="s">
        <v>1819</v>
      </c>
      <c r="BA243" s="6" t="s">
        <v>1820</v>
      </c>
      <c r="BB243" s="7" t="s">
        <v>423</v>
      </c>
      <c r="BC243" s="7" t="s">
        <v>552</v>
      </c>
      <c r="BD243" s="7"/>
      <c r="BE243" t="b">
        <f t="shared" si="83"/>
        <v>1</v>
      </c>
      <c r="BF243" t="b">
        <f t="shared" si="84"/>
        <v>1</v>
      </c>
      <c r="BG243" t="b">
        <f t="shared" si="85"/>
        <v>1</v>
      </c>
      <c r="BH243" t="b">
        <f t="shared" si="86"/>
        <v>1</v>
      </c>
    </row>
    <row r="244" spans="1:60" x14ac:dyDescent="0.3">
      <c r="A244">
        <v>240</v>
      </c>
      <c r="B244">
        <v>60</v>
      </c>
      <c r="C244" s="6" t="s">
        <v>348</v>
      </c>
      <c r="D244" s="6" t="s">
        <v>1277</v>
      </c>
      <c r="E244" s="7" t="s">
        <v>356</v>
      </c>
      <c r="F244" s="7" t="s">
        <v>555</v>
      </c>
      <c r="G244" s="7">
        <f t="shared" si="73"/>
        <v>109</v>
      </c>
      <c r="H244" s="7">
        <f t="shared" si="74"/>
        <v>32</v>
      </c>
      <c r="I244" s="12">
        <f t="shared" si="75"/>
        <v>177</v>
      </c>
      <c r="J244" s="12">
        <f t="shared" si="76"/>
        <v>62</v>
      </c>
      <c r="K244" s="12">
        <f t="shared" si="77"/>
        <v>176</v>
      </c>
      <c r="L244" s="12">
        <f t="shared" si="78"/>
        <v>64</v>
      </c>
      <c r="M244" s="12">
        <f t="shared" si="79"/>
        <v>135</v>
      </c>
      <c r="N244" s="12">
        <f t="shared" si="80"/>
        <v>49</v>
      </c>
      <c r="O244" s="7">
        <f t="shared" si="81"/>
        <v>597</v>
      </c>
      <c r="P244" s="7">
        <f t="shared" si="82"/>
        <v>207</v>
      </c>
      <c r="Q244" s="7">
        <v>109</v>
      </c>
      <c r="R244" s="7">
        <v>32</v>
      </c>
      <c r="S244" s="7">
        <v>84</v>
      </c>
      <c r="T244" s="7">
        <v>149</v>
      </c>
      <c r="U244" s="5"/>
      <c r="V244" s="6" t="s">
        <v>348</v>
      </c>
      <c r="W244" s="6" t="s">
        <v>1277</v>
      </c>
      <c r="X244" s="7" t="s">
        <v>356</v>
      </c>
      <c r="Y244" s="7" t="s">
        <v>555</v>
      </c>
      <c r="Z244" s="7"/>
      <c r="AA244" s="12">
        <f>AA$291</f>
        <v>177</v>
      </c>
      <c r="AB244" s="12">
        <f>AB$293</f>
        <v>62</v>
      </c>
      <c r="AC244" s="12"/>
      <c r="AD244" s="12"/>
      <c r="AE244" s="58"/>
      <c r="AF244" s="13" t="str">
        <f>$C244</f>
        <v>Katie</v>
      </c>
      <c r="AG244" s="13" t="str">
        <f>$D244</f>
        <v>Bunting</v>
      </c>
      <c r="AH244" s="12" t="str">
        <f>$E244</f>
        <v>V 45</v>
      </c>
      <c r="AI244" s="12" t="str">
        <f>$F244</f>
        <v>SAS</v>
      </c>
      <c r="AJ244" s="7"/>
      <c r="AK244" s="12">
        <f>AK$291</f>
        <v>176</v>
      </c>
      <c r="AL244" s="12">
        <f>AL$293</f>
        <v>64</v>
      </c>
      <c r="AM244" s="12"/>
      <c r="AN244" s="12"/>
      <c r="AO244" s="58"/>
      <c r="AP244" s="13" t="str">
        <f>$C244</f>
        <v>Katie</v>
      </c>
      <c r="AQ244" s="13" t="str">
        <f>$D244</f>
        <v>Bunting</v>
      </c>
      <c r="AR244" s="12" t="str">
        <f>$E244</f>
        <v>V 45</v>
      </c>
      <c r="AS244" s="12" t="str">
        <f>$F244</f>
        <v>SAS</v>
      </c>
      <c r="AT244" s="7"/>
      <c r="AU244" s="12">
        <f t="shared" ref="AU244:AU251" si="104">AU$291</f>
        <v>135</v>
      </c>
      <c r="AV244" s="12">
        <f>AV$293</f>
        <v>49</v>
      </c>
      <c r="AW244" s="12"/>
      <c r="AX244" s="12"/>
      <c r="AY244" s="58"/>
      <c r="AZ244" s="13" t="str">
        <f t="shared" ref="AZ244:AZ251" si="105">$C244</f>
        <v>Katie</v>
      </c>
      <c r="BA244" s="13" t="str">
        <f t="shared" ref="BA244:BA251" si="106">$D244</f>
        <v>Bunting</v>
      </c>
      <c r="BB244" s="12" t="str">
        <f t="shared" ref="BB244:BB251" si="107">$E244</f>
        <v>V 45</v>
      </c>
      <c r="BC244" s="12" t="str">
        <f t="shared" ref="BC244:BC251" si="108">$F244</f>
        <v>SAS</v>
      </c>
      <c r="BD244" s="7"/>
      <c r="BE244" t="b">
        <f t="shared" si="83"/>
        <v>1</v>
      </c>
      <c r="BF244" t="b">
        <f t="shared" si="84"/>
        <v>1</v>
      </c>
      <c r="BG244" t="b">
        <f t="shared" si="85"/>
        <v>1</v>
      </c>
      <c r="BH244" t="b">
        <f t="shared" si="86"/>
        <v>1</v>
      </c>
    </row>
    <row r="245" spans="1:60" x14ac:dyDescent="0.3">
      <c r="A245">
        <v>242</v>
      </c>
      <c r="B245">
        <v>68</v>
      </c>
      <c r="C245" s="6" t="str">
        <f>AF245</f>
        <v>Natalie</v>
      </c>
      <c r="D245" s="6" t="str">
        <f>AG245</f>
        <v>Phillips</v>
      </c>
      <c r="E245" s="7" t="str">
        <f>AH245</f>
        <v>V 35</v>
      </c>
      <c r="F245" s="7" t="str">
        <f>AI245</f>
        <v>NHRR</v>
      </c>
      <c r="G245" s="12">
        <f t="shared" si="73"/>
        <v>161</v>
      </c>
      <c r="H245" s="12">
        <f t="shared" si="74"/>
        <v>46</v>
      </c>
      <c r="I245" s="7">
        <f t="shared" si="75"/>
        <v>126</v>
      </c>
      <c r="J245" s="7">
        <f t="shared" si="76"/>
        <v>31</v>
      </c>
      <c r="K245" s="12">
        <f t="shared" si="77"/>
        <v>176</v>
      </c>
      <c r="L245" s="12">
        <f t="shared" si="78"/>
        <v>58</v>
      </c>
      <c r="M245" s="12">
        <f t="shared" si="79"/>
        <v>135</v>
      </c>
      <c r="N245" s="12">
        <f t="shared" si="80"/>
        <v>43</v>
      </c>
      <c r="O245" s="7">
        <f t="shared" si="81"/>
        <v>598</v>
      </c>
      <c r="P245" s="7">
        <f t="shared" si="82"/>
        <v>178</v>
      </c>
      <c r="Q245" s="12">
        <f>Q$291</f>
        <v>161</v>
      </c>
      <c r="R245" s="12">
        <f>R$292</f>
        <v>46</v>
      </c>
      <c r="S245" s="12"/>
      <c r="T245" s="12"/>
      <c r="U245" s="58"/>
      <c r="V245" s="13" t="str">
        <f>$C245</f>
        <v>Natalie</v>
      </c>
      <c r="W245" s="13" t="str">
        <f>$D245</f>
        <v>Phillips</v>
      </c>
      <c r="X245" s="12" t="str">
        <f>$E245</f>
        <v>V 35</v>
      </c>
      <c r="Y245" s="12" t="str">
        <f>$F245</f>
        <v>NHRR</v>
      </c>
      <c r="Z245" s="7"/>
      <c r="AA245" s="7">
        <v>126</v>
      </c>
      <c r="AB245" s="7">
        <v>31</v>
      </c>
      <c r="AC245" s="7">
        <v>91</v>
      </c>
      <c r="AD245" s="7">
        <v>544</v>
      </c>
      <c r="AE245" s="56">
        <v>4.1064814814814818E-2</v>
      </c>
      <c r="AF245" s="6" t="s">
        <v>788</v>
      </c>
      <c r="AG245" s="6" t="s">
        <v>648</v>
      </c>
      <c r="AH245" s="7" t="s">
        <v>350</v>
      </c>
      <c r="AI245" s="7" t="s">
        <v>550</v>
      </c>
      <c r="AJ245" s="7"/>
      <c r="AK245" s="12">
        <f>AK$291</f>
        <v>176</v>
      </c>
      <c r="AL245" s="12">
        <f>AL$292</f>
        <v>58</v>
      </c>
      <c r="AM245" s="12"/>
      <c r="AN245" s="12"/>
      <c r="AO245" s="58"/>
      <c r="AP245" s="13" t="str">
        <f>$C245</f>
        <v>Natalie</v>
      </c>
      <c r="AQ245" s="13" t="str">
        <f>$D245</f>
        <v>Phillips</v>
      </c>
      <c r="AR245" s="12" t="str">
        <f>$E245</f>
        <v>V 35</v>
      </c>
      <c r="AS245" s="12" t="str">
        <f>$F245</f>
        <v>NHRR</v>
      </c>
      <c r="AT245" s="7"/>
      <c r="AU245" s="12">
        <f t="shared" si="104"/>
        <v>135</v>
      </c>
      <c r="AV245" s="12">
        <f>AV$292</f>
        <v>43</v>
      </c>
      <c r="AW245" s="12"/>
      <c r="AX245" s="12"/>
      <c r="AY245" s="58"/>
      <c r="AZ245" s="13" t="str">
        <f t="shared" si="105"/>
        <v>Natalie</v>
      </c>
      <c r="BA245" s="13" t="str">
        <f t="shared" si="106"/>
        <v>Phillips</v>
      </c>
      <c r="BB245" s="12" t="str">
        <f t="shared" si="107"/>
        <v>V 35</v>
      </c>
      <c r="BC245" s="12" t="str">
        <f t="shared" si="108"/>
        <v>NHRR</v>
      </c>
      <c r="BD245" s="7"/>
      <c r="BE245" t="b">
        <f t="shared" si="83"/>
        <v>1</v>
      </c>
      <c r="BF245" t="b">
        <f t="shared" si="84"/>
        <v>1</v>
      </c>
      <c r="BG245" t="b">
        <f t="shared" si="85"/>
        <v>1</v>
      </c>
      <c r="BH245" t="b">
        <f t="shared" si="86"/>
        <v>1</v>
      </c>
    </row>
    <row r="246" spans="1:60" x14ac:dyDescent="0.3">
      <c r="A246">
        <v>243</v>
      </c>
      <c r="B246">
        <v>39</v>
      </c>
      <c r="C246" s="6" t="s">
        <v>482</v>
      </c>
      <c r="D246" s="6" t="s">
        <v>664</v>
      </c>
      <c r="E246" s="7" t="s">
        <v>366</v>
      </c>
      <c r="F246" s="7" t="s">
        <v>557</v>
      </c>
      <c r="G246" s="7">
        <f t="shared" si="73"/>
        <v>144</v>
      </c>
      <c r="H246" s="7">
        <f t="shared" si="74"/>
        <v>29</v>
      </c>
      <c r="I246" s="7">
        <f t="shared" si="75"/>
        <v>145</v>
      </c>
      <c r="J246" s="7">
        <f t="shared" si="76"/>
        <v>28</v>
      </c>
      <c r="K246" s="12">
        <f t="shared" si="77"/>
        <v>176</v>
      </c>
      <c r="L246" s="12">
        <f t="shared" si="78"/>
        <v>42</v>
      </c>
      <c r="M246" s="12">
        <f t="shared" si="79"/>
        <v>135</v>
      </c>
      <c r="N246" s="12">
        <f t="shared" si="80"/>
        <v>35</v>
      </c>
      <c r="O246" s="7">
        <f t="shared" si="81"/>
        <v>600</v>
      </c>
      <c r="P246" s="7">
        <f t="shared" si="82"/>
        <v>134</v>
      </c>
      <c r="Q246" s="7">
        <v>144</v>
      </c>
      <c r="R246" s="7">
        <v>29</v>
      </c>
      <c r="S246" s="7">
        <v>117</v>
      </c>
      <c r="T246" s="7">
        <v>651</v>
      </c>
      <c r="U246" s="8">
        <v>4.670138888888889E-2</v>
      </c>
      <c r="V246" s="6" t="s">
        <v>482</v>
      </c>
      <c r="W246" s="6" t="s">
        <v>664</v>
      </c>
      <c r="X246" s="7" t="s">
        <v>366</v>
      </c>
      <c r="Y246" s="7" t="s">
        <v>557</v>
      </c>
      <c r="Z246" s="7"/>
      <c r="AA246" s="7">
        <v>145</v>
      </c>
      <c r="AB246" s="7">
        <v>28</v>
      </c>
      <c r="AC246" s="7">
        <v>110</v>
      </c>
      <c r="AD246" s="7">
        <v>651</v>
      </c>
      <c r="AE246" s="57">
        <v>4.3043981481481482E-2</v>
      </c>
      <c r="AF246" s="6" t="s">
        <v>482</v>
      </c>
      <c r="AG246" s="6" t="s">
        <v>664</v>
      </c>
      <c r="AH246" s="7" t="s">
        <v>366</v>
      </c>
      <c r="AI246" s="7" t="s">
        <v>557</v>
      </c>
      <c r="AJ246" s="7"/>
      <c r="AK246" s="12">
        <f>AK$291</f>
        <v>176</v>
      </c>
      <c r="AL246" s="12">
        <f>AL$294</f>
        <v>42</v>
      </c>
      <c r="AM246" s="12"/>
      <c r="AN246" s="12"/>
      <c r="AO246" s="58"/>
      <c r="AP246" s="13" t="str">
        <f>$C246</f>
        <v>Emma</v>
      </c>
      <c r="AQ246" s="13" t="str">
        <f>$D246</f>
        <v>Farra</v>
      </c>
      <c r="AR246" s="12" t="str">
        <f>$E246</f>
        <v>V 55</v>
      </c>
      <c r="AS246" s="12" t="str">
        <f>$F246</f>
        <v>ORH</v>
      </c>
      <c r="AT246" s="7"/>
      <c r="AU246" s="12">
        <f t="shared" si="104"/>
        <v>135</v>
      </c>
      <c r="AV246" s="12">
        <f>AV$294</f>
        <v>35</v>
      </c>
      <c r="AW246" s="12"/>
      <c r="AX246" s="12"/>
      <c r="AY246" s="58"/>
      <c r="AZ246" s="13" t="str">
        <f t="shared" si="105"/>
        <v>Emma</v>
      </c>
      <c r="BA246" s="13" t="str">
        <f t="shared" si="106"/>
        <v>Farra</v>
      </c>
      <c r="BB246" s="12" t="str">
        <f t="shared" si="107"/>
        <v>V 55</v>
      </c>
      <c r="BC246" s="12" t="str">
        <f t="shared" si="108"/>
        <v>ORH</v>
      </c>
      <c r="BD246" s="7"/>
      <c r="BE246" t="b">
        <f t="shared" si="83"/>
        <v>1</v>
      </c>
      <c r="BF246" t="b">
        <f t="shared" si="84"/>
        <v>1</v>
      </c>
      <c r="BG246" t="b">
        <f t="shared" si="85"/>
        <v>1</v>
      </c>
      <c r="BH246" t="b">
        <f t="shared" si="86"/>
        <v>1</v>
      </c>
    </row>
    <row r="247" spans="1:60" x14ac:dyDescent="0.3">
      <c r="A247">
        <v>244</v>
      </c>
      <c r="B247">
        <v>40</v>
      </c>
      <c r="C247" s="6" t="s">
        <v>1280</v>
      </c>
      <c r="D247" s="6" t="s">
        <v>805</v>
      </c>
      <c r="E247" s="7" t="s">
        <v>366</v>
      </c>
      <c r="F247" s="7" t="s">
        <v>555</v>
      </c>
      <c r="G247" s="7">
        <f t="shared" si="73"/>
        <v>113</v>
      </c>
      <c r="H247" s="7">
        <f t="shared" si="74"/>
        <v>15</v>
      </c>
      <c r="I247" s="12">
        <f t="shared" si="75"/>
        <v>177</v>
      </c>
      <c r="J247" s="12">
        <f t="shared" si="76"/>
        <v>43</v>
      </c>
      <c r="K247" s="12">
        <f t="shared" si="77"/>
        <v>176</v>
      </c>
      <c r="L247" s="12">
        <f t="shared" si="78"/>
        <v>42</v>
      </c>
      <c r="M247" s="12">
        <f t="shared" si="79"/>
        <v>135</v>
      </c>
      <c r="N247" s="12">
        <f t="shared" si="80"/>
        <v>35</v>
      </c>
      <c r="O247" s="7">
        <f t="shared" si="81"/>
        <v>601</v>
      </c>
      <c r="P247" s="7">
        <f t="shared" si="82"/>
        <v>135</v>
      </c>
      <c r="Q247" s="7">
        <v>113</v>
      </c>
      <c r="R247" s="7">
        <v>15</v>
      </c>
      <c r="S247" s="7">
        <v>87</v>
      </c>
      <c r="T247" s="7">
        <v>194</v>
      </c>
      <c r="U247" s="5"/>
      <c r="V247" s="6" t="s">
        <v>1280</v>
      </c>
      <c r="W247" s="6" t="s">
        <v>805</v>
      </c>
      <c r="X247" s="7" t="s">
        <v>366</v>
      </c>
      <c r="Y247" s="7" t="s">
        <v>555</v>
      </c>
      <c r="Z247" s="7"/>
      <c r="AA247" s="12">
        <f>AA$291</f>
        <v>177</v>
      </c>
      <c r="AB247" s="12">
        <f>AB$294</f>
        <v>43</v>
      </c>
      <c r="AC247" s="12"/>
      <c r="AD247" s="12"/>
      <c r="AE247" s="58"/>
      <c r="AF247" s="13" t="str">
        <f>$C247</f>
        <v>Tessa</v>
      </c>
      <c r="AG247" s="13" t="str">
        <f>$D247</f>
        <v>Osborn</v>
      </c>
      <c r="AH247" s="12" t="str">
        <f>$E247</f>
        <v>V 55</v>
      </c>
      <c r="AI247" s="12" t="str">
        <f>$F247</f>
        <v>SAS</v>
      </c>
      <c r="AJ247" s="7"/>
      <c r="AK247" s="12">
        <f>AK$291</f>
        <v>176</v>
      </c>
      <c r="AL247" s="12">
        <f>AL$294</f>
        <v>42</v>
      </c>
      <c r="AM247" s="12"/>
      <c r="AN247" s="12"/>
      <c r="AO247" s="58"/>
      <c r="AP247" s="13" t="str">
        <f>$C247</f>
        <v>Tessa</v>
      </c>
      <c r="AQ247" s="13" t="str">
        <f>$D247</f>
        <v>Osborn</v>
      </c>
      <c r="AR247" s="12" t="str">
        <f>$E247</f>
        <v>V 55</v>
      </c>
      <c r="AS247" s="12" t="str">
        <f>$F247</f>
        <v>SAS</v>
      </c>
      <c r="AT247" s="7"/>
      <c r="AU247" s="12">
        <f t="shared" si="104"/>
        <v>135</v>
      </c>
      <c r="AV247" s="12">
        <f>AV$294</f>
        <v>35</v>
      </c>
      <c r="AW247" s="12"/>
      <c r="AX247" s="12"/>
      <c r="AY247" s="58"/>
      <c r="AZ247" s="13" t="str">
        <f t="shared" si="105"/>
        <v>Tessa</v>
      </c>
      <c r="BA247" s="13" t="str">
        <f t="shared" si="106"/>
        <v>Osborn</v>
      </c>
      <c r="BB247" s="12" t="str">
        <f t="shared" si="107"/>
        <v>V 55</v>
      </c>
      <c r="BC247" s="12" t="str">
        <f t="shared" si="108"/>
        <v>SAS</v>
      </c>
      <c r="BD247" s="7"/>
      <c r="BE247" t="b">
        <f t="shared" si="83"/>
        <v>1</v>
      </c>
      <c r="BF247" t="b">
        <f t="shared" si="84"/>
        <v>1</v>
      </c>
      <c r="BG247" t="b">
        <f t="shared" si="85"/>
        <v>1</v>
      </c>
      <c r="BH247" t="b">
        <f t="shared" si="86"/>
        <v>1</v>
      </c>
    </row>
    <row r="248" spans="1:60" x14ac:dyDescent="0.3">
      <c r="A248">
        <v>245</v>
      </c>
      <c r="B248">
        <v>41</v>
      </c>
      <c r="C248" s="6" t="str">
        <f>AF248</f>
        <v>Tracey</v>
      </c>
      <c r="D248" s="6" t="str">
        <f>AG248</f>
        <v>Pearson</v>
      </c>
      <c r="E248" s="7" t="str">
        <f>AH248</f>
        <v>V 55</v>
      </c>
      <c r="F248" s="7" t="str">
        <f>AI248</f>
        <v>TPK</v>
      </c>
      <c r="G248" s="12">
        <f t="shared" si="73"/>
        <v>161</v>
      </c>
      <c r="H248" s="12">
        <f t="shared" si="74"/>
        <v>42</v>
      </c>
      <c r="I248" s="7">
        <f t="shared" si="75"/>
        <v>147</v>
      </c>
      <c r="J248" s="7">
        <f t="shared" si="76"/>
        <v>30</v>
      </c>
      <c r="K248" s="7">
        <f t="shared" si="77"/>
        <v>159</v>
      </c>
      <c r="L248" s="7">
        <f t="shared" si="78"/>
        <v>30</v>
      </c>
      <c r="M248" s="12">
        <f t="shared" si="79"/>
        <v>135</v>
      </c>
      <c r="N248" s="12">
        <f t="shared" si="80"/>
        <v>35</v>
      </c>
      <c r="O248" s="7">
        <f t="shared" si="81"/>
        <v>602</v>
      </c>
      <c r="P248" s="7">
        <f t="shared" si="82"/>
        <v>137</v>
      </c>
      <c r="Q248" s="12">
        <f>Q$291</f>
        <v>161</v>
      </c>
      <c r="R248" s="12">
        <f>R$294</f>
        <v>42</v>
      </c>
      <c r="S248" s="12"/>
      <c r="T248" s="12"/>
      <c r="U248" s="58"/>
      <c r="V248" s="13" t="str">
        <f>$C248</f>
        <v>Tracey</v>
      </c>
      <c r="W248" s="13" t="str">
        <f>$D248</f>
        <v>Pearson</v>
      </c>
      <c r="X248" s="12" t="str">
        <f>$E248</f>
        <v>V 55</v>
      </c>
      <c r="Y248" s="12" t="str">
        <f>$F248</f>
        <v>TPK</v>
      </c>
      <c r="Z248" s="7"/>
      <c r="AA248" s="7">
        <v>147</v>
      </c>
      <c r="AB248" s="7">
        <v>30</v>
      </c>
      <c r="AC248" s="7">
        <v>112</v>
      </c>
      <c r="AD248" s="7">
        <v>404</v>
      </c>
      <c r="AE248" s="57">
        <v>4.3460648148148144E-2</v>
      </c>
      <c r="AF248" s="6" t="s">
        <v>475</v>
      </c>
      <c r="AG248" s="6" t="s">
        <v>852</v>
      </c>
      <c r="AH248" s="7" t="s">
        <v>366</v>
      </c>
      <c r="AI248" s="7" t="s">
        <v>552</v>
      </c>
      <c r="AJ248" s="7"/>
      <c r="AK248" s="7">
        <v>159</v>
      </c>
      <c r="AL248" s="7">
        <v>30</v>
      </c>
      <c r="AM248" s="7">
        <v>131</v>
      </c>
      <c r="AN248" s="7">
        <v>404</v>
      </c>
      <c r="AO248" s="9">
        <v>5.1296296296296291E-2</v>
      </c>
      <c r="AP248" s="6" t="s">
        <v>475</v>
      </c>
      <c r="AQ248" s="6" t="s">
        <v>852</v>
      </c>
      <c r="AR248" s="7" t="s">
        <v>366</v>
      </c>
      <c r="AS248" s="7" t="s">
        <v>552</v>
      </c>
      <c r="AT248" s="7"/>
      <c r="AU248" s="12">
        <f t="shared" si="104"/>
        <v>135</v>
      </c>
      <c r="AV248" s="12">
        <f>AV$294</f>
        <v>35</v>
      </c>
      <c r="AW248" s="12"/>
      <c r="AX248" s="12"/>
      <c r="AY248" s="58"/>
      <c r="AZ248" s="13" t="str">
        <f t="shared" si="105"/>
        <v>Tracey</v>
      </c>
      <c r="BA248" s="13" t="str">
        <f t="shared" si="106"/>
        <v>Pearson</v>
      </c>
      <c r="BB248" s="12" t="str">
        <f t="shared" si="107"/>
        <v>V 55</v>
      </c>
      <c r="BC248" s="12" t="str">
        <f t="shared" si="108"/>
        <v>TPK</v>
      </c>
      <c r="BD248" s="7"/>
      <c r="BE248" t="b">
        <f t="shared" si="83"/>
        <v>1</v>
      </c>
      <c r="BF248" t="b">
        <f t="shared" si="84"/>
        <v>1</v>
      </c>
      <c r="BG248" t="b">
        <f t="shared" si="85"/>
        <v>1</v>
      </c>
      <c r="BH248" t="b">
        <f t="shared" si="86"/>
        <v>1</v>
      </c>
    </row>
    <row r="249" spans="1:60" x14ac:dyDescent="0.3">
      <c r="A249">
        <v>246</v>
      </c>
      <c r="B249">
        <v>63</v>
      </c>
      <c r="C249" s="6" t="s">
        <v>847</v>
      </c>
      <c r="D249" s="6" t="s">
        <v>848</v>
      </c>
      <c r="E249" s="7" t="s">
        <v>356</v>
      </c>
      <c r="F249" s="7" t="s">
        <v>552</v>
      </c>
      <c r="G249" s="7">
        <f t="shared" si="73"/>
        <v>115</v>
      </c>
      <c r="H249" s="7">
        <f t="shared" si="74"/>
        <v>36</v>
      </c>
      <c r="I249" s="12">
        <f t="shared" si="75"/>
        <v>177</v>
      </c>
      <c r="J249" s="12">
        <f t="shared" si="76"/>
        <v>62</v>
      </c>
      <c r="K249" s="12">
        <f t="shared" si="77"/>
        <v>176</v>
      </c>
      <c r="L249" s="12">
        <f t="shared" si="78"/>
        <v>64</v>
      </c>
      <c r="M249" s="12">
        <f t="shared" si="79"/>
        <v>135</v>
      </c>
      <c r="N249" s="12">
        <f t="shared" si="80"/>
        <v>49</v>
      </c>
      <c r="O249" s="7">
        <f t="shared" si="81"/>
        <v>603</v>
      </c>
      <c r="P249" s="7">
        <f t="shared" si="82"/>
        <v>211</v>
      </c>
      <c r="Q249" s="7">
        <v>115</v>
      </c>
      <c r="R249" s="7">
        <v>36</v>
      </c>
      <c r="S249" s="7">
        <v>89</v>
      </c>
      <c r="T249" s="7">
        <v>340</v>
      </c>
      <c r="U249" s="8"/>
      <c r="V249" s="6" t="s">
        <v>847</v>
      </c>
      <c r="W249" s="6" t="s">
        <v>848</v>
      </c>
      <c r="X249" s="7" t="s">
        <v>356</v>
      </c>
      <c r="Y249" s="7" t="s">
        <v>552</v>
      </c>
      <c r="Z249" s="7"/>
      <c r="AA249" s="12">
        <f>AA$291</f>
        <v>177</v>
      </c>
      <c r="AB249" s="12">
        <f>AB$293</f>
        <v>62</v>
      </c>
      <c r="AC249" s="12"/>
      <c r="AD249" s="12"/>
      <c r="AE249" s="58"/>
      <c r="AF249" s="13" t="str">
        <f>$C249</f>
        <v>Kristina</v>
      </c>
      <c r="AG249" s="13" t="str">
        <f>$D249</f>
        <v>Petrou</v>
      </c>
      <c r="AH249" s="12" t="str">
        <f>$E249</f>
        <v>V 45</v>
      </c>
      <c r="AI249" s="12" t="str">
        <f>$F249</f>
        <v>TPK</v>
      </c>
      <c r="AJ249" s="7"/>
      <c r="AK249" s="12">
        <f>AK$291</f>
        <v>176</v>
      </c>
      <c r="AL249" s="12">
        <f>AL$293</f>
        <v>64</v>
      </c>
      <c r="AM249" s="12"/>
      <c r="AN249" s="12"/>
      <c r="AO249" s="58"/>
      <c r="AP249" s="13" t="str">
        <f>$C249</f>
        <v>Kristina</v>
      </c>
      <c r="AQ249" s="13" t="str">
        <f>$D249</f>
        <v>Petrou</v>
      </c>
      <c r="AR249" s="12" t="str">
        <f>$E249</f>
        <v>V 45</v>
      </c>
      <c r="AS249" s="12" t="str">
        <f>$F249</f>
        <v>TPK</v>
      </c>
      <c r="AT249" s="7"/>
      <c r="AU249" s="12">
        <f t="shared" si="104"/>
        <v>135</v>
      </c>
      <c r="AV249" s="12">
        <f>AV$293</f>
        <v>49</v>
      </c>
      <c r="AW249" s="12"/>
      <c r="AX249" s="12"/>
      <c r="AY249" s="58"/>
      <c r="AZ249" s="13" t="str">
        <f t="shared" si="105"/>
        <v>Kristina</v>
      </c>
      <c r="BA249" s="13" t="str">
        <f t="shared" si="106"/>
        <v>Petrou</v>
      </c>
      <c r="BB249" s="12" t="str">
        <f t="shared" si="107"/>
        <v>V 45</v>
      </c>
      <c r="BC249" s="12" t="str">
        <f t="shared" si="108"/>
        <v>TPK</v>
      </c>
      <c r="BD249" s="7"/>
      <c r="BE249" t="b">
        <f t="shared" si="83"/>
        <v>1</v>
      </c>
      <c r="BF249" t="b">
        <f t="shared" si="84"/>
        <v>1</v>
      </c>
      <c r="BG249" t="b">
        <f t="shared" si="85"/>
        <v>1</v>
      </c>
      <c r="BH249" t="b">
        <f t="shared" si="86"/>
        <v>1</v>
      </c>
    </row>
    <row r="250" spans="1:60" x14ac:dyDescent="0.3">
      <c r="A250">
        <v>247</v>
      </c>
      <c r="B250">
        <v>66</v>
      </c>
      <c r="C250" s="6" t="s">
        <v>1282</v>
      </c>
      <c r="D250" s="6" t="s">
        <v>1283</v>
      </c>
      <c r="E250" s="7" t="s">
        <v>356</v>
      </c>
      <c r="F250" s="7" t="s">
        <v>34</v>
      </c>
      <c r="G250" s="7">
        <f t="shared" si="73"/>
        <v>119</v>
      </c>
      <c r="H250" s="7">
        <f t="shared" si="74"/>
        <v>37</v>
      </c>
      <c r="I250" s="12">
        <f t="shared" si="75"/>
        <v>177</v>
      </c>
      <c r="J250" s="12">
        <f t="shared" si="76"/>
        <v>62</v>
      </c>
      <c r="K250" s="12">
        <f t="shared" si="77"/>
        <v>176</v>
      </c>
      <c r="L250" s="12">
        <f t="shared" si="78"/>
        <v>64</v>
      </c>
      <c r="M250" s="12">
        <f t="shared" si="79"/>
        <v>135</v>
      </c>
      <c r="N250" s="12">
        <f t="shared" si="80"/>
        <v>49</v>
      </c>
      <c r="O250" s="7">
        <f t="shared" si="81"/>
        <v>607</v>
      </c>
      <c r="P250" s="7">
        <f t="shared" si="82"/>
        <v>212</v>
      </c>
      <c r="Q250" s="7">
        <v>119</v>
      </c>
      <c r="R250" s="7">
        <v>37</v>
      </c>
      <c r="S250" s="7">
        <v>93</v>
      </c>
      <c r="T250" s="7">
        <v>788</v>
      </c>
      <c r="U250" s="5"/>
      <c r="V250" s="6" t="s">
        <v>1282</v>
      </c>
      <c r="W250" s="6" t="s">
        <v>1283</v>
      </c>
      <c r="X250" s="7" t="s">
        <v>356</v>
      </c>
      <c r="Y250" s="7" t="s">
        <v>34</v>
      </c>
      <c r="Z250" s="7"/>
      <c r="AA250" s="12">
        <f>AA$291</f>
        <v>177</v>
      </c>
      <c r="AB250" s="12">
        <f>AB$293</f>
        <v>62</v>
      </c>
      <c r="AC250" s="12"/>
      <c r="AD250" s="12"/>
      <c r="AE250" s="58"/>
      <c r="AF250" s="13" t="str">
        <f>$C250</f>
        <v>Nikki</v>
      </c>
      <c r="AG250" s="13" t="str">
        <f>$D250</f>
        <v>Cowen</v>
      </c>
      <c r="AH250" s="12" t="str">
        <f>$E250</f>
        <v>V 45</v>
      </c>
      <c r="AI250" s="12" t="str">
        <f>$F250</f>
        <v>GCR</v>
      </c>
      <c r="AJ250" s="7"/>
      <c r="AK250" s="12">
        <f>AK$291</f>
        <v>176</v>
      </c>
      <c r="AL250" s="12">
        <f>AL$293</f>
        <v>64</v>
      </c>
      <c r="AM250" s="12"/>
      <c r="AN250" s="12"/>
      <c r="AO250" s="58"/>
      <c r="AP250" s="13" t="str">
        <f>$C250</f>
        <v>Nikki</v>
      </c>
      <c r="AQ250" s="13" t="str">
        <f>$D250</f>
        <v>Cowen</v>
      </c>
      <c r="AR250" s="12" t="str">
        <f>$E250</f>
        <v>V 45</v>
      </c>
      <c r="AS250" s="12" t="str">
        <f>$F250</f>
        <v>GCR</v>
      </c>
      <c r="AT250" s="7"/>
      <c r="AU250" s="12">
        <f t="shared" si="104"/>
        <v>135</v>
      </c>
      <c r="AV250" s="12">
        <f>AV$293</f>
        <v>49</v>
      </c>
      <c r="AW250" s="12"/>
      <c r="AX250" s="12"/>
      <c r="AY250" s="58"/>
      <c r="AZ250" s="13" t="str">
        <f t="shared" si="105"/>
        <v>Nikki</v>
      </c>
      <c r="BA250" s="13" t="str">
        <f t="shared" si="106"/>
        <v>Cowen</v>
      </c>
      <c r="BB250" s="12" t="str">
        <f t="shared" si="107"/>
        <v>V 45</v>
      </c>
      <c r="BC250" s="12" t="str">
        <f t="shared" si="108"/>
        <v>GCR</v>
      </c>
      <c r="BD250" s="7"/>
      <c r="BE250" t="b">
        <f t="shared" si="83"/>
        <v>1</v>
      </c>
      <c r="BF250" t="b">
        <f t="shared" si="84"/>
        <v>1</v>
      </c>
      <c r="BG250" t="b">
        <f t="shared" si="85"/>
        <v>1</v>
      </c>
      <c r="BH250" t="b">
        <f t="shared" si="86"/>
        <v>1</v>
      </c>
    </row>
    <row r="251" spans="1:60" x14ac:dyDescent="0.3">
      <c r="A251">
        <v>247</v>
      </c>
      <c r="B251">
        <v>77</v>
      </c>
      <c r="C251" s="6" t="s">
        <v>1129</v>
      </c>
      <c r="D251" s="6" t="s">
        <v>1721</v>
      </c>
      <c r="E251" s="7" t="s">
        <v>356</v>
      </c>
      <c r="F251" s="7" t="s">
        <v>552</v>
      </c>
      <c r="G251" s="12">
        <f t="shared" si="73"/>
        <v>161</v>
      </c>
      <c r="H251" s="12">
        <f t="shared" si="74"/>
        <v>70</v>
      </c>
      <c r="I251" s="12">
        <f t="shared" si="75"/>
        <v>177</v>
      </c>
      <c r="J251" s="12">
        <f t="shared" si="76"/>
        <v>62</v>
      </c>
      <c r="K251" s="7">
        <f t="shared" si="77"/>
        <v>134</v>
      </c>
      <c r="L251" s="7">
        <f t="shared" si="78"/>
        <v>45</v>
      </c>
      <c r="M251" s="12">
        <f t="shared" si="79"/>
        <v>135</v>
      </c>
      <c r="N251" s="12">
        <f t="shared" si="80"/>
        <v>49</v>
      </c>
      <c r="O251" s="7">
        <f t="shared" si="81"/>
        <v>607</v>
      </c>
      <c r="P251" s="7">
        <f t="shared" si="82"/>
        <v>226</v>
      </c>
      <c r="Q251" s="12">
        <f>Q$291</f>
        <v>161</v>
      </c>
      <c r="R251" s="12">
        <f>R$293</f>
        <v>70</v>
      </c>
      <c r="S251" s="12"/>
      <c r="T251" s="12"/>
      <c r="U251" s="58"/>
      <c r="V251" s="13" t="str">
        <f>$C251</f>
        <v>Celine</v>
      </c>
      <c r="W251" s="13" t="str">
        <f>$D251</f>
        <v>Goldsmith</v>
      </c>
      <c r="X251" s="12" t="str">
        <f>$E251</f>
        <v>V 45</v>
      </c>
      <c r="Y251" s="12" t="str">
        <f>$F251</f>
        <v>TPK</v>
      </c>
      <c r="Z251" s="7"/>
      <c r="AA251" s="12">
        <f>AA$291</f>
        <v>177</v>
      </c>
      <c r="AB251" s="12">
        <f>AB$293</f>
        <v>62</v>
      </c>
      <c r="AC251" s="12"/>
      <c r="AD251" s="12"/>
      <c r="AE251" s="58"/>
      <c r="AF251" s="13" t="str">
        <f>$C251</f>
        <v>Celine</v>
      </c>
      <c r="AG251" s="13" t="str">
        <f>$D251</f>
        <v>Goldsmith</v>
      </c>
      <c r="AH251" s="12" t="str">
        <f>$E251</f>
        <v>V 45</v>
      </c>
      <c r="AI251" s="12" t="str">
        <f>$F251</f>
        <v>TPK</v>
      </c>
      <c r="AJ251" s="7"/>
      <c r="AK251" s="7">
        <v>134</v>
      </c>
      <c r="AL251" s="7">
        <v>45</v>
      </c>
      <c r="AM251" s="7">
        <v>106</v>
      </c>
      <c r="AN251" s="7">
        <v>448</v>
      </c>
      <c r="AO251" s="9">
        <v>4.3587962962962967E-2</v>
      </c>
      <c r="AP251" s="6" t="s">
        <v>1129</v>
      </c>
      <c r="AQ251" s="6" t="s">
        <v>1721</v>
      </c>
      <c r="AR251" s="7" t="s">
        <v>356</v>
      </c>
      <c r="AS251" s="7" t="s">
        <v>552</v>
      </c>
      <c r="AT251" s="7"/>
      <c r="AU251" s="12">
        <f t="shared" si="104"/>
        <v>135</v>
      </c>
      <c r="AV251" s="12">
        <f>AV$293</f>
        <v>49</v>
      </c>
      <c r="AW251" s="12"/>
      <c r="AX251" s="12"/>
      <c r="AY251" s="58"/>
      <c r="AZ251" s="13" t="str">
        <f t="shared" si="105"/>
        <v>Celine</v>
      </c>
      <c r="BA251" s="13" t="str">
        <f t="shared" si="106"/>
        <v>Goldsmith</v>
      </c>
      <c r="BB251" s="12" t="str">
        <f t="shared" si="107"/>
        <v>V 45</v>
      </c>
      <c r="BC251" s="12" t="str">
        <f t="shared" si="108"/>
        <v>TPK</v>
      </c>
      <c r="BD251" s="7"/>
      <c r="BE251" t="b">
        <f t="shared" si="83"/>
        <v>1</v>
      </c>
      <c r="BF251" t="b">
        <f t="shared" si="84"/>
        <v>1</v>
      </c>
      <c r="BG251" t="b">
        <f t="shared" si="85"/>
        <v>1</v>
      </c>
      <c r="BH251" t="b">
        <f t="shared" si="86"/>
        <v>1</v>
      </c>
    </row>
    <row r="252" spans="1:60" x14ac:dyDescent="0.3">
      <c r="A252">
        <v>247</v>
      </c>
      <c r="B252">
        <v>78</v>
      </c>
      <c r="C252" s="6" t="s">
        <v>1821</v>
      </c>
      <c r="D252" s="6" t="s">
        <v>1822</v>
      </c>
      <c r="E252" s="7" t="s">
        <v>356</v>
      </c>
      <c r="F252" s="7" t="s">
        <v>555</v>
      </c>
      <c r="G252" s="12">
        <f t="shared" si="73"/>
        <v>161</v>
      </c>
      <c r="H252" s="12">
        <f t="shared" si="74"/>
        <v>70</v>
      </c>
      <c r="I252" s="12">
        <f t="shared" si="75"/>
        <v>177</v>
      </c>
      <c r="J252" s="12">
        <f t="shared" si="76"/>
        <v>62</v>
      </c>
      <c r="K252" s="12">
        <f t="shared" si="77"/>
        <v>176</v>
      </c>
      <c r="L252" s="12">
        <f t="shared" si="78"/>
        <v>64</v>
      </c>
      <c r="M252" s="7">
        <f t="shared" si="79"/>
        <v>93</v>
      </c>
      <c r="N252" s="7">
        <f t="shared" si="80"/>
        <v>31</v>
      </c>
      <c r="O252" s="7">
        <f t="shared" si="81"/>
        <v>607</v>
      </c>
      <c r="P252" s="7">
        <f t="shared" si="82"/>
        <v>227</v>
      </c>
      <c r="Q252" s="12">
        <f>Q$291</f>
        <v>161</v>
      </c>
      <c r="R252" s="12">
        <f>R$293</f>
        <v>70</v>
      </c>
      <c r="S252" s="12"/>
      <c r="T252" s="12"/>
      <c r="U252" s="58"/>
      <c r="V252" s="13" t="str">
        <f>$C252</f>
        <v>Johanna</v>
      </c>
      <c r="W252" s="13" t="str">
        <f>$D252</f>
        <v>Houlahan</v>
      </c>
      <c r="X252" s="12" t="str">
        <f>$E252</f>
        <v>V 45</v>
      </c>
      <c r="Y252" s="12" t="str">
        <f>$F252</f>
        <v>SAS</v>
      </c>
      <c r="Z252" s="3"/>
      <c r="AA252" s="12">
        <f>AA$291</f>
        <v>177</v>
      </c>
      <c r="AB252" s="12">
        <f>AB$293</f>
        <v>62</v>
      </c>
      <c r="AC252" s="12"/>
      <c r="AD252" s="12"/>
      <c r="AE252" s="58"/>
      <c r="AF252" s="13" t="str">
        <f>$C252</f>
        <v>Johanna</v>
      </c>
      <c r="AG252" s="13" t="str">
        <f>$D252</f>
        <v>Houlahan</v>
      </c>
      <c r="AH252" s="12" t="str">
        <f>$E252</f>
        <v>V 45</v>
      </c>
      <c r="AI252" s="12" t="str">
        <f>$F252</f>
        <v>SAS</v>
      </c>
      <c r="AJ252" s="3"/>
      <c r="AK252" s="12">
        <f>AK$291</f>
        <v>176</v>
      </c>
      <c r="AL252" s="12">
        <f>AL$293</f>
        <v>64</v>
      </c>
      <c r="AM252" s="12"/>
      <c r="AN252" s="12"/>
      <c r="AO252" s="58"/>
      <c r="AP252" s="13" t="str">
        <f>$C252</f>
        <v>Johanna</v>
      </c>
      <c r="AQ252" s="13" t="str">
        <f>$D252</f>
        <v>Houlahan</v>
      </c>
      <c r="AR252" s="12" t="str">
        <f>$E252</f>
        <v>V 45</v>
      </c>
      <c r="AS252" s="12" t="str">
        <f>$F252</f>
        <v>SAS</v>
      </c>
      <c r="AT252" s="7"/>
      <c r="AU252" s="7">
        <v>93</v>
      </c>
      <c r="AV252" s="7">
        <v>31</v>
      </c>
      <c r="AW252" s="7">
        <v>74</v>
      </c>
      <c r="AX252" s="7">
        <v>227</v>
      </c>
      <c r="AY252" s="11">
        <v>3.9039351851851853E-2</v>
      </c>
      <c r="AZ252" s="6" t="s">
        <v>1821</v>
      </c>
      <c r="BA252" s="6" t="s">
        <v>1822</v>
      </c>
      <c r="BB252" s="7" t="s">
        <v>356</v>
      </c>
      <c r="BC252" s="7" t="s">
        <v>555</v>
      </c>
      <c r="BD252" s="7"/>
      <c r="BE252" t="b">
        <f t="shared" si="83"/>
        <v>1</v>
      </c>
      <c r="BF252" t="b">
        <f t="shared" si="84"/>
        <v>1</v>
      </c>
      <c r="BG252" t="b">
        <f t="shared" si="85"/>
        <v>1</v>
      </c>
      <c r="BH252" t="b">
        <f t="shared" si="86"/>
        <v>1</v>
      </c>
    </row>
    <row r="253" spans="1:60" x14ac:dyDescent="0.3">
      <c r="A253">
        <v>250</v>
      </c>
      <c r="B253">
        <v>56</v>
      </c>
      <c r="C253" s="6" t="str">
        <f>AF253</f>
        <v>Holly</v>
      </c>
      <c r="D253" s="6" t="str">
        <f>AG253</f>
        <v>Casey</v>
      </c>
      <c r="E253" s="7" t="str">
        <f>AH253</f>
        <v>V 35</v>
      </c>
      <c r="F253" s="7" t="str">
        <f>AI253</f>
        <v>GCR</v>
      </c>
      <c r="G253" s="12">
        <f t="shared" si="73"/>
        <v>161</v>
      </c>
      <c r="H253" s="12">
        <f t="shared" si="74"/>
        <v>46</v>
      </c>
      <c r="I253" s="7">
        <f t="shared" si="75"/>
        <v>157</v>
      </c>
      <c r="J253" s="7">
        <f t="shared" si="76"/>
        <v>35</v>
      </c>
      <c r="K253" s="7">
        <f t="shared" si="77"/>
        <v>156</v>
      </c>
      <c r="L253" s="7">
        <f t="shared" si="78"/>
        <v>45</v>
      </c>
      <c r="M253" s="12">
        <f t="shared" si="79"/>
        <v>135</v>
      </c>
      <c r="N253" s="12">
        <f t="shared" si="80"/>
        <v>43</v>
      </c>
      <c r="O253" s="7">
        <f t="shared" si="81"/>
        <v>609</v>
      </c>
      <c r="P253" s="7">
        <f t="shared" si="82"/>
        <v>169</v>
      </c>
      <c r="Q253" s="12">
        <f>Q$291</f>
        <v>161</v>
      </c>
      <c r="R253" s="12">
        <f>R$292</f>
        <v>46</v>
      </c>
      <c r="S253" s="12"/>
      <c r="T253" s="12"/>
      <c r="U253" s="58"/>
      <c r="V253" s="13" t="str">
        <f>$C253</f>
        <v>Holly</v>
      </c>
      <c r="W253" s="13" t="str">
        <f>$D253</f>
        <v>Casey</v>
      </c>
      <c r="X253" s="12" t="str">
        <f>$E253</f>
        <v>V 35</v>
      </c>
      <c r="Y253" s="12" t="str">
        <f>$F253</f>
        <v>GCR</v>
      </c>
      <c r="Z253" s="7"/>
      <c r="AA253" s="7">
        <v>157</v>
      </c>
      <c r="AB253" s="7">
        <v>35</v>
      </c>
      <c r="AC253" s="7">
        <v>122</v>
      </c>
      <c r="AD253" s="7">
        <v>818</v>
      </c>
      <c r="AE253" s="57">
        <v>4.731481481481481E-2</v>
      </c>
      <c r="AF253" s="6" t="s">
        <v>931</v>
      </c>
      <c r="AG253" s="6" t="s">
        <v>255</v>
      </c>
      <c r="AH253" s="7" t="s">
        <v>350</v>
      </c>
      <c r="AI253" s="7" t="s">
        <v>34</v>
      </c>
      <c r="AJ253" s="7"/>
      <c r="AK253" s="7">
        <v>156</v>
      </c>
      <c r="AL253" s="7">
        <v>45</v>
      </c>
      <c r="AM253" s="7">
        <v>128</v>
      </c>
      <c r="AN253" s="7">
        <v>818</v>
      </c>
      <c r="AO253" s="9">
        <v>5.0115740740740738E-2</v>
      </c>
      <c r="AP253" s="6" t="s">
        <v>931</v>
      </c>
      <c r="AQ253" s="6" t="s">
        <v>255</v>
      </c>
      <c r="AR253" s="7" t="s">
        <v>350</v>
      </c>
      <c r="AS253" s="7" t="s">
        <v>34</v>
      </c>
      <c r="AT253" s="7"/>
      <c r="AU253" s="12">
        <f>AU$291</f>
        <v>135</v>
      </c>
      <c r="AV253" s="12">
        <f>AV$292</f>
        <v>43</v>
      </c>
      <c r="AW253" s="12"/>
      <c r="AX253" s="12"/>
      <c r="AY253" s="58"/>
      <c r="AZ253" s="13" t="str">
        <f>$C253</f>
        <v>Holly</v>
      </c>
      <c r="BA253" s="13" t="str">
        <f>$D253</f>
        <v>Casey</v>
      </c>
      <c r="BB253" s="12" t="str">
        <f>$E253</f>
        <v>V 35</v>
      </c>
      <c r="BC253" s="12" t="str">
        <f>$F253</f>
        <v>GCR</v>
      </c>
      <c r="BD253" s="7"/>
      <c r="BE253" t="b">
        <f t="shared" si="83"/>
        <v>1</v>
      </c>
      <c r="BF253" t="b">
        <f t="shared" si="84"/>
        <v>1</v>
      </c>
      <c r="BG253" t="b">
        <f t="shared" si="85"/>
        <v>1</v>
      </c>
      <c r="BH253" t="b">
        <f t="shared" si="86"/>
        <v>1</v>
      </c>
    </row>
    <row r="254" spans="1:60" x14ac:dyDescent="0.3">
      <c r="A254">
        <v>250</v>
      </c>
      <c r="B254">
        <v>72</v>
      </c>
      <c r="C254" s="6" t="s">
        <v>357</v>
      </c>
      <c r="D254" s="6" t="s">
        <v>194</v>
      </c>
      <c r="E254" s="7" t="s">
        <v>350</v>
      </c>
      <c r="F254" s="7" t="s">
        <v>555</v>
      </c>
      <c r="G254" s="12">
        <f t="shared" si="73"/>
        <v>161</v>
      </c>
      <c r="H254" s="12">
        <f t="shared" si="74"/>
        <v>46</v>
      </c>
      <c r="I254" s="12">
        <f t="shared" si="75"/>
        <v>177</v>
      </c>
      <c r="J254" s="12">
        <f t="shared" si="76"/>
        <v>50</v>
      </c>
      <c r="K254" s="12">
        <f t="shared" si="77"/>
        <v>176</v>
      </c>
      <c r="L254" s="12">
        <f t="shared" si="78"/>
        <v>58</v>
      </c>
      <c r="M254" s="7">
        <f t="shared" si="79"/>
        <v>95</v>
      </c>
      <c r="N254" s="7">
        <f t="shared" si="80"/>
        <v>27</v>
      </c>
      <c r="O254" s="7">
        <f t="shared" si="81"/>
        <v>609</v>
      </c>
      <c r="P254" s="7">
        <f t="shared" si="82"/>
        <v>181</v>
      </c>
      <c r="Q254" s="12">
        <f>Q$291</f>
        <v>161</v>
      </c>
      <c r="R254" s="12">
        <f>R$292</f>
        <v>46</v>
      </c>
      <c r="S254" s="12"/>
      <c r="T254" s="12"/>
      <c r="U254" s="58"/>
      <c r="V254" s="13" t="str">
        <f>$C254</f>
        <v>Hannah</v>
      </c>
      <c r="W254" s="13" t="str">
        <f>$D254</f>
        <v>Clark</v>
      </c>
      <c r="X254" s="12" t="str">
        <f>$E254</f>
        <v>V 35</v>
      </c>
      <c r="Y254" s="12" t="str">
        <f>$F254</f>
        <v>SAS</v>
      </c>
      <c r="Z254" s="3"/>
      <c r="AA254" s="12">
        <f>AA$291</f>
        <v>177</v>
      </c>
      <c r="AB254" s="12">
        <f>AB$292</f>
        <v>50</v>
      </c>
      <c r="AC254" s="12"/>
      <c r="AD254" s="12"/>
      <c r="AE254" s="58"/>
      <c r="AF254" s="13" t="str">
        <f>$C254</f>
        <v>Hannah</v>
      </c>
      <c r="AG254" s="13" t="str">
        <f>$D254</f>
        <v>Clark</v>
      </c>
      <c r="AH254" s="12" t="str">
        <f>$E254</f>
        <v>V 35</v>
      </c>
      <c r="AI254" s="12" t="str">
        <f>$F254</f>
        <v>SAS</v>
      </c>
      <c r="AJ254" s="3"/>
      <c r="AK254" s="12">
        <f>AK$291</f>
        <v>176</v>
      </c>
      <c r="AL254" s="12">
        <f>AL$292</f>
        <v>58</v>
      </c>
      <c r="AM254" s="12"/>
      <c r="AN254" s="12"/>
      <c r="AO254" s="58"/>
      <c r="AP254" s="13" t="str">
        <f>$C254</f>
        <v>Hannah</v>
      </c>
      <c r="AQ254" s="13" t="str">
        <f>$D254</f>
        <v>Clark</v>
      </c>
      <c r="AR254" s="12" t="str">
        <f>$E254</f>
        <v>V 35</v>
      </c>
      <c r="AS254" s="12" t="str">
        <f>$F254</f>
        <v>SAS</v>
      </c>
      <c r="AT254" s="7"/>
      <c r="AU254" s="7">
        <v>95</v>
      </c>
      <c r="AV254" s="7">
        <v>27</v>
      </c>
      <c r="AW254" s="7">
        <v>76</v>
      </c>
      <c r="AX254" s="7">
        <v>168</v>
      </c>
      <c r="AY254" s="11">
        <v>3.9733796296296295E-2</v>
      </c>
      <c r="AZ254" s="6" t="s">
        <v>357</v>
      </c>
      <c r="BA254" s="6" t="s">
        <v>194</v>
      </c>
      <c r="BB254" s="7" t="s">
        <v>350</v>
      </c>
      <c r="BC254" s="7" t="s">
        <v>555</v>
      </c>
      <c r="BD254" s="7"/>
      <c r="BE254" t="b">
        <f t="shared" si="83"/>
        <v>1</v>
      </c>
      <c r="BF254" t="b">
        <f t="shared" si="84"/>
        <v>1</v>
      </c>
      <c r="BG254" t="b">
        <f t="shared" si="85"/>
        <v>1</v>
      </c>
      <c r="BH254" t="b">
        <f t="shared" si="86"/>
        <v>1</v>
      </c>
    </row>
    <row r="255" spans="1:60" x14ac:dyDescent="0.3">
      <c r="A255">
        <v>252</v>
      </c>
      <c r="B255">
        <v>70</v>
      </c>
      <c r="C255" s="6" t="s">
        <v>1722</v>
      </c>
      <c r="D255" s="6" t="s">
        <v>1723</v>
      </c>
      <c r="E255" s="7" t="s">
        <v>350</v>
      </c>
      <c r="F255" s="7" t="s">
        <v>550</v>
      </c>
      <c r="G255" s="12">
        <f t="shared" si="73"/>
        <v>161</v>
      </c>
      <c r="H255" s="12">
        <f t="shared" si="74"/>
        <v>46</v>
      </c>
      <c r="I255" s="12">
        <f t="shared" si="75"/>
        <v>177</v>
      </c>
      <c r="J255" s="12">
        <f t="shared" si="76"/>
        <v>50</v>
      </c>
      <c r="K255" s="7">
        <f t="shared" si="77"/>
        <v>137</v>
      </c>
      <c r="L255" s="7">
        <f t="shared" si="78"/>
        <v>41</v>
      </c>
      <c r="M255" s="12">
        <f t="shared" si="79"/>
        <v>135</v>
      </c>
      <c r="N255" s="12">
        <f t="shared" si="80"/>
        <v>43</v>
      </c>
      <c r="O255" s="7">
        <f t="shared" si="81"/>
        <v>610</v>
      </c>
      <c r="P255" s="7">
        <f t="shared" si="82"/>
        <v>180</v>
      </c>
      <c r="Q255" s="12">
        <f>Q$291</f>
        <v>161</v>
      </c>
      <c r="R255" s="12">
        <f>R$292</f>
        <v>46</v>
      </c>
      <c r="S255" s="12"/>
      <c r="T255" s="12"/>
      <c r="U255" s="58"/>
      <c r="V255" s="13" t="str">
        <f>$C255</f>
        <v>Jenna</v>
      </c>
      <c r="W255" s="13" t="str">
        <f>$D255</f>
        <v>Manggos</v>
      </c>
      <c r="X255" s="12" t="str">
        <f>$E255</f>
        <v>V 35</v>
      </c>
      <c r="Y255" s="12" t="str">
        <f>$F255</f>
        <v>NHRR</v>
      </c>
      <c r="Z255" s="7"/>
      <c r="AA255" s="12">
        <f>AA$291</f>
        <v>177</v>
      </c>
      <c r="AB255" s="12">
        <f>AB$292</f>
        <v>50</v>
      </c>
      <c r="AC255" s="12"/>
      <c r="AD255" s="12"/>
      <c r="AE255" s="58"/>
      <c r="AF255" s="13" t="str">
        <f>$C255</f>
        <v>Jenna</v>
      </c>
      <c r="AG255" s="13" t="str">
        <f>$D255</f>
        <v>Manggos</v>
      </c>
      <c r="AH255" s="12" t="str">
        <f>$E255</f>
        <v>V 35</v>
      </c>
      <c r="AI255" s="12" t="str">
        <f>$F255</f>
        <v>NHRR</v>
      </c>
      <c r="AJ255" s="7"/>
      <c r="AK255" s="7">
        <v>137</v>
      </c>
      <c r="AL255" s="7">
        <v>41</v>
      </c>
      <c r="AM255" s="7">
        <v>109</v>
      </c>
      <c r="AN255" s="7">
        <v>605</v>
      </c>
      <c r="AO255" s="9">
        <v>4.4097222222222225E-2</v>
      </c>
      <c r="AP255" s="6" t="s">
        <v>1722</v>
      </c>
      <c r="AQ255" s="6" t="s">
        <v>1723</v>
      </c>
      <c r="AR255" s="7" t="s">
        <v>350</v>
      </c>
      <c r="AS255" s="7" t="s">
        <v>550</v>
      </c>
      <c r="AT255" s="7"/>
      <c r="AU255" s="12">
        <f>AU$291</f>
        <v>135</v>
      </c>
      <c r="AV255" s="12">
        <f>AV$292</f>
        <v>43</v>
      </c>
      <c r="AW255" s="12"/>
      <c r="AX255" s="12"/>
      <c r="AY255" s="58"/>
      <c r="AZ255" s="13" t="str">
        <f>$C255</f>
        <v>Jenna</v>
      </c>
      <c r="BA255" s="13" t="str">
        <f>$D255</f>
        <v>Manggos</v>
      </c>
      <c r="BB255" s="12" t="str">
        <f>$E255</f>
        <v>V 35</v>
      </c>
      <c r="BC255" s="12" t="str">
        <f>$F255</f>
        <v>NHRR</v>
      </c>
      <c r="BD255" s="7"/>
      <c r="BE255" t="b">
        <f t="shared" si="83"/>
        <v>1</v>
      </c>
      <c r="BF255" t="b">
        <f t="shared" si="84"/>
        <v>1</v>
      </c>
      <c r="BG255" t="b">
        <f t="shared" si="85"/>
        <v>1</v>
      </c>
      <c r="BH255" t="b">
        <f t="shared" si="86"/>
        <v>1</v>
      </c>
    </row>
    <row r="256" spans="1:60" x14ac:dyDescent="0.3">
      <c r="A256">
        <v>253</v>
      </c>
      <c r="B256">
        <v>9</v>
      </c>
      <c r="C256" s="6" t="s">
        <v>797</v>
      </c>
      <c r="D256" s="6" t="s">
        <v>798</v>
      </c>
      <c r="E256" s="7" t="s">
        <v>423</v>
      </c>
      <c r="F256" s="7" t="s">
        <v>555</v>
      </c>
      <c r="G256" s="7">
        <f t="shared" si="73"/>
        <v>123</v>
      </c>
      <c r="H256" s="7">
        <f t="shared" si="74"/>
        <v>2</v>
      </c>
      <c r="I256" s="12">
        <f t="shared" si="75"/>
        <v>177</v>
      </c>
      <c r="J256" s="12">
        <f t="shared" si="76"/>
        <v>16</v>
      </c>
      <c r="K256" s="12">
        <f t="shared" si="77"/>
        <v>176</v>
      </c>
      <c r="L256" s="12">
        <f t="shared" si="78"/>
        <v>14</v>
      </c>
      <c r="M256" s="12">
        <f t="shared" si="79"/>
        <v>135</v>
      </c>
      <c r="N256" s="12">
        <f t="shared" si="80"/>
        <v>16</v>
      </c>
      <c r="O256" s="7">
        <f t="shared" si="81"/>
        <v>611</v>
      </c>
      <c r="P256" s="7">
        <f t="shared" si="82"/>
        <v>48</v>
      </c>
      <c r="Q256" s="7">
        <v>123</v>
      </c>
      <c r="R256" s="7">
        <v>2</v>
      </c>
      <c r="S256" s="7">
        <v>96</v>
      </c>
      <c r="T256" s="7">
        <v>202</v>
      </c>
      <c r="U256" s="5">
        <v>4.144675925925926E-2</v>
      </c>
      <c r="V256" s="6" t="s">
        <v>797</v>
      </c>
      <c r="W256" s="6" t="s">
        <v>798</v>
      </c>
      <c r="X256" s="7" t="s">
        <v>423</v>
      </c>
      <c r="Y256" s="7" t="s">
        <v>555</v>
      </c>
      <c r="Z256" s="7"/>
      <c r="AA256" s="12">
        <f>AA$291</f>
        <v>177</v>
      </c>
      <c r="AB256" s="12">
        <f>AB$295</f>
        <v>16</v>
      </c>
      <c r="AC256" s="12"/>
      <c r="AD256" s="12"/>
      <c r="AE256" s="58"/>
      <c r="AF256" s="13" t="str">
        <f>$C256</f>
        <v>Eileen</v>
      </c>
      <c r="AG256" s="13" t="str">
        <f>$D256</f>
        <v>Sindole</v>
      </c>
      <c r="AH256" s="12" t="str">
        <f>$E256</f>
        <v>V 65</v>
      </c>
      <c r="AI256" s="12" t="str">
        <f>$F256</f>
        <v>SAS</v>
      </c>
      <c r="AJ256" s="7"/>
      <c r="AK256" s="12">
        <f>AK$291</f>
        <v>176</v>
      </c>
      <c r="AL256" s="12">
        <f>AL$295</f>
        <v>14</v>
      </c>
      <c r="AM256" s="12"/>
      <c r="AN256" s="12"/>
      <c r="AO256" s="58"/>
      <c r="AP256" s="13" t="str">
        <f>$C256</f>
        <v>Eileen</v>
      </c>
      <c r="AQ256" s="13" t="str">
        <f>$D256</f>
        <v>Sindole</v>
      </c>
      <c r="AR256" s="12" t="str">
        <f>$E256</f>
        <v>V 65</v>
      </c>
      <c r="AS256" s="12" t="str">
        <f>$F256</f>
        <v>SAS</v>
      </c>
      <c r="AT256" s="7"/>
      <c r="AU256" s="12">
        <f>AU$291</f>
        <v>135</v>
      </c>
      <c r="AV256" s="12">
        <f>AV$295</f>
        <v>16</v>
      </c>
      <c r="AW256" s="12"/>
      <c r="AX256" s="12"/>
      <c r="AY256" s="58"/>
      <c r="AZ256" s="13" t="str">
        <f>$C256</f>
        <v>Eileen</v>
      </c>
      <c r="BA256" s="13" t="str">
        <f>$D256</f>
        <v>Sindole</v>
      </c>
      <c r="BB256" s="12" t="str">
        <f>$E256</f>
        <v>V 65</v>
      </c>
      <c r="BC256" s="12" t="str">
        <f>$F256</f>
        <v>SAS</v>
      </c>
      <c r="BD256" s="7"/>
      <c r="BE256" t="b">
        <f t="shared" si="83"/>
        <v>1</v>
      </c>
      <c r="BF256" t="b">
        <f t="shared" si="84"/>
        <v>1</v>
      </c>
      <c r="BG256" t="b">
        <f t="shared" si="85"/>
        <v>1</v>
      </c>
      <c r="BH256" t="b">
        <f t="shared" si="86"/>
        <v>1</v>
      </c>
    </row>
    <row r="257" spans="1:60" x14ac:dyDescent="0.3">
      <c r="A257">
        <v>253</v>
      </c>
      <c r="B257">
        <v>51</v>
      </c>
      <c r="C257" s="6" t="s">
        <v>545</v>
      </c>
      <c r="D257" s="6" t="s">
        <v>936</v>
      </c>
      <c r="E257" s="7" t="s">
        <v>350</v>
      </c>
      <c r="F257" s="7" t="s">
        <v>34</v>
      </c>
      <c r="G257" s="7">
        <f t="shared" si="73"/>
        <v>157</v>
      </c>
      <c r="H257" s="7">
        <f t="shared" si="74"/>
        <v>46</v>
      </c>
      <c r="I257" s="7">
        <f t="shared" si="75"/>
        <v>165</v>
      </c>
      <c r="J257" s="7">
        <f t="shared" si="76"/>
        <v>39</v>
      </c>
      <c r="K257" s="7">
        <f t="shared" si="77"/>
        <v>166</v>
      </c>
      <c r="L257" s="7">
        <f t="shared" si="78"/>
        <v>48</v>
      </c>
      <c r="M257" s="7">
        <f t="shared" si="79"/>
        <v>123</v>
      </c>
      <c r="N257" s="7">
        <f t="shared" si="80"/>
        <v>32</v>
      </c>
      <c r="O257" s="7">
        <f t="shared" si="81"/>
        <v>611</v>
      </c>
      <c r="P257" s="7">
        <f t="shared" si="82"/>
        <v>165</v>
      </c>
      <c r="Q257" s="7">
        <v>157</v>
      </c>
      <c r="R257" s="7">
        <v>46</v>
      </c>
      <c r="S257" s="7">
        <v>130</v>
      </c>
      <c r="T257" s="7">
        <v>834</v>
      </c>
      <c r="U257" s="8">
        <v>5.9618055555555556E-2</v>
      </c>
      <c r="V257" s="6" t="s">
        <v>545</v>
      </c>
      <c r="W257" s="6" t="s">
        <v>936</v>
      </c>
      <c r="X257" s="7" t="s">
        <v>350</v>
      </c>
      <c r="Y257" s="7" t="s">
        <v>34</v>
      </c>
      <c r="Z257" s="7"/>
      <c r="AA257" s="7">
        <v>165</v>
      </c>
      <c r="AB257" s="7">
        <v>39</v>
      </c>
      <c r="AC257" s="7">
        <v>130</v>
      </c>
      <c r="AD257" s="7">
        <v>834</v>
      </c>
      <c r="AE257" s="57">
        <v>5.6331018518518516E-2</v>
      </c>
      <c r="AF257" s="6" t="s">
        <v>545</v>
      </c>
      <c r="AG257" s="6" t="s">
        <v>936</v>
      </c>
      <c r="AH257" s="7" t="s">
        <v>350</v>
      </c>
      <c r="AI257" s="7" t="s">
        <v>34</v>
      </c>
      <c r="AJ257" s="7"/>
      <c r="AK257" s="7">
        <v>166</v>
      </c>
      <c r="AL257" s="7">
        <v>48</v>
      </c>
      <c r="AM257" s="7">
        <v>138</v>
      </c>
      <c r="AN257" s="7">
        <v>834</v>
      </c>
      <c r="AO257" s="9">
        <v>6.3530092592592582E-2</v>
      </c>
      <c r="AP257" s="6" t="s">
        <v>545</v>
      </c>
      <c r="AQ257" s="6" t="s">
        <v>936</v>
      </c>
      <c r="AR257" s="7" t="s">
        <v>350</v>
      </c>
      <c r="AS257" s="7" t="s">
        <v>34</v>
      </c>
      <c r="AT257" s="7"/>
      <c r="AU257" s="7">
        <v>123</v>
      </c>
      <c r="AV257" s="7">
        <v>32</v>
      </c>
      <c r="AW257" s="7">
        <v>101</v>
      </c>
      <c r="AX257" s="7">
        <v>834</v>
      </c>
      <c r="AY257" s="9">
        <v>5.6238425925925921E-2</v>
      </c>
      <c r="AZ257" s="6" t="s">
        <v>545</v>
      </c>
      <c r="BA257" s="6" t="s">
        <v>936</v>
      </c>
      <c r="BB257" s="7" t="s">
        <v>350</v>
      </c>
      <c r="BC257" s="7" t="s">
        <v>34</v>
      </c>
      <c r="BD257" s="7"/>
      <c r="BE257" t="b">
        <f t="shared" si="83"/>
        <v>1</v>
      </c>
      <c r="BF257" t="b">
        <f t="shared" si="84"/>
        <v>1</v>
      </c>
      <c r="BG257" t="b">
        <f t="shared" si="85"/>
        <v>1</v>
      </c>
      <c r="BH257" t="b">
        <f t="shared" si="86"/>
        <v>1</v>
      </c>
    </row>
    <row r="258" spans="1:60" x14ac:dyDescent="0.3">
      <c r="A258">
        <v>255</v>
      </c>
      <c r="B258">
        <v>43</v>
      </c>
      <c r="C258" s="6" t="str">
        <f>AF258</f>
        <v>Andrea</v>
      </c>
      <c r="D258" s="6" t="str">
        <f>AG258</f>
        <v>Berkoff</v>
      </c>
      <c r="E258" s="7" t="str">
        <f>AH258</f>
        <v>V 55</v>
      </c>
      <c r="F258" s="7" t="str">
        <f>AI258</f>
        <v>TPK</v>
      </c>
      <c r="G258" s="12">
        <f t="shared" si="73"/>
        <v>161</v>
      </c>
      <c r="H258" s="12">
        <f t="shared" si="74"/>
        <v>42</v>
      </c>
      <c r="I258" s="7">
        <f t="shared" si="75"/>
        <v>156</v>
      </c>
      <c r="J258" s="7">
        <f t="shared" si="76"/>
        <v>32</v>
      </c>
      <c r="K258" s="7">
        <f t="shared" si="77"/>
        <v>160</v>
      </c>
      <c r="L258" s="7">
        <f t="shared" si="78"/>
        <v>31</v>
      </c>
      <c r="M258" s="12">
        <f t="shared" si="79"/>
        <v>135</v>
      </c>
      <c r="N258" s="12">
        <f t="shared" si="80"/>
        <v>35</v>
      </c>
      <c r="O258" s="7">
        <f t="shared" si="81"/>
        <v>612</v>
      </c>
      <c r="P258" s="7">
        <f t="shared" si="82"/>
        <v>140</v>
      </c>
      <c r="Q258" s="12">
        <f>Q$291</f>
        <v>161</v>
      </c>
      <c r="R258" s="12">
        <f>R$294</f>
        <v>42</v>
      </c>
      <c r="S258" s="12"/>
      <c r="T258" s="12"/>
      <c r="U258" s="58"/>
      <c r="V258" s="13" t="str">
        <f>$C258</f>
        <v>Andrea</v>
      </c>
      <c r="W258" s="13" t="str">
        <f>$D258</f>
        <v>Berkoff</v>
      </c>
      <c r="X258" s="12" t="str">
        <f>$E258</f>
        <v>V 55</v>
      </c>
      <c r="Y258" s="12" t="str">
        <f>$F258</f>
        <v>TPK</v>
      </c>
      <c r="Z258" s="7"/>
      <c r="AA258" s="7">
        <v>156</v>
      </c>
      <c r="AB258" s="7">
        <v>32</v>
      </c>
      <c r="AC258" s="7">
        <v>121</v>
      </c>
      <c r="AD258" s="7">
        <v>407</v>
      </c>
      <c r="AE258" s="57">
        <v>4.7210648148148147E-2</v>
      </c>
      <c r="AF258" s="6" t="s">
        <v>924</v>
      </c>
      <c r="AG258" s="6" t="s">
        <v>1514</v>
      </c>
      <c r="AH258" s="7" t="s">
        <v>366</v>
      </c>
      <c r="AI258" s="7" t="s">
        <v>552</v>
      </c>
      <c r="AJ258" s="7"/>
      <c r="AK258" s="7">
        <v>160</v>
      </c>
      <c r="AL258" s="7">
        <v>31</v>
      </c>
      <c r="AM258" s="7">
        <v>132</v>
      </c>
      <c r="AN258" s="7">
        <v>407</v>
      </c>
      <c r="AO258" s="9">
        <v>5.1412037037037034E-2</v>
      </c>
      <c r="AP258" s="6" t="s">
        <v>924</v>
      </c>
      <c r="AQ258" s="6" t="s">
        <v>1514</v>
      </c>
      <c r="AR258" s="7" t="s">
        <v>366</v>
      </c>
      <c r="AS258" s="7" t="s">
        <v>552</v>
      </c>
      <c r="AT258" s="7"/>
      <c r="AU258" s="12">
        <f t="shared" ref="AU258:AU263" si="109">AU$291</f>
        <v>135</v>
      </c>
      <c r="AV258" s="12">
        <f>AV$294</f>
        <v>35</v>
      </c>
      <c r="AW258" s="12"/>
      <c r="AX258" s="12"/>
      <c r="AY258" s="58"/>
      <c r="AZ258" s="13" t="str">
        <f t="shared" ref="AZ258:AZ263" si="110">$C258</f>
        <v>Andrea</v>
      </c>
      <c r="BA258" s="13" t="str">
        <f t="shared" ref="BA258:BA263" si="111">$D258</f>
        <v>Berkoff</v>
      </c>
      <c r="BB258" s="12" t="str">
        <f t="shared" ref="BB258:BB263" si="112">$E258</f>
        <v>V 55</v>
      </c>
      <c r="BC258" s="12" t="str">
        <f t="shared" ref="BC258:BC263" si="113">$F258</f>
        <v>TPK</v>
      </c>
      <c r="BD258" s="7"/>
      <c r="BE258" t="b">
        <f t="shared" si="83"/>
        <v>1</v>
      </c>
      <c r="BF258" t="b">
        <f t="shared" si="84"/>
        <v>1</v>
      </c>
      <c r="BG258" t="b">
        <f t="shared" si="85"/>
        <v>1</v>
      </c>
      <c r="BH258" t="b">
        <f t="shared" si="86"/>
        <v>1</v>
      </c>
    </row>
    <row r="259" spans="1:60" x14ac:dyDescent="0.3">
      <c r="A259">
        <v>255</v>
      </c>
      <c r="B259">
        <v>72</v>
      </c>
      <c r="C259" s="6" t="s">
        <v>394</v>
      </c>
      <c r="D259" s="6" t="s">
        <v>1724</v>
      </c>
      <c r="E259" s="7" t="s">
        <v>350</v>
      </c>
      <c r="F259" s="7" t="s">
        <v>14</v>
      </c>
      <c r="G259" s="12">
        <f t="shared" si="73"/>
        <v>161</v>
      </c>
      <c r="H259" s="12">
        <f t="shared" si="74"/>
        <v>46</v>
      </c>
      <c r="I259" s="12">
        <f t="shared" si="75"/>
        <v>177</v>
      </c>
      <c r="J259" s="12">
        <f t="shared" si="76"/>
        <v>50</v>
      </c>
      <c r="K259" s="7">
        <f t="shared" si="77"/>
        <v>139</v>
      </c>
      <c r="L259" s="7">
        <f t="shared" si="78"/>
        <v>42</v>
      </c>
      <c r="M259" s="12">
        <f t="shared" si="79"/>
        <v>135</v>
      </c>
      <c r="N259" s="12">
        <f t="shared" si="80"/>
        <v>43</v>
      </c>
      <c r="O259" s="7">
        <f t="shared" si="81"/>
        <v>612</v>
      </c>
      <c r="P259" s="7">
        <f t="shared" si="82"/>
        <v>181</v>
      </c>
      <c r="Q259" s="12">
        <f>Q$291</f>
        <v>161</v>
      </c>
      <c r="R259" s="12">
        <f>R$292</f>
        <v>46</v>
      </c>
      <c r="S259" s="12"/>
      <c r="T259" s="12"/>
      <c r="U259" s="58"/>
      <c r="V259" s="13" t="str">
        <f>$C259</f>
        <v>Gemma</v>
      </c>
      <c r="W259" s="13" t="str">
        <f>$D259</f>
        <v>Charville</v>
      </c>
      <c r="X259" s="12" t="str">
        <f>$E259</f>
        <v>V 35</v>
      </c>
      <c r="Y259" s="12" t="str">
        <f>$F259</f>
        <v>WJ</v>
      </c>
      <c r="Z259" s="7"/>
      <c r="AA259" s="12">
        <f>AA$291</f>
        <v>177</v>
      </c>
      <c r="AB259" s="12">
        <f>AB$292</f>
        <v>50</v>
      </c>
      <c r="AC259" s="12"/>
      <c r="AD259" s="12"/>
      <c r="AE259" s="58"/>
      <c r="AF259" s="13" t="str">
        <f>$C259</f>
        <v>Gemma</v>
      </c>
      <c r="AG259" s="13" t="str">
        <f>$D259</f>
        <v>Charville</v>
      </c>
      <c r="AH259" s="12" t="str">
        <f>$E259</f>
        <v>V 35</v>
      </c>
      <c r="AI259" s="12" t="str">
        <f>$F259</f>
        <v>WJ</v>
      </c>
      <c r="AJ259" s="7"/>
      <c r="AK259" s="7">
        <v>139</v>
      </c>
      <c r="AL259" s="7">
        <v>42</v>
      </c>
      <c r="AM259" s="7">
        <v>111</v>
      </c>
      <c r="AN259" s="7">
        <v>985</v>
      </c>
      <c r="AO259" s="9">
        <v>4.447916666666666E-2</v>
      </c>
      <c r="AP259" s="6" t="s">
        <v>394</v>
      </c>
      <c r="AQ259" s="6" t="s">
        <v>1724</v>
      </c>
      <c r="AR259" s="7" t="s">
        <v>350</v>
      </c>
      <c r="AS259" s="7" t="s">
        <v>14</v>
      </c>
      <c r="AT259" s="7"/>
      <c r="AU259" s="12">
        <f t="shared" si="109"/>
        <v>135</v>
      </c>
      <c r="AV259" s="12">
        <f>AV$292</f>
        <v>43</v>
      </c>
      <c r="AW259" s="12"/>
      <c r="AX259" s="12"/>
      <c r="AY259" s="58"/>
      <c r="AZ259" s="13" t="str">
        <f t="shared" si="110"/>
        <v>Gemma</v>
      </c>
      <c r="BA259" s="13" t="str">
        <f t="shared" si="111"/>
        <v>Charville</v>
      </c>
      <c r="BB259" s="12" t="str">
        <f t="shared" si="112"/>
        <v>V 35</v>
      </c>
      <c r="BC259" s="12" t="str">
        <f t="shared" si="113"/>
        <v>WJ</v>
      </c>
      <c r="BD259" s="7"/>
      <c r="BE259" t="b">
        <f t="shared" si="83"/>
        <v>1</v>
      </c>
      <c r="BF259" t="b">
        <f t="shared" si="84"/>
        <v>1</v>
      </c>
      <c r="BG259" t="b">
        <f t="shared" si="85"/>
        <v>1</v>
      </c>
      <c r="BH259" t="b">
        <f t="shared" si="86"/>
        <v>1</v>
      </c>
    </row>
    <row r="260" spans="1:60" x14ac:dyDescent="0.3">
      <c r="A260">
        <v>255</v>
      </c>
      <c r="B260">
        <v>32</v>
      </c>
      <c r="C260" s="6" t="str">
        <f>AF260</f>
        <v>Tali</v>
      </c>
      <c r="D260" s="6" t="str">
        <f>AG260</f>
        <v>Swart</v>
      </c>
      <c r="E260" s="7" t="str">
        <f>AH260</f>
        <v>V 55</v>
      </c>
      <c r="F260" s="7" t="str">
        <f>AI260</f>
        <v>TPK</v>
      </c>
      <c r="G260" s="12">
        <f t="shared" ref="G260:G289" si="114">Q260</f>
        <v>161</v>
      </c>
      <c r="H260" s="12">
        <f t="shared" ref="H260:H289" si="115">R260</f>
        <v>42</v>
      </c>
      <c r="I260" s="7">
        <f t="shared" ref="I260:I289" si="116">AA260</f>
        <v>140</v>
      </c>
      <c r="J260" s="7">
        <f t="shared" ref="J260:J289" si="117">AB260</f>
        <v>7</v>
      </c>
      <c r="K260" s="12">
        <f t="shared" ref="K260:K289" si="118">AK260</f>
        <v>176</v>
      </c>
      <c r="L260" s="12">
        <f t="shared" ref="L260:L289" si="119">AL260</f>
        <v>42</v>
      </c>
      <c r="M260" s="12">
        <f t="shared" ref="M260:M289" si="120">AU260</f>
        <v>135</v>
      </c>
      <c r="N260" s="12">
        <f t="shared" ref="N260:N289" si="121">AV260</f>
        <v>35</v>
      </c>
      <c r="O260" s="7">
        <f t="shared" ref="O260:O289" si="122">G260+I260+K260+M260</f>
        <v>612</v>
      </c>
      <c r="P260" s="7">
        <f t="shared" ref="P260:P289" si="123">H260+J260+L260+N260</f>
        <v>126</v>
      </c>
      <c r="Q260" s="12">
        <f>Q$291</f>
        <v>161</v>
      </c>
      <c r="R260" s="12">
        <f>R$294</f>
        <v>42</v>
      </c>
      <c r="S260" s="12"/>
      <c r="T260" s="12"/>
      <c r="U260" s="58"/>
      <c r="V260" s="13" t="str">
        <f>$C260</f>
        <v>Tali</v>
      </c>
      <c r="W260" s="13" t="str">
        <f>$D260</f>
        <v>Swart</v>
      </c>
      <c r="X260" s="12" t="str">
        <f>$E260</f>
        <v>V 55</v>
      </c>
      <c r="Y260" s="12" t="str">
        <f>$F260</f>
        <v>TPK</v>
      </c>
      <c r="Z260" s="7"/>
      <c r="AA260" s="7">
        <v>140</v>
      </c>
      <c r="AB260" s="7">
        <v>7</v>
      </c>
      <c r="AC260" s="7">
        <v>105</v>
      </c>
      <c r="AD260" s="7">
        <v>405</v>
      </c>
      <c r="AE260" s="57">
        <v>4.2743055555555555E-2</v>
      </c>
      <c r="AF260" s="6" t="s">
        <v>1508</v>
      </c>
      <c r="AG260" s="6" t="s">
        <v>1509</v>
      </c>
      <c r="AH260" s="7" t="s">
        <v>366</v>
      </c>
      <c r="AI260" s="7" t="s">
        <v>552</v>
      </c>
      <c r="AJ260" s="7"/>
      <c r="AK260" s="12">
        <f>AK$291</f>
        <v>176</v>
      </c>
      <c r="AL260" s="12">
        <f>AL$294</f>
        <v>42</v>
      </c>
      <c r="AM260" s="12"/>
      <c r="AN260" s="12"/>
      <c r="AO260" s="58"/>
      <c r="AP260" s="13" t="str">
        <f>$C260</f>
        <v>Tali</v>
      </c>
      <c r="AQ260" s="13" t="str">
        <f>$D260</f>
        <v>Swart</v>
      </c>
      <c r="AR260" s="12" t="str">
        <f>$E260</f>
        <v>V 55</v>
      </c>
      <c r="AS260" s="12" t="str">
        <f>$F260</f>
        <v>TPK</v>
      </c>
      <c r="AT260" s="7"/>
      <c r="AU260" s="12">
        <f t="shared" si="109"/>
        <v>135</v>
      </c>
      <c r="AV260" s="12">
        <f>AV$294</f>
        <v>35</v>
      </c>
      <c r="AW260" s="12"/>
      <c r="AX260" s="12"/>
      <c r="AY260" s="58"/>
      <c r="AZ260" s="13" t="str">
        <f t="shared" si="110"/>
        <v>Tali</v>
      </c>
      <c r="BA260" s="13" t="str">
        <f t="shared" si="111"/>
        <v>Swart</v>
      </c>
      <c r="BB260" s="12" t="str">
        <f t="shared" si="112"/>
        <v>V 55</v>
      </c>
      <c r="BC260" s="12" t="str">
        <f t="shared" si="113"/>
        <v>TPK</v>
      </c>
      <c r="BD260" s="7"/>
      <c r="BE260" t="b">
        <f t="shared" ref="BE260:BE289" si="124">EXACT(C260,AZ260)</f>
        <v>1</v>
      </c>
      <c r="BF260" t="b">
        <f t="shared" ref="BF260:BF289" si="125">EXACT(D260,BA260)</f>
        <v>1</v>
      </c>
      <c r="BG260" t="b">
        <f t="shared" ref="BG260:BG289" si="126">EXACT(E260,BB260)</f>
        <v>1</v>
      </c>
      <c r="BH260" t="b">
        <f t="shared" ref="BH260:BH289" si="127">EXACT(F260,BC260)</f>
        <v>1</v>
      </c>
    </row>
    <row r="261" spans="1:60" x14ac:dyDescent="0.3">
      <c r="A261">
        <v>258</v>
      </c>
      <c r="B261">
        <v>59</v>
      </c>
      <c r="C261" s="6" t="s">
        <v>542</v>
      </c>
      <c r="D261" s="6" t="s">
        <v>211</v>
      </c>
      <c r="E261" s="7" t="s">
        <v>350</v>
      </c>
      <c r="F261" s="7" t="s">
        <v>34</v>
      </c>
      <c r="G261" s="7">
        <f t="shared" si="114"/>
        <v>154</v>
      </c>
      <c r="H261" s="7">
        <f t="shared" si="115"/>
        <v>45</v>
      </c>
      <c r="I261" s="7">
        <f t="shared" si="116"/>
        <v>161</v>
      </c>
      <c r="J261" s="7">
        <f t="shared" si="117"/>
        <v>37</v>
      </c>
      <c r="K261" s="7">
        <f t="shared" si="118"/>
        <v>163</v>
      </c>
      <c r="L261" s="7">
        <f t="shared" si="119"/>
        <v>46</v>
      </c>
      <c r="M261" s="12">
        <f t="shared" si="120"/>
        <v>135</v>
      </c>
      <c r="N261" s="12">
        <f t="shared" si="121"/>
        <v>43</v>
      </c>
      <c r="O261" s="7">
        <f t="shared" si="122"/>
        <v>613</v>
      </c>
      <c r="P261" s="7">
        <f t="shared" si="123"/>
        <v>171</v>
      </c>
      <c r="Q261" s="7">
        <v>154</v>
      </c>
      <c r="R261" s="7">
        <v>45</v>
      </c>
      <c r="S261" s="7">
        <v>127</v>
      </c>
      <c r="T261" s="7">
        <v>797</v>
      </c>
      <c r="U261" s="8">
        <v>5.3553240740740742E-2</v>
      </c>
      <c r="V261" s="6" t="s">
        <v>542</v>
      </c>
      <c r="W261" s="6" t="s">
        <v>211</v>
      </c>
      <c r="X261" s="7" t="s">
        <v>350</v>
      </c>
      <c r="Y261" s="7" t="s">
        <v>34</v>
      </c>
      <c r="Z261" s="7"/>
      <c r="AA261" s="7">
        <v>161</v>
      </c>
      <c r="AB261" s="7">
        <v>37</v>
      </c>
      <c r="AC261" s="7">
        <v>126</v>
      </c>
      <c r="AD261" s="7">
        <v>797</v>
      </c>
      <c r="AE261" s="57">
        <v>5.0393518518518518E-2</v>
      </c>
      <c r="AF261" s="6" t="s">
        <v>542</v>
      </c>
      <c r="AG261" s="6" t="s">
        <v>211</v>
      </c>
      <c r="AH261" s="7" t="s">
        <v>350</v>
      </c>
      <c r="AI261" s="7" t="s">
        <v>34</v>
      </c>
      <c r="AJ261" s="7"/>
      <c r="AK261" s="7">
        <v>163</v>
      </c>
      <c r="AL261" s="7">
        <v>46</v>
      </c>
      <c r="AM261" s="7">
        <v>135</v>
      </c>
      <c r="AN261" s="7">
        <v>797</v>
      </c>
      <c r="AO261" s="9">
        <v>5.6284722222222222E-2</v>
      </c>
      <c r="AP261" s="6" t="s">
        <v>542</v>
      </c>
      <c r="AQ261" s="6" t="s">
        <v>211</v>
      </c>
      <c r="AR261" s="7" t="s">
        <v>350</v>
      </c>
      <c r="AS261" s="7" t="s">
        <v>34</v>
      </c>
      <c r="AT261" s="7"/>
      <c r="AU261" s="12">
        <f t="shared" si="109"/>
        <v>135</v>
      </c>
      <c r="AV261" s="12">
        <f>AV$292</f>
        <v>43</v>
      </c>
      <c r="AW261" s="12"/>
      <c r="AX261" s="12"/>
      <c r="AY261" s="58"/>
      <c r="AZ261" s="13" t="str">
        <f t="shared" si="110"/>
        <v>Willow</v>
      </c>
      <c r="BA261" s="13" t="str">
        <f t="shared" si="111"/>
        <v>Gibson</v>
      </c>
      <c r="BB261" s="12" t="str">
        <f t="shared" si="112"/>
        <v>V 35</v>
      </c>
      <c r="BC261" s="12" t="str">
        <f t="shared" si="113"/>
        <v>GCR</v>
      </c>
      <c r="BD261" s="7"/>
      <c r="BE261" t="b">
        <f t="shared" si="124"/>
        <v>1</v>
      </c>
      <c r="BF261" t="b">
        <f t="shared" si="125"/>
        <v>1</v>
      </c>
      <c r="BG261" t="b">
        <f t="shared" si="126"/>
        <v>1</v>
      </c>
      <c r="BH261" t="b">
        <f t="shared" si="127"/>
        <v>1</v>
      </c>
    </row>
    <row r="262" spans="1:60" x14ac:dyDescent="0.3">
      <c r="A262">
        <v>258</v>
      </c>
      <c r="B262">
        <v>3</v>
      </c>
      <c r="C262" s="6" t="s">
        <v>1292</v>
      </c>
      <c r="D262" s="6" t="s">
        <v>1293</v>
      </c>
      <c r="E262" s="7" t="s">
        <v>423</v>
      </c>
      <c r="F262" s="7" t="s">
        <v>550</v>
      </c>
      <c r="G262" s="7">
        <f t="shared" si="114"/>
        <v>153</v>
      </c>
      <c r="H262" s="7">
        <f t="shared" si="115"/>
        <v>5</v>
      </c>
      <c r="I262" s="7">
        <f t="shared" si="116"/>
        <v>163</v>
      </c>
      <c r="J262" s="7">
        <f t="shared" si="117"/>
        <v>6</v>
      </c>
      <c r="K262" s="7">
        <f t="shared" si="118"/>
        <v>162</v>
      </c>
      <c r="L262" s="7">
        <f t="shared" si="119"/>
        <v>4</v>
      </c>
      <c r="M262" s="12">
        <f t="shared" si="120"/>
        <v>135</v>
      </c>
      <c r="N262" s="12">
        <f t="shared" si="121"/>
        <v>16</v>
      </c>
      <c r="O262" s="7">
        <f t="shared" si="122"/>
        <v>613</v>
      </c>
      <c r="P262" s="7">
        <f t="shared" si="123"/>
        <v>31</v>
      </c>
      <c r="Q262" s="7">
        <v>153</v>
      </c>
      <c r="R262" s="7">
        <v>5</v>
      </c>
      <c r="S262" s="7">
        <v>126</v>
      </c>
      <c r="T262" s="7">
        <v>526</v>
      </c>
      <c r="U262" s="8">
        <v>5.2696759259259263E-2</v>
      </c>
      <c r="V262" s="6" t="s">
        <v>1292</v>
      </c>
      <c r="W262" s="6" t="s">
        <v>1293</v>
      </c>
      <c r="X262" s="7" t="s">
        <v>423</v>
      </c>
      <c r="Y262" s="7" t="s">
        <v>550</v>
      </c>
      <c r="Z262" s="7"/>
      <c r="AA262" s="7">
        <v>163</v>
      </c>
      <c r="AB262" s="7">
        <v>6</v>
      </c>
      <c r="AC262" s="7">
        <v>128</v>
      </c>
      <c r="AD262" s="7">
        <v>526</v>
      </c>
      <c r="AE262" s="57">
        <v>5.2233796296296292E-2</v>
      </c>
      <c r="AF262" s="6" t="s">
        <v>1292</v>
      </c>
      <c r="AG262" s="6" t="s">
        <v>1293</v>
      </c>
      <c r="AH262" s="7" t="s">
        <v>423</v>
      </c>
      <c r="AI262" s="7" t="s">
        <v>550</v>
      </c>
      <c r="AJ262" s="7"/>
      <c r="AK262" s="7">
        <v>162</v>
      </c>
      <c r="AL262" s="7">
        <v>4</v>
      </c>
      <c r="AM262" s="7">
        <v>134</v>
      </c>
      <c r="AN262" s="7">
        <v>526</v>
      </c>
      <c r="AO262" s="9">
        <v>5.4756944444444448E-2</v>
      </c>
      <c r="AP262" s="6" t="s">
        <v>1292</v>
      </c>
      <c r="AQ262" s="6" t="s">
        <v>1293</v>
      </c>
      <c r="AR262" s="7" t="s">
        <v>423</v>
      </c>
      <c r="AS262" s="7" t="s">
        <v>550</v>
      </c>
      <c r="AT262" s="7"/>
      <c r="AU262" s="12">
        <f t="shared" si="109"/>
        <v>135</v>
      </c>
      <c r="AV262" s="12">
        <f>AV$295</f>
        <v>16</v>
      </c>
      <c r="AW262" s="12"/>
      <c r="AX262" s="12"/>
      <c r="AY262" s="58"/>
      <c r="AZ262" s="13" t="str">
        <f t="shared" si="110"/>
        <v>Vanessa</v>
      </c>
      <c r="BA262" s="13" t="str">
        <f t="shared" si="111"/>
        <v>Rolfe</v>
      </c>
      <c r="BB262" s="12" t="str">
        <f t="shared" si="112"/>
        <v>V 65</v>
      </c>
      <c r="BC262" s="12" t="str">
        <f t="shared" si="113"/>
        <v>NHRR</v>
      </c>
      <c r="BD262" s="7"/>
      <c r="BE262" t="b">
        <f t="shared" si="124"/>
        <v>1</v>
      </c>
      <c r="BF262" t="b">
        <f t="shared" si="125"/>
        <v>1</v>
      </c>
      <c r="BG262" t="b">
        <f t="shared" si="126"/>
        <v>1</v>
      </c>
      <c r="BH262" t="b">
        <f t="shared" si="127"/>
        <v>1</v>
      </c>
    </row>
    <row r="263" spans="1:60" x14ac:dyDescent="0.3">
      <c r="A263">
        <v>260</v>
      </c>
      <c r="B263">
        <v>46</v>
      </c>
      <c r="C263" s="6" t="str">
        <f>AF263</f>
        <v>Kathy</v>
      </c>
      <c r="D263" s="6" t="str">
        <f>AG263</f>
        <v>Allman</v>
      </c>
      <c r="E263" s="7" t="str">
        <f>AH263</f>
        <v>V 55</v>
      </c>
      <c r="F263" s="7" t="str">
        <f>AI263</f>
        <v>TPK</v>
      </c>
      <c r="G263" s="12">
        <f t="shared" si="114"/>
        <v>161</v>
      </c>
      <c r="H263" s="12">
        <f t="shared" si="115"/>
        <v>42</v>
      </c>
      <c r="I263" s="1">
        <f t="shared" si="116"/>
        <v>144</v>
      </c>
      <c r="J263" s="1">
        <f t="shared" si="117"/>
        <v>27</v>
      </c>
      <c r="K263" s="12">
        <f t="shared" si="118"/>
        <v>176</v>
      </c>
      <c r="L263" s="12">
        <f t="shared" si="119"/>
        <v>42</v>
      </c>
      <c r="M263" s="12">
        <f t="shared" si="120"/>
        <v>135</v>
      </c>
      <c r="N263" s="12">
        <f t="shared" si="121"/>
        <v>35</v>
      </c>
      <c r="O263" s="7">
        <f t="shared" si="122"/>
        <v>616</v>
      </c>
      <c r="P263" s="7">
        <f t="shared" si="123"/>
        <v>146</v>
      </c>
      <c r="Q263" s="12">
        <f>Q$291</f>
        <v>161</v>
      </c>
      <c r="R263" s="12">
        <f>R$294</f>
        <v>42</v>
      </c>
      <c r="S263" s="12"/>
      <c r="T263" s="12"/>
      <c r="U263" s="58"/>
      <c r="V263" s="13" t="str">
        <f>$C263</f>
        <v>Kathy</v>
      </c>
      <c r="W263" s="13" t="str">
        <f>$D263</f>
        <v>Allman</v>
      </c>
      <c r="X263" s="12" t="str">
        <f>$E263</f>
        <v>V 55</v>
      </c>
      <c r="Y263" s="12" t="str">
        <f>$F263</f>
        <v>TPK</v>
      </c>
      <c r="Z263" s="7"/>
      <c r="AA263" s="1">
        <v>144</v>
      </c>
      <c r="AB263" s="7">
        <v>27</v>
      </c>
      <c r="AC263" s="7">
        <v>109</v>
      </c>
      <c r="AD263" s="7">
        <v>403</v>
      </c>
      <c r="AE263" s="57">
        <v>4.3020833333333328E-2</v>
      </c>
      <c r="AF263" s="6" t="s">
        <v>850</v>
      </c>
      <c r="AG263" s="6" t="s">
        <v>851</v>
      </c>
      <c r="AH263" s="7" t="s">
        <v>366</v>
      </c>
      <c r="AI263" s="7" t="s">
        <v>552</v>
      </c>
      <c r="AJ263" s="7"/>
      <c r="AK263" s="12">
        <f t="shared" ref="AK263:AK269" si="128">AK$291</f>
        <v>176</v>
      </c>
      <c r="AL263" s="12">
        <f>AL$294</f>
        <v>42</v>
      </c>
      <c r="AM263" s="12"/>
      <c r="AN263" s="12"/>
      <c r="AO263" s="58"/>
      <c r="AP263" s="13" t="str">
        <f t="shared" ref="AP263:AP269" si="129">$C263</f>
        <v>Kathy</v>
      </c>
      <c r="AQ263" s="13" t="str">
        <f t="shared" ref="AQ263:AQ269" si="130">$D263</f>
        <v>Allman</v>
      </c>
      <c r="AR263" s="12" t="str">
        <f t="shared" ref="AR263:AR269" si="131">$E263</f>
        <v>V 55</v>
      </c>
      <c r="AS263" s="12" t="str">
        <f t="shared" ref="AS263:AS269" si="132">$F263</f>
        <v>TPK</v>
      </c>
      <c r="AT263" s="7"/>
      <c r="AU263" s="12">
        <f t="shared" si="109"/>
        <v>135</v>
      </c>
      <c r="AV263" s="12">
        <f>AV$294</f>
        <v>35</v>
      </c>
      <c r="AW263" s="12"/>
      <c r="AX263" s="12"/>
      <c r="AY263" s="58"/>
      <c r="AZ263" s="13" t="str">
        <f t="shared" si="110"/>
        <v>Kathy</v>
      </c>
      <c r="BA263" s="13" t="str">
        <f t="shared" si="111"/>
        <v>Allman</v>
      </c>
      <c r="BB263" s="12" t="str">
        <f t="shared" si="112"/>
        <v>V 55</v>
      </c>
      <c r="BC263" s="12" t="str">
        <f t="shared" si="113"/>
        <v>TPK</v>
      </c>
      <c r="BD263" s="7"/>
      <c r="BE263" t="b">
        <f t="shared" si="124"/>
        <v>1</v>
      </c>
      <c r="BF263" t="b">
        <f t="shared" si="125"/>
        <v>1</v>
      </c>
      <c r="BG263" t="b">
        <f t="shared" si="126"/>
        <v>1</v>
      </c>
      <c r="BH263" t="b">
        <f t="shared" si="127"/>
        <v>1</v>
      </c>
    </row>
    <row r="264" spans="1:60" x14ac:dyDescent="0.3">
      <c r="A264">
        <v>261</v>
      </c>
      <c r="B264">
        <v>47</v>
      </c>
      <c r="C264" s="6" t="s">
        <v>1823</v>
      </c>
      <c r="D264" s="6" t="s">
        <v>77</v>
      </c>
      <c r="E264" s="7" t="s">
        <v>366</v>
      </c>
      <c r="F264" s="7" t="s">
        <v>34</v>
      </c>
      <c r="G264" s="12">
        <f t="shared" si="114"/>
        <v>161</v>
      </c>
      <c r="H264" s="12">
        <f t="shared" si="115"/>
        <v>42</v>
      </c>
      <c r="I264" s="12">
        <f t="shared" si="116"/>
        <v>177</v>
      </c>
      <c r="J264" s="12">
        <f t="shared" si="117"/>
        <v>43</v>
      </c>
      <c r="K264" s="12">
        <f t="shared" si="118"/>
        <v>176</v>
      </c>
      <c r="L264" s="12">
        <f t="shared" si="119"/>
        <v>42</v>
      </c>
      <c r="M264" s="7">
        <f t="shared" si="120"/>
        <v>104</v>
      </c>
      <c r="N264" s="7">
        <f t="shared" si="121"/>
        <v>20</v>
      </c>
      <c r="O264" s="7">
        <f t="shared" si="122"/>
        <v>618</v>
      </c>
      <c r="P264" s="7">
        <f t="shared" si="123"/>
        <v>147</v>
      </c>
      <c r="Q264" s="12">
        <f>Q$291</f>
        <v>161</v>
      </c>
      <c r="R264" s="12">
        <f>R$294</f>
        <v>42</v>
      </c>
      <c r="S264" s="12"/>
      <c r="T264" s="12"/>
      <c r="U264" s="58"/>
      <c r="V264" s="13" t="str">
        <f>$C264</f>
        <v>Yvonne</v>
      </c>
      <c r="W264" s="13" t="str">
        <f>$D264</f>
        <v>Jones</v>
      </c>
      <c r="X264" s="12" t="str">
        <f>$E264</f>
        <v>V 55</v>
      </c>
      <c r="Y264" s="12" t="str">
        <f>$F264</f>
        <v>GCR</v>
      </c>
      <c r="Z264" s="3"/>
      <c r="AA264" s="12">
        <f>AA$291</f>
        <v>177</v>
      </c>
      <c r="AB264" s="12">
        <f>AB$294</f>
        <v>43</v>
      </c>
      <c r="AC264" s="12"/>
      <c r="AD264" s="12"/>
      <c r="AE264" s="58"/>
      <c r="AF264" s="13" t="str">
        <f>$C264</f>
        <v>Yvonne</v>
      </c>
      <c r="AG264" s="13" t="str">
        <f>$D264</f>
        <v>Jones</v>
      </c>
      <c r="AH264" s="12" t="str">
        <f>$E264</f>
        <v>V 55</v>
      </c>
      <c r="AI264" s="12" t="str">
        <f>$F264</f>
        <v>GCR</v>
      </c>
      <c r="AJ264" s="3"/>
      <c r="AK264" s="12">
        <f t="shared" si="128"/>
        <v>176</v>
      </c>
      <c r="AL264" s="12">
        <f>AL$294</f>
        <v>42</v>
      </c>
      <c r="AM264" s="12"/>
      <c r="AN264" s="12"/>
      <c r="AO264" s="58"/>
      <c r="AP264" s="13" t="str">
        <f t="shared" si="129"/>
        <v>Yvonne</v>
      </c>
      <c r="AQ264" s="13" t="str">
        <f t="shared" si="130"/>
        <v>Jones</v>
      </c>
      <c r="AR264" s="12" t="str">
        <f t="shared" si="131"/>
        <v>V 55</v>
      </c>
      <c r="AS264" s="12" t="str">
        <f t="shared" si="132"/>
        <v>GCR</v>
      </c>
      <c r="AT264" s="7"/>
      <c r="AU264" s="7">
        <v>104</v>
      </c>
      <c r="AV264" s="7">
        <v>20</v>
      </c>
      <c r="AW264" s="7">
        <v>85</v>
      </c>
      <c r="AX264" s="7">
        <v>812</v>
      </c>
      <c r="AY264" s="11">
        <v>4.0937500000000002E-2</v>
      </c>
      <c r="AZ264" s="6" t="s">
        <v>1823</v>
      </c>
      <c r="BA264" s="6" t="s">
        <v>77</v>
      </c>
      <c r="BB264" s="7" t="s">
        <v>366</v>
      </c>
      <c r="BC264" s="7" t="s">
        <v>34</v>
      </c>
      <c r="BD264" s="7"/>
      <c r="BE264" t="b">
        <f t="shared" si="124"/>
        <v>1</v>
      </c>
      <c r="BF264" t="b">
        <f t="shared" si="125"/>
        <v>1</v>
      </c>
      <c r="BG264" t="b">
        <f t="shared" si="126"/>
        <v>1</v>
      </c>
      <c r="BH264" t="b">
        <f t="shared" si="127"/>
        <v>1</v>
      </c>
    </row>
    <row r="265" spans="1:60" x14ac:dyDescent="0.3">
      <c r="A265">
        <v>261</v>
      </c>
      <c r="B265">
        <v>48</v>
      </c>
      <c r="C265" s="6" t="str">
        <f>AF265</f>
        <v>Geraldine</v>
      </c>
      <c r="D265" s="6" t="str">
        <f>AG265</f>
        <v>Turner</v>
      </c>
      <c r="E265" s="7" t="str">
        <f>AH265</f>
        <v>V 55</v>
      </c>
      <c r="F265" s="7" t="str">
        <f>AI265</f>
        <v>TPK</v>
      </c>
      <c r="G265" s="12">
        <f t="shared" si="114"/>
        <v>161</v>
      </c>
      <c r="H265" s="12">
        <f t="shared" si="115"/>
        <v>42</v>
      </c>
      <c r="I265" s="7">
        <f t="shared" si="116"/>
        <v>146</v>
      </c>
      <c r="J265" s="7">
        <f t="shared" si="117"/>
        <v>29</v>
      </c>
      <c r="K265" s="12">
        <f t="shared" si="118"/>
        <v>176</v>
      </c>
      <c r="L265" s="12">
        <f t="shared" si="119"/>
        <v>42</v>
      </c>
      <c r="M265" s="12">
        <f t="shared" si="120"/>
        <v>135</v>
      </c>
      <c r="N265" s="12">
        <f t="shared" si="121"/>
        <v>35</v>
      </c>
      <c r="O265" s="7">
        <f t="shared" si="122"/>
        <v>618</v>
      </c>
      <c r="P265" s="7">
        <f t="shared" si="123"/>
        <v>148</v>
      </c>
      <c r="Q265" s="12">
        <f>Q$291</f>
        <v>161</v>
      </c>
      <c r="R265" s="12">
        <f>R$294</f>
        <v>42</v>
      </c>
      <c r="S265" s="12"/>
      <c r="T265" s="12"/>
      <c r="U265" s="58"/>
      <c r="V265" s="13" t="str">
        <f>$C265</f>
        <v>Geraldine</v>
      </c>
      <c r="W265" s="13" t="str">
        <f>$D265</f>
        <v>Turner</v>
      </c>
      <c r="X265" s="12" t="str">
        <f>$E265</f>
        <v>V 55</v>
      </c>
      <c r="Y265" s="12" t="str">
        <f>$F265</f>
        <v>TPK</v>
      </c>
      <c r="Z265" s="7"/>
      <c r="AA265" s="7">
        <v>146</v>
      </c>
      <c r="AB265" s="7">
        <v>29</v>
      </c>
      <c r="AC265" s="7">
        <v>111</v>
      </c>
      <c r="AD265" s="7">
        <v>406</v>
      </c>
      <c r="AE265" s="57">
        <v>4.3425925925925923E-2</v>
      </c>
      <c r="AF265" s="6" t="s">
        <v>491</v>
      </c>
      <c r="AG265" s="6" t="s">
        <v>358</v>
      </c>
      <c r="AH265" s="7" t="s">
        <v>366</v>
      </c>
      <c r="AI265" s="7" t="s">
        <v>552</v>
      </c>
      <c r="AJ265" s="7"/>
      <c r="AK265" s="12">
        <f t="shared" si="128"/>
        <v>176</v>
      </c>
      <c r="AL265" s="12">
        <f>AL$294</f>
        <v>42</v>
      </c>
      <c r="AM265" s="12"/>
      <c r="AN265" s="12"/>
      <c r="AO265" s="58"/>
      <c r="AP265" s="13" t="str">
        <f t="shared" si="129"/>
        <v>Geraldine</v>
      </c>
      <c r="AQ265" s="13" t="str">
        <f t="shared" si="130"/>
        <v>Turner</v>
      </c>
      <c r="AR265" s="12" t="str">
        <f t="shared" si="131"/>
        <v>V 55</v>
      </c>
      <c r="AS265" s="12" t="str">
        <f t="shared" si="132"/>
        <v>TPK</v>
      </c>
      <c r="AT265" s="7"/>
      <c r="AU265" s="12">
        <f>AU$291</f>
        <v>135</v>
      </c>
      <c r="AV265" s="12">
        <f>AV$294</f>
        <v>35</v>
      </c>
      <c r="AW265" s="12"/>
      <c r="AX265" s="12"/>
      <c r="AY265" s="58"/>
      <c r="AZ265" s="13" t="str">
        <f>$C265</f>
        <v>Geraldine</v>
      </c>
      <c r="BA265" s="13" t="str">
        <f>$D265</f>
        <v>Turner</v>
      </c>
      <c r="BB265" s="12" t="str">
        <f>$E265</f>
        <v>V 55</v>
      </c>
      <c r="BC265" s="12" t="str">
        <f>$F265</f>
        <v>TPK</v>
      </c>
      <c r="BD265" s="7"/>
      <c r="BE265" t="b">
        <f t="shared" si="124"/>
        <v>1</v>
      </c>
      <c r="BF265" t="b">
        <f t="shared" si="125"/>
        <v>1</v>
      </c>
      <c r="BG265" t="b">
        <f t="shared" si="126"/>
        <v>1</v>
      </c>
      <c r="BH265" t="b">
        <f t="shared" si="127"/>
        <v>1</v>
      </c>
    </row>
    <row r="266" spans="1:60" x14ac:dyDescent="0.3">
      <c r="A266">
        <v>263</v>
      </c>
      <c r="B266">
        <v>72</v>
      </c>
      <c r="C266" s="6" t="s">
        <v>408</v>
      </c>
      <c r="D266" s="6" t="s">
        <v>541</v>
      </c>
      <c r="E266" s="7" t="s">
        <v>350</v>
      </c>
      <c r="F266" s="7" t="s">
        <v>34</v>
      </c>
      <c r="G266" s="7">
        <f t="shared" si="114"/>
        <v>151</v>
      </c>
      <c r="H266" s="7">
        <f t="shared" si="115"/>
        <v>44</v>
      </c>
      <c r="I266" s="7">
        <f t="shared" si="116"/>
        <v>159</v>
      </c>
      <c r="J266" s="7">
        <f t="shared" si="117"/>
        <v>36</v>
      </c>
      <c r="K266" s="12">
        <f t="shared" si="118"/>
        <v>176</v>
      </c>
      <c r="L266" s="12">
        <f t="shared" si="119"/>
        <v>58</v>
      </c>
      <c r="M266" s="12">
        <f t="shared" si="120"/>
        <v>135</v>
      </c>
      <c r="N266" s="12">
        <f t="shared" si="121"/>
        <v>43</v>
      </c>
      <c r="O266" s="7">
        <f t="shared" si="122"/>
        <v>621</v>
      </c>
      <c r="P266" s="7">
        <f t="shared" si="123"/>
        <v>181</v>
      </c>
      <c r="Q266" s="7">
        <v>151</v>
      </c>
      <c r="R266" s="7">
        <v>44</v>
      </c>
      <c r="S266" s="7">
        <v>124</v>
      </c>
      <c r="T266" s="7">
        <v>941</v>
      </c>
      <c r="U266" s="8">
        <v>5.0879629629629629E-2</v>
      </c>
      <c r="V266" s="6" t="s">
        <v>408</v>
      </c>
      <c r="W266" s="6" t="s">
        <v>541</v>
      </c>
      <c r="X266" s="7" t="s">
        <v>350</v>
      </c>
      <c r="Y266" s="7" t="s">
        <v>34</v>
      </c>
      <c r="Z266" s="7"/>
      <c r="AA266" s="7">
        <v>159</v>
      </c>
      <c r="AB266" s="7">
        <v>36</v>
      </c>
      <c r="AC266" s="7">
        <v>124</v>
      </c>
      <c r="AD266" s="7">
        <v>941</v>
      </c>
      <c r="AE266" s="57">
        <v>4.8113425925925921E-2</v>
      </c>
      <c r="AF266" s="6" t="s">
        <v>408</v>
      </c>
      <c r="AG266" s="6" t="s">
        <v>541</v>
      </c>
      <c r="AH266" s="7" t="s">
        <v>350</v>
      </c>
      <c r="AI266" s="7" t="s">
        <v>34</v>
      </c>
      <c r="AJ266" s="7"/>
      <c r="AK266" s="12">
        <f t="shared" si="128"/>
        <v>176</v>
      </c>
      <c r="AL266" s="12">
        <f>AL$292</f>
        <v>58</v>
      </c>
      <c r="AM266" s="12"/>
      <c r="AN266" s="12"/>
      <c r="AO266" s="58"/>
      <c r="AP266" s="13" t="str">
        <f t="shared" si="129"/>
        <v>Emily</v>
      </c>
      <c r="AQ266" s="13" t="str">
        <f t="shared" si="130"/>
        <v>Hammond</v>
      </c>
      <c r="AR266" s="12" t="str">
        <f t="shared" si="131"/>
        <v>V 35</v>
      </c>
      <c r="AS266" s="12" t="str">
        <f t="shared" si="132"/>
        <v>GCR</v>
      </c>
      <c r="AT266" s="7"/>
      <c r="AU266" s="12">
        <f>AU$291</f>
        <v>135</v>
      </c>
      <c r="AV266" s="12">
        <f>AV$292</f>
        <v>43</v>
      </c>
      <c r="AW266" s="12"/>
      <c r="AX266" s="12"/>
      <c r="AY266" s="58"/>
      <c r="AZ266" s="13" t="str">
        <f>$C266</f>
        <v>Emily</v>
      </c>
      <c r="BA266" s="13" t="str">
        <f>$D266</f>
        <v>Hammond</v>
      </c>
      <c r="BB266" s="12" t="str">
        <f>$E266</f>
        <v>V 35</v>
      </c>
      <c r="BC266" s="12" t="str">
        <f>$F266</f>
        <v>GCR</v>
      </c>
      <c r="BD266" s="7"/>
      <c r="BE266" t="b">
        <f t="shared" si="124"/>
        <v>1</v>
      </c>
      <c r="BF266" t="b">
        <f t="shared" si="125"/>
        <v>1</v>
      </c>
      <c r="BG266" t="b">
        <f t="shared" si="126"/>
        <v>1</v>
      </c>
      <c r="BH266" t="b">
        <f t="shared" si="127"/>
        <v>1</v>
      </c>
    </row>
    <row r="267" spans="1:60" x14ac:dyDescent="0.3">
      <c r="A267">
        <v>263</v>
      </c>
      <c r="B267">
        <v>44</v>
      </c>
      <c r="C267" s="6" t="s">
        <v>969</v>
      </c>
      <c r="D267" s="6" t="s">
        <v>970</v>
      </c>
      <c r="E267" s="7" t="s">
        <v>366</v>
      </c>
      <c r="F267" s="7" t="s">
        <v>34</v>
      </c>
      <c r="G267" s="7">
        <f t="shared" si="114"/>
        <v>150</v>
      </c>
      <c r="H267" s="7">
        <f t="shared" si="115"/>
        <v>31</v>
      </c>
      <c r="I267" s="7">
        <f t="shared" si="116"/>
        <v>160</v>
      </c>
      <c r="J267" s="7">
        <f t="shared" si="117"/>
        <v>33</v>
      </c>
      <c r="K267" s="12">
        <f t="shared" si="118"/>
        <v>176</v>
      </c>
      <c r="L267" s="12">
        <f t="shared" si="119"/>
        <v>42</v>
      </c>
      <c r="M267" s="12">
        <f t="shared" si="120"/>
        <v>135</v>
      </c>
      <c r="N267" s="12">
        <f t="shared" si="121"/>
        <v>35</v>
      </c>
      <c r="O267" s="7">
        <f t="shared" si="122"/>
        <v>621</v>
      </c>
      <c r="P267" s="7">
        <f t="shared" si="123"/>
        <v>141</v>
      </c>
      <c r="Q267" s="7">
        <v>150</v>
      </c>
      <c r="R267" s="7">
        <v>31</v>
      </c>
      <c r="S267" s="7">
        <v>123</v>
      </c>
      <c r="T267" s="7">
        <v>816</v>
      </c>
      <c r="U267" s="8">
        <v>4.9837962962962959E-2</v>
      </c>
      <c r="V267" s="6" t="s">
        <v>969</v>
      </c>
      <c r="W267" s="6" t="s">
        <v>970</v>
      </c>
      <c r="X267" s="7" t="s">
        <v>366</v>
      </c>
      <c r="Y267" s="7" t="s">
        <v>34</v>
      </c>
      <c r="Z267" s="7"/>
      <c r="AA267" s="7">
        <v>160</v>
      </c>
      <c r="AB267" s="7">
        <v>33</v>
      </c>
      <c r="AC267" s="7">
        <v>125</v>
      </c>
      <c r="AD267" s="7">
        <v>816</v>
      </c>
      <c r="AE267" s="57">
        <v>4.8148148148148148E-2</v>
      </c>
      <c r="AF267" s="6" t="s">
        <v>969</v>
      </c>
      <c r="AG267" s="6" t="s">
        <v>970</v>
      </c>
      <c r="AH267" s="7" t="s">
        <v>366</v>
      </c>
      <c r="AI267" s="7" t="s">
        <v>34</v>
      </c>
      <c r="AJ267" s="7"/>
      <c r="AK267" s="12">
        <f t="shared" si="128"/>
        <v>176</v>
      </c>
      <c r="AL267" s="12">
        <f>AL$294</f>
        <v>42</v>
      </c>
      <c r="AM267" s="12"/>
      <c r="AN267" s="12"/>
      <c r="AO267" s="58"/>
      <c r="AP267" s="13" t="str">
        <f t="shared" si="129"/>
        <v>Valerie</v>
      </c>
      <c r="AQ267" s="13" t="str">
        <f t="shared" si="130"/>
        <v>Levison</v>
      </c>
      <c r="AR267" s="12" t="str">
        <f t="shared" si="131"/>
        <v>V 55</v>
      </c>
      <c r="AS267" s="12" t="str">
        <f t="shared" si="132"/>
        <v>GCR</v>
      </c>
      <c r="AT267" s="7"/>
      <c r="AU267" s="12">
        <f>AU$291</f>
        <v>135</v>
      </c>
      <c r="AV267" s="12">
        <f>AV$294</f>
        <v>35</v>
      </c>
      <c r="AW267" s="12"/>
      <c r="AX267" s="12"/>
      <c r="AY267" s="58"/>
      <c r="AZ267" s="13" t="str">
        <f>$C267</f>
        <v>Valerie</v>
      </c>
      <c r="BA267" s="13" t="str">
        <f>$D267</f>
        <v>Levison</v>
      </c>
      <c r="BB267" s="12" t="str">
        <f>$E267</f>
        <v>V 55</v>
      </c>
      <c r="BC267" s="12" t="str">
        <f>$F267</f>
        <v>GCR</v>
      </c>
      <c r="BD267" s="7"/>
      <c r="BE267" t="b">
        <f t="shared" si="124"/>
        <v>1</v>
      </c>
      <c r="BF267" t="b">
        <f t="shared" si="125"/>
        <v>1</v>
      </c>
      <c r="BG267" t="b">
        <f t="shared" si="126"/>
        <v>1</v>
      </c>
      <c r="BH267" t="b">
        <f t="shared" si="127"/>
        <v>1</v>
      </c>
    </row>
    <row r="268" spans="1:60" x14ac:dyDescent="0.3">
      <c r="A268">
        <v>263</v>
      </c>
      <c r="B268">
        <v>10</v>
      </c>
      <c r="C268" s="6" t="str">
        <f>AF268</f>
        <v>Miranda</v>
      </c>
      <c r="D268" s="6" t="str">
        <f>AG268</f>
        <v>Morgan</v>
      </c>
      <c r="E268" s="7" t="str">
        <f>AH268</f>
        <v>V 65</v>
      </c>
      <c r="F268" s="7" t="str">
        <f>AI268</f>
        <v>NHRR</v>
      </c>
      <c r="G268" s="12">
        <f t="shared" si="114"/>
        <v>161</v>
      </c>
      <c r="H268" s="12">
        <f t="shared" si="115"/>
        <v>14</v>
      </c>
      <c r="I268" s="7">
        <f t="shared" si="116"/>
        <v>149</v>
      </c>
      <c r="J268" s="7">
        <f t="shared" si="117"/>
        <v>5</v>
      </c>
      <c r="K268" s="12">
        <f t="shared" si="118"/>
        <v>176</v>
      </c>
      <c r="L268" s="12">
        <f t="shared" si="119"/>
        <v>14</v>
      </c>
      <c r="M268" s="12">
        <f t="shared" si="120"/>
        <v>135</v>
      </c>
      <c r="N268" s="12">
        <f t="shared" si="121"/>
        <v>16</v>
      </c>
      <c r="O268" s="7">
        <f t="shared" si="122"/>
        <v>621</v>
      </c>
      <c r="P268" s="7">
        <f t="shared" si="123"/>
        <v>49</v>
      </c>
      <c r="Q268" s="12">
        <f>Q$291</f>
        <v>161</v>
      </c>
      <c r="R268" s="12">
        <f>R$295</f>
        <v>14</v>
      </c>
      <c r="S268" s="12"/>
      <c r="T268" s="12"/>
      <c r="U268" s="58"/>
      <c r="V268" s="13" t="str">
        <f>$C268</f>
        <v>Miranda</v>
      </c>
      <c r="W268" s="13" t="str">
        <f>$D268</f>
        <v>Morgan</v>
      </c>
      <c r="X268" s="12" t="str">
        <f>$E268</f>
        <v>V 65</v>
      </c>
      <c r="Y268" s="12" t="str">
        <f>$F268</f>
        <v>NHRR</v>
      </c>
      <c r="Z268" s="7"/>
      <c r="AA268" s="7">
        <v>149</v>
      </c>
      <c r="AB268" s="7">
        <v>5</v>
      </c>
      <c r="AC268" s="7">
        <v>114</v>
      </c>
      <c r="AD268" s="7">
        <v>580</v>
      </c>
      <c r="AE268" s="57">
        <v>4.3877314814814813E-2</v>
      </c>
      <c r="AF268" s="6" t="s">
        <v>1511</v>
      </c>
      <c r="AG268" s="6" t="s">
        <v>38</v>
      </c>
      <c r="AH268" s="7" t="s">
        <v>423</v>
      </c>
      <c r="AI268" s="7" t="s">
        <v>550</v>
      </c>
      <c r="AJ268" s="7"/>
      <c r="AK268" s="12">
        <f t="shared" si="128"/>
        <v>176</v>
      </c>
      <c r="AL268" s="12">
        <f>AL$295</f>
        <v>14</v>
      </c>
      <c r="AM268" s="12"/>
      <c r="AN268" s="12"/>
      <c r="AO268" s="58"/>
      <c r="AP268" s="13" t="str">
        <f t="shared" si="129"/>
        <v>Miranda</v>
      </c>
      <c r="AQ268" s="13" t="str">
        <f t="shared" si="130"/>
        <v>Morgan</v>
      </c>
      <c r="AR268" s="12" t="str">
        <f t="shared" si="131"/>
        <v>V 65</v>
      </c>
      <c r="AS268" s="12" t="str">
        <f t="shared" si="132"/>
        <v>NHRR</v>
      </c>
      <c r="AT268" s="7"/>
      <c r="AU268" s="12">
        <f>AU$291</f>
        <v>135</v>
      </c>
      <c r="AV268" s="12">
        <f>AV$295</f>
        <v>16</v>
      </c>
      <c r="AW268" s="12"/>
      <c r="AX268" s="12"/>
      <c r="AY268" s="58"/>
      <c r="AZ268" s="13" t="str">
        <f>$C268</f>
        <v>Miranda</v>
      </c>
      <c r="BA268" s="13" t="str">
        <f>$D268</f>
        <v>Morgan</v>
      </c>
      <c r="BB268" s="12" t="str">
        <f>$E268</f>
        <v>V 65</v>
      </c>
      <c r="BC268" s="12" t="str">
        <f>$F268</f>
        <v>NHRR</v>
      </c>
      <c r="BD268" s="7"/>
      <c r="BE268" t="b">
        <f t="shared" si="124"/>
        <v>1</v>
      </c>
      <c r="BF268" t="b">
        <f t="shared" si="125"/>
        <v>1</v>
      </c>
      <c r="BG268" t="b">
        <f t="shared" si="126"/>
        <v>1</v>
      </c>
      <c r="BH268" t="b">
        <f t="shared" si="127"/>
        <v>1</v>
      </c>
    </row>
    <row r="269" spans="1:60" x14ac:dyDescent="0.3">
      <c r="A269">
        <v>263</v>
      </c>
      <c r="B269">
        <v>11</v>
      </c>
      <c r="C269" s="6" t="s">
        <v>853</v>
      </c>
      <c r="D269" s="6" t="s">
        <v>852</v>
      </c>
      <c r="E269" s="7" t="s">
        <v>423</v>
      </c>
      <c r="F269" s="7" t="s">
        <v>555</v>
      </c>
      <c r="G269" s="7">
        <f t="shared" si="114"/>
        <v>133</v>
      </c>
      <c r="H269" s="7">
        <f t="shared" si="115"/>
        <v>4</v>
      </c>
      <c r="I269" s="12">
        <f t="shared" si="116"/>
        <v>177</v>
      </c>
      <c r="J269" s="12">
        <f t="shared" si="117"/>
        <v>16</v>
      </c>
      <c r="K269" s="12">
        <f t="shared" si="118"/>
        <v>176</v>
      </c>
      <c r="L269" s="12">
        <f t="shared" si="119"/>
        <v>14</v>
      </c>
      <c r="M269" s="12">
        <f t="shared" si="120"/>
        <v>135</v>
      </c>
      <c r="N269" s="12">
        <f t="shared" si="121"/>
        <v>16</v>
      </c>
      <c r="O269" s="7">
        <f t="shared" si="122"/>
        <v>621</v>
      </c>
      <c r="P269" s="7">
        <f t="shared" si="123"/>
        <v>50</v>
      </c>
      <c r="Q269" s="7">
        <v>133</v>
      </c>
      <c r="R269" s="7">
        <v>4</v>
      </c>
      <c r="S269" s="7">
        <v>106</v>
      </c>
      <c r="T269" s="7">
        <v>196</v>
      </c>
      <c r="U269" s="5"/>
      <c r="V269" s="6" t="s">
        <v>853</v>
      </c>
      <c r="W269" s="6" t="s">
        <v>852</v>
      </c>
      <c r="X269" s="7" t="s">
        <v>423</v>
      </c>
      <c r="Y269" s="7" t="s">
        <v>555</v>
      </c>
      <c r="Z269" s="7"/>
      <c r="AA269" s="12">
        <f>AA$291</f>
        <v>177</v>
      </c>
      <c r="AB269" s="12">
        <f>AB$295</f>
        <v>16</v>
      </c>
      <c r="AC269" s="12"/>
      <c r="AD269" s="12"/>
      <c r="AE269" s="58"/>
      <c r="AF269" s="13" t="str">
        <f>$C269</f>
        <v>Sybil</v>
      </c>
      <c r="AG269" s="13" t="str">
        <f>$D269</f>
        <v>Pearson</v>
      </c>
      <c r="AH269" s="12" t="str">
        <f>$E269</f>
        <v>V 65</v>
      </c>
      <c r="AI269" s="12" t="str">
        <f>$F269</f>
        <v>SAS</v>
      </c>
      <c r="AJ269" s="7"/>
      <c r="AK269" s="12">
        <f t="shared" si="128"/>
        <v>176</v>
      </c>
      <c r="AL269" s="12">
        <f>AL$295</f>
        <v>14</v>
      </c>
      <c r="AM269" s="12"/>
      <c r="AN269" s="12"/>
      <c r="AO269" s="58"/>
      <c r="AP269" s="13" t="str">
        <f t="shared" si="129"/>
        <v>Sybil</v>
      </c>
      <c r="AQ269" s="13" t="str">
        <f t="shared" si="130"/>
        <v>Pearson</v>
      </c>
      <c r="AR269" s="12" t="str">
        <f t="shared" si="131"/>
        <v>V 65</v>
      </c>
      <c r="AS269" s="12" t="str">
        <f t="shared" si="132"/>
        <v>SAS</v>
      </c>
      <c r="AT269" s="7"/>
      <c r="AU269" s="12">
        <f>AU$291</f>
        <v>135</v>
      </c>
      <c r="AV269" s="12">
        <f>AV$295</f>
        <v>16</v>
      </c>
      <c r="AW269" s="12"/>
      <c r="AX269" s="12"/>
      <c r="AY269" s="58"/>
      <c r="AZ269" s="13" t="str">
        <f>$C269</f>
        <v>Sybil</v>
      </c>
      <c r="BA269" s="13" t="str">
        <f>$D269</f>
        <v>Pearson</v>
      </c>
      <c r="BB269" s="12" t="str">
        <f>$E269</f>
        <v>V 65</v>
      </c>
      <c r="BC269" s="12" t="str">
        <f>$F269</f>
        <v>SAS</v>
      </c>
      <c r="BD269" s="7"/>
      <c r="BE269" t="b">
        <f t="shared" si="124"/>
        <v>1</v>
      </c>
      <c r="BF269" t="b">
        <f t="shared" si="125"/>
        <v>1</v>
      </c>
      <c r="BG269" t="b">
        <f t="shared" si="126"/>
        <v>1</v>
      </c>
      <c r="BH269" t="b">
        <f t="shared" si="127"/>
        <v>1</v>
      </c>
    </row>
    <row r="270" spans="1:60" x14ac:dyDescent="0.3">
      <c r="A270">
        <v>267</v>
      </c>
      <c r="B270">
        <v>58</v>
      </c>
      <c r="C270" s="6" t="s">
        <v>403</v>
      </c>
      <c r="D270" s="6" t="s">
        <v>1294</v>
      </c>
      <c r="E270" s="7" t="s">
        <v>356</v>
      </c>
      <c r="F270" s="7" t="s">
        <v>34</v>
      </c>
      <c r="G270" s="7">
        <f t="shared" si="114"/>
        <v>156</v>
      </c>
      <c r="H270" s="7">
        <f t="shared" si="115"/>
        <v>47</v>
      </c>
      <c r="I270" s="12">
        <f t="shared" si="116"/>
        <v>177</v>
      </c>
      <c r="J270" s="12">
        <f t="shared" si="117"/>
        <v>62</v>
      </c>
      <c r="K270" s="7">
        <f t="shared" si="118"/>
        <v>165</v>
      </c>
      <c r="L270" s="7">
        <f t="shared" si="119"/>
        <v>54</v>
      </c>
      <c r="M270" s="7">
        <f t="shared" si="120"/>
        <v>124</v>
      </c>
      <c r="N270" s="7">
        <f t="shared" si="121"/>
        <v>39</v>
      </c>
      <c r="O270" s="7">
        <f t="shared" si="122"/>
        <v>622</v>
      </c>
      <c r="P270" s="7">
        <f t="shared" si="123"/>
        <v>202</v>
      </c>
      <c r="Q270" s="7">
        <v>156</v>
      </c>
      <c r="R270" s="7">
        <v>47</v>
      </c>
      <c r="S270" s="7">
        <v>129</v>
      </c>
      <c r="T270" s="7">
        <v>829</v>
      </c>
      <c r="U270" s="8">
        <v>5.9618055555555556E-2</v>
      </c>
      <c r="V270" s="6" t="s">
        <v>403</v>
      </c>
      <c r="W270" s="6" t="s">
        <v>1294</v>
      </c>
      <c r="X270" s="7" t="s">
        <v>356</v>
      </c>
      <c r="Y270" s="7" t="s">
        <v>34</v>
      </c>
      <c r="Z270" s="7"/>
      <c r="AA270" s="12">
        <f>AA$291</f>
        <v>177</v>
      </c>
      <c r="AB270" s="12">
        <f>AB$293</f>
        <v>62</v>
      </c>
      <c r="AC270" s="12"/>
      <c r="AD270" s="12"/>
      <c r="AE270" s="58"/>
      <c r="AF270" s="13" t="str">
        <f>$C270</f>
        <v>Louise</v>
      </c>
      <c r="AG270" s="13" t="str">
        <f>$D270</f>
        <v>Quantick</v>
      </c>
      <c r="AH270" s="12" t="str">
        <f>$E270</f>
        <v>V 45</v>
      </c>
      <c r="AI270" s="12" t="str">
        <f>$F270</f>
        <v>GCR</v>
      </c>
      <c r="AJ270" s="7"/>
      <c r="AK270" s="7">
        <v>165</v>
      </c>
      <c r="AL270" s="7">
        <v>54</v>
      </c>
      <c r="AM270" s="7">
        <v>137</v>
      </c>
      <c r="AN270" s="7">
        <v>829</v>
      </c>
      <c r="AO270" s="9">
        <v>6.3518518518518516E-2</v>
      </c>
      <c r="AP270" s="6" t="s">
        <v>403</v>
      </c>
      <c r="AQ270" s="6" t="s">
        <v>1294</v>
      </c>
      <c r="AR270" s="7" t="s">
        <v>356</v>
      </c>
      <c r="AS270" s="7" t="s">
        <v>34</v>
      </c>
      <c r="AT270" s="7"/>
      <c r="AU270" s="7">
        <v>124</v>
      </c>
      <c r="AV270" s="7">
        <v>39</v>
      </c>
      <c r="AW270" s="7">
        <v>102</v>
      </c>
      <c r="AX270" s="7">
        <v>829</v>
      </c>
      <c r="AY270" s="9">
        <v>5.6238425925925921E-2</v>
      </c>
      <c r="AZ270" s="6" t="s">
        <v>403</v>
      </c>
      <c r="BA270" s="6" t="s">
        <v>1294</v>
      </c>
      <c r="BB270" s="7" t="s">
        <v>356</v>
      </c>
      <c r="BC270" s="7" t="s">
        <v>34</v>
      </c>
      <c r="BD270" s="7"/>
      <c r="BE270" t="b">
        <f t="shared" si="124"/>
        <v>1</v>
      </c>
      <c r="BF270" t="b">
        <f t="shared" si="125"/>
        <v>1</v>
      </c>
      <c r="BG270" t="b">
        <f t="shared" si="126"/>
        <v>1</v>
      </c>
      <c r="BH270" t="b">
        <f t="shared" si="127"/>
        <v>1</v>
      </c>
    </row>
    <row r="271" spans="1:60" x14ac:dyDescent="0.3">
      <c r="A271">
        <v>268</v>
      </c>
      <c r="B271">
        <v>50</v>
      </c>
      <c r="C271" s="6" t="s">
        <v>1075</v>
      </c>
      <c r="D271" s="6" t="s">
        <v>1824</v>
      </c>
      <c r="E271" s="7" t="s">
        <v>366</v>
      </c>
      <c r="F271" s="7" t="s">
        <v>555</v>
      </c>
      <c r="G271" s="12">
        <f t="shared" si="114"/>
        <v>161</v>
      </c>
      <c r="H271" s="12">
        <f t="shared" si="115"/>
        <v>42</v>
      </c>
      <c r="I271" s="12">
        <f t="shared" si="116"/>
        <v>177</v>
      </c>
      <c r="J271" s="12">
        <f t="shared" si="117"/>
        <v>43</v>
      </c>
      <c r="K271" s="12">
        <f t="shared" si="118"/>
        <v>176</v>
      </c>
      <c r="L271" s="12">
        <f t="shared" si="119"/>
        <v>42</v>
      </c>
      <c r="M271" s="7">
        <f t="shared" si="120"/>
        <v>109</v>
      </c>
      <c r="N271" s="7">
        <f t="shared" si="121"/>
        <v>23</v>
      </c>
      <c r="O271" s="7">
        <f t="shared" si="122"/>
        <v>623</v>
      </c>
      <c r="P271" s="7">
        <f t="shared" si="123"/>
        <v>150</v>
      </c>
      <c r="Q271" s="12">
        <f>Q$291</f>
        <v>161</v>
      </c>
      <c r="R271" s="12">
        <f>R$294</f>
        <v>42</v>
      </c>
      <c r="S271" s="12"/>
      <c r="T271" s="12"/>
      <c r="U271" s="58"/>
      <c r="V271" s="13" t="str">
        <f>$C271</f>
        <v>Denise</v>
      </c>
      <c r="W271" s="13" t="str">
        <f>$D271</f>
        <v>Cassiero</v>
      </c>
      <c r="X271" s="12" t="str">
        <f>$E271</f>
        <v>V 55</v>
      </c>
      <c r="Y271" s="12" t="str">
        <f>$F271</f>
        <v>SAS</v>
      </c>
      <c r="Z271" s="3"/>
      <c r="AA271" s="12">
        <f>AA$291</f>
        <v>177</v>
      </c>
      <c r="AB271" s="12">
        <f>AB$294</f>
        <v>43</v>
      </c>
      <c r="AC271" s="12"/>
      <c r="AD271" s="12"/>
      <c r="AE271" s="58"/>
      <c r="AF271" s="13" t="str">
        <f>$C271</f>
        <v>Denise</v>
      </c>
      <c r="AG271" s="13" t="str">
        <f>$D271</f>
        <v>Cassiero</v>
      </c>
      <c r="AH271" s="12" t="str">
        <f>$E271</f>
        <v>V 55</v>
      </c>
      <c r="AI271" s="12" t="str">
        <f>$F271</f>
        <v>SAS</v>
      </c>
      <c r="AJ271" s="3"/>
      <c r="AK271" s="12">
        <f t="shared" ref="AK271:AK277" si="133">AK$291</f>
        <v>176</v>
      </c>
      <c r="AL271" s="12">
        <f>AL$294</f>
        <v>42</v>
      </c>
      <c r="AM271" s="12"/>
      <c r="AN271" s="12"/>
      <c r="AO271" s="58"/>
      <c r="AP271" s="13" t="str">
        <f t="shared" ref="AP271:AP277" si="134">$C271</f>
        <v>Denise</v>
      </c>
      <c r="AQ271" s="13" t="str">
        <f t="shared" ref="AQ271:AQ277" si="135">$D271</f>
        <v>Cassiero</v>
      </c>
      <c r="AR271" s="12" t="str">
        <f t="shared" ref="AR271:AR277" si="136">$E271</f>
        <v>V 55</v>
      </c>
      <c r="AS271" s="12" t="str">
        <f t="shared" ref="AS271:AS277" si="137">$F271</f>
        <v>SAS</v>
      </c>
      <c r="AT271" s="7"/>
      <c r="AU271" s="7">
        <v>109</v>
      </c>
      <c r="AV271" s="7">
        <v>23</v>
      </c>
      <c r="AW271" s="7">
        <v>90</v>
      </c>
      <c r="AX271" s="7">
        <v>228</v>
      </c>
      <c r="AY271" s="9">
        <v>4.1712962962962959E-2</v>
      </c>
      <c r="AZ271" s="6" t="s">
        <v>1075</v>
      </c>
      <c r="BA271" s="6" t="s">
        <v>1824</v>
      </c>
      <c r="BB271" s="7" t="s">
        <v>366</v>
      </c>
      <c r="BC271" s="7" t="s">
        <v>555</v>
      </c>
      <c r="BD271" s="7"/>
      <c r="BE271" t="b">
        <f t="shared" si="124"/>
        <v>1</v>
      </c>
      <c r="BF271" t="b">
        <f t="shared" si="125"/>
        <v>1</v>
      </c>
      <c r="BG271" t="b">
        <f t="shared" si="126"/>
        <v>1</v>
      </c>
      <c r="BH271" t="b">
        <f t="shared" si="127"/>
        <v>1</v>
      </c>
    </row>
    <row r="272" spans="1:60" x14ac:dyDescent="0.3">
      <c r="A272">
        <v>268</v>
      </c>
      <c r="B272">
        <v>79</v>
      </c>
      <c r="C272" s="6" t="str">
        <f t="shared" ref="C272:F273" si="138">AF272</f>
        <v>Jo</v>
      </c>
      <c r="D272" s="6" t="str">
        <f t="shared" si="138"/>
        <v>Sopala</v>
      </c>
      <c r="E272" s="7" t="str">
        <f t="shared" si="138"/>
        <v>V 45</v>
      </c>
      <c r="F272" s="7" t="str">
        <f t="shared" si="138"/>
        <v>NHRR</v>
      </c>
      <c r="G272" s="12">
        <f t="shared" si="114"/>
        <v>161</v>
      </c>
      <c r="H272" s="12">
        <f t="shared" si="115"/>
        <v>70</v>
      </c>
      <c r="I272" s="7">
        <f t="shared" si="116"/>
        <v>151</v>
      </c>
      <c r="J272" s="7">
        <f t="shared" si="117"/>
        <v>47</v>
      </c>
      <c r="K272" s="12">
        <f t="shared" si="118"/>
        <v>176</v>
      </c>
      <c r="L272" s="12">
        <f t="shared" si="119"/>
        <v>64</v>
      </c>
      <c r="M272" s="12">
        <f t="shared" si="120"/>
        <v>135</v>
      </c>
      <c r="N272" s="12">
        <f t="shared" si="121"/>
        <v>49</v>
      </c>
      <c r="O272" s="7">
        <f t="shared" si="122"/>
        <v>623</v>
      </c>
      <c r="P272" s="7">
        <f t="shared" si="123"/>
        <v>230</v>
      </c>
      <c r="Q272" s="12">
        <f>Q$291</f>
        <v>161</v>
      </c>
      <c r="R272" s="12">
        <f>R$293</f>
        <v>70</v>
      </c>
      <c r="S272" s="12"/>
      <c r="T272" s="12"/>
      <c r="U272" s="58"/>
      <c r="V272" s="13" t="str">
        <f>$C272</f>
        <v>Jo</v>
      </c>
      <c r="W272" s="13" t="str">
        <f>$D272</f>
        <v>Sopala</v>
      </c>
      <c r="X272" s="12" t="str">
        <f>$E272</f>
        <v>V 45</v>
      </c>
      <c r="Y272" s="12" t="str">
        <f>$F272</f>
        <v>NHRR</v>
      </c>
      <c r="Z272" s="7"/>
      <c r="AA272" s="7">
        <v>151</v>
      </c>
      <c r="AB272" s="7">
        <v>47</v>
      </c>
      <c r="AC272" s="7">
        <v>116</v>
      </c>
      <c r="AD272" s="7">
        <v>520</v>
      </c>
      <c r="AE272" s="57">
        <v>4.4236111111111108E-2</v>
      </c>
      <c r="AF272" s="6" t="s">
        <v>451</v>
      </c>
      <c r="AG272" s="6" t="s">
        <v>1512</v>
      </c>
      <c r="AH272" s="7" t="s">
        <v>356</v>
      </c>
      <c r="AI272" s="7" t="s">
        <v>550</v>
      </c>
      <c r="AJ272" s="7"/>
      <c r="AK272" s="12">
        <f t="shared" si="133"/>
        <v>176</v>
      </c>
      <c r="AL272" s="12">
        <f>AL$293</f>
        <v>64</v>
      </c>
      <c r="AM272" s="12"/>
      <c r="AN272" s="12"/>
      <c r="AO272" s="58"/>
      <c r="AP272" s="13" t="str">
        <f t="shared" si="134"/>
        <v>Jo</v>
      </c>
      <c r="AQ272" s="13" t="str">
        <f t="shared" si="135"/>
        <v>Sopala</v>
      </c>
      <c r="AR272" s="12" t="str">
        <f t="shared" si="136"/>
        <v>V 45</v>
      </c>
      <c r="AS272" s="12" t="str">
        <f t="shared" si="137"/>
        <v>NHRR</v>
      </c>
      <c r="AT272" s="7"/>
      <c r="AU272" s="12">
        <f>AU$291</f>
        <v>135</v>
      </c>
      <c r="AV272" s="12">
        <f>AV$293</f>
        <v>49</v>
      </c>
      <c r="AW272" s="12"/>
      <c r="AX272" s="12"/>
      <c r="AY272" s="58"/>
      <c r="AZ272" s="13" t="str">
        <f>$C272</f>
        <v>Jo</v>
      </c>
      <c r="BA272" s="13" t="str">
        <f>$D272</f>
        <v>Sopala</v>
      </c>
      <c r="BB272" s="12" t="str">
        <f>$E272</f>
        <v>V 45</v>
      </c>
      <c r="BC272" s="12" t="str">
        <f>$F272</f>
        <v>NHRR</v>
      </c>
      <c r="BD272" s="7"/>
      <c r="BE272" t="b">
        <f t="shared" si="124"/>
        <v>1</v>
      </c>
      <c r="BF272" t="b">
        <f t="shared" si="125"/>
        <v>1</v>
      </c>
      <c r="BG272" t="b">
        <f t="shared" si="126"/>
        <v>1</v>
      </c>
      <c r="BH272" t="b">
        <f t="shared" si="127"/>
        <v>1</v>
      </c>
    </row>
    <row r="273" spans="1:60" x14ac:dyDescent="0.3">
      <c r="A273">
        <v>270</v>
      </c>
      <c r="B273">
        <v>70</v>
      </c>
      <c r="C273" s="6" t="str">
        <f t="shared" si="138"/>
        <v>Natasha</v>
      </c>
      <c r="D273" s="6" t="str">
        <f t="shared" si="138"/>
        <v>De Souza</v>
      </c>
      <c r="E273" s="7" t="str">
        <f t="shared" si="138"/>
        <v>V 35</v>
      </c>
      <c r="F273" s="7" t="str">
        <f t="shared" si="138"/>
        <v>TPK</v>
      </c>
      <c r="G273" s="12">
        <f t="shared" si="114"/>
        <v>161</v>
      </c>
      <c r="H273" s="12">
        <f t="shared" si="115"/>
        <v>46</v>
      </c>
      <c r="I273" s="7">
        <f t="shared" si="116"/>
        <v>152</v>
      </c>
      <c r="J273" s="7">
        <f t="shared" si="117"/>
        <v>33</v>
      </c>
      <c r="K273" s="12">
        <f t="shared" si="118"/>
        <v>176</v>
      </c>
      <c r="L273" s="12">
        <f t="shared" si="119"/>
        <v>58</v>
      </c>
      <c r="M273" s="12">
        <f t="shared" si="120"/>
        <v>135</v>
      </c>
      <c r="N273" s="12">
        <f t="shared" si="121"/>
        <v>43</v>
      </c>
      <c r="O273" s="7">
        <f t="shared" si="122"/>
        <v>624</v>
      </c>
      <c r="P273" s="7">
        <f t="shared" si="123"/>
        <v>180</v>
      </c>
      <c r="Q273" s="12">
        <f>Q$291</f>
        <v>161</v>
      </c>
      <c r="R273" s="12">
        <f>R$292</f>
        <v>46</v>
      </c>
      <c r="S273" s="12"/>
      <c r="T273" s="12"/>
      <c r="U273" s="58"/>
      <c r="V273" s="13" t="str">
        <f>$C273</f>
        <v>Natasha</v>
      </c>
      <c r="W273" s="13" t="str">
        <f>$D273</f>
        <v>De Souza</v>
      </c>
      <c r="X273" s="12" t="str">
        <f>$E273</f>
        <v>V 35</v>
      </c>
      <c r="Y273" s="12" t="str">
        <f>$F273</f>
        <v>TPK</v>
      </c>
      <c r="Z273" s="7"/>
      <c r="AA273" s="7">
        <v>152</v>
      </c>
      <c r="AB273" s="7">
        <v>33</v>
      </c>
      <c r="AC273" s="7">
        <v>117</v>
      </c>
      <c r="AD273" s="7">
        <v>339</v>
      </c>
      <c r="AE273" s="57">
        <v>4.4340277777777777E-2</v>
      </c>
      <c r="AF273" s="6" t="s">
        <v>739</v>
      </c>
      <c r="AG273" s="6" t="s">
        <v>1513</v>
      </c>
      <c r="AH273" s="7" t="s">
        <v>350</v>
      </c>
      <c r="AI273" s="7" t="s">
        <v>552</v>
      </c>
      <c r="AJ273" s="7"/>
      <c r="AK273" s="12">
        <f t="shared" si="133"/>
        <v>176</v>
      </c>
      <c r="AL273" s="12">
        <f>AL$292</f>
        <v>58</v>
      </c>
      <c r="AM273" s="12"/>
      <c r="AN273" s="12"/>
      <c r="AO273" s="58"/>
      <c r="AP273" s="13" t="str">
        <f t="shared" si="134"/>
        <v>Natasha</v>
      </c>
      <c r="AQ273" s="13" t="str">
        <f t="shared" si="135"/>
        <v>De Souza</v>
      </c>
      <c r="AR273" s="12" t="str">
        <f t="shared" si="136"/>
        <v>V 35</v>
      </c>
      <c r="AS273" s="12" t="str">
        <f t="shared" si="137"/>
        <v>TPK</v>
      </c>
      <c r="AT273" s="7"/>
      <c r="AU273" s="12">
        <f>AU$291</f>
        <v>135</v>
      </c>
      <c r="AV273" s="12">
        <f>AV$292</f>
        <v>43</v>
      </c>
      <c r="AW273" s="12"/>
      <c r="AX273" s="12"/>
      <c r="AY273" s="58"/>
      <c r="AZ273" s="13" t="str">
        <f>$C273</f>
        <v>Natasha</v>
      </c>
      <c r="BA273" s="13" t="str">
        <f>$D273</f>
        <v>De Souza</v>
      </c>
      <c r="BB273" s="12" t="str">
        <f>$E273</f>
        <v>V 35</v>
      </c>
      <c r="BC273" s="12" t="str">
        <f>$F273</f>
        <v>TPK</v>
      </c>
      <c r="BD273" s="7"/>
      <c r="BE273" t="b">
        <f t="shared" si="124"/>
        <v>1</v>
      </c>
      <c r="BF273" t="b">
        <f t="shared" si="125"/>
        <v>1</v>
      </c>
      <c r="BG273" t="b">
        <f t="shared" si="126"/>
        <v>1</v>
      </c>
      <c r="BH273" t="b">
        <f t="shared" si="127"/>
        <v>1</v>
      </c>
    </row>
    <row r="274" spans="1:60" x14ac:dyDescent="0.3">
      <c r="A274">
        <v>270</v>
      </c>
      <c r="C274" s="6" t="s">
        <v>1825</v>
      </c>
      <c r="D274" s="6" t="s">
        <v>1826</v>
      </c>
      <c r="E274" s="7" t="s">
        <v>10</v>
      </c>
      <c r="F274" s="7" t="s">
        <v>34</v>
      </c>
      <c r="G274" s="12">
        <f t="shared" si="114"/>
        <v>161</v>
      </c>
      <c r="H274" s="12">
        <f t="shared" si="115"/>
        <v>0</v>
      </c>
      <c r="I274" s="12">
        <f t="shared" si="116"/>
        <v>177</v>
      </c>
      <c r="J274" s="12">
        <f t="shared" si="117"/>
        <v>0</v>
      </c>
      <c r="K274" s="12">
        <f t="shared" si="118"/>
        <v>176</v>
      </c>
      <c r="L274" s="12">
        <f t="shared" si="119"/>
        <v>0</v>
      </c>
      <c r="M274" s="7">
        <f t="shared" si="120"/>
        <v>110</v>
      </c>
      <c r="N274" s="7">
        <f t="shared" si="121"/>
        <v>0</v>
      </c>
      <c r="O274" s="7">
        <f t="shared" si="122"/>
        <v>624</v>
      </c>
      <c r="P274" s="7">
        <f t="shared" si="123"/>
        <v>0</v>
      </c>
      <c r="Q274" s="12">
        <f>Q$291</f>
        <v>161</v>
      </c>
      <c r="R274" s="12"/>
      <c r="S274" s="12"/>
      <c r="T274" s="12"/>
      <c r="U274" s="58"/>
      <c r="V274" s="13" t="str">
        <f>$C274</f>
        <v>Thippi</v>
      </c>
      <c r="W274" s="13" t="str">
        <f>$D274</f>
        <v>Rashleith</v>
      </c>
      <c r="X274" s="12" t="str">
        <f>$E274</f>
        <v>S</v>
      </c>
      <c r="Y274" s="12" t="str">
        <f>$F274</f>
        <v>GCR</v>
      </c>
      <c r="Z274" s="7"/>
      <c r="AA274" s="12">
        <f>AA$291</f>
        <v>177</v>
      </c>
      <c r="AB274" s="12"/>
      <c r="AC274" s="12"/>
      <c r="AD274" s="12"/>
      <c r="AE274" s="58"/>
      <c r="AF274" s="13" t="str">
        <f>$C274</f>
        <v>Thippi</v>
      </c>
      <c r="AG274" s="13" t="str">
        <f>$D274</f>
        <v>Rashleith</v>
      </c>
      <c r="AH274" s="12" t="str">
        <f>$E274</f>
        <v>S</v>
      </c>
      <c r="AI274" s="12" t="str">
        <f>$F274</f>
        <v>GCR</v>
      </c>
      <c r="AJ274" s="7"/>
      <c r="AK274" s="12">
        <f t="shared" si="133"/>
        <v>176</v>
      </c>
      <c r="AL274" s="12"/>
      <c r="AM274" s="12"/>
      <c r="AN274" s="12"/>
      <c r="AO274" s="58"/>
      <c r="AP274" s="13" t="str">
        <f t="shared" si="134"/>
        <v>Thippi</v>
      </c>
      <c r="AQ274" s="13" t="str">
        <f t="shared" si="135"/>
        <v>Rashleith</v>
      </c>
      <c r="AR274" s="12" t="str">
        <f t="shared" si="136"/>
        <v>S</v>
      </c>
      <c r="AS274" s="12" t="str">
        <f t="shared" si="137"/>
        <v>GCR</v>
      </c>
      <c r="AT274" s="7"/>
      <c r="AU274" s="7">
        <v>110</v>
      </c>
      <c r="AV274" s="7"/>
      <c r="AW274" s="7"/>
      <c r="AX274" s="7">
        <v>906</v>
      </c>
      <c r="AY274" s="9">
        <v>4.1921296296296297E-2</v>
      </c>
      <c r="AZ274" s="6" t="s">
        <v>1825</v>
      </c>
      <c r="BA274" s="6" t="s">
        <v>1826</v>
      </c>
      <c r="BB274" s="7" t="s">
        <v>10</v>
      </c>
      <c r="BC274" s="7" t="s">
        <v>34</v>
      </c>
      <c r="BD274" s="7"/>
      <c r="BE274" t="b">
        <f t="shared" si="124"/>
        <v>1</v>
      </c>
      <c r="BF274" t="b">
        <f t="shared" si="125"/>
        <v>1</v>
      </c>
      <c r="BG274" t="b">
        <f t="shared" si="126"/>
        <v>1</v>
      </c>
      <c r="BH274" t="b">
        <f t="shared" si="127"/>
        <v>1</v>
      </c>
    </row>
    <row r="275" spans="1:60" x14ac:dyDescent="0.3">
      <c r="A275">
        <v>272</v>
      </c>
      <c r="B275">
        <v>81</v>
      </c>
      <c r="C275" s="6" t="s">
        <v>412</v>
      </c>
      <c r="D275" s="6" t="s">
        <v>481</v>
      </c>
      <c r="E275" s="7" t="s">
        <v>350</v>
      </c>
      <c r="F275" s="7" t="s">
        <v>555</v>
      </c>
      <c r="G275" s="7">
        <f t="shared" si="114"/>
        <v>137</v>
      </c>
      <c r="H275" s="7">
        <f t="shared" si="115"/>
        <v>41</v>
      </c>
      <c r="I275" s="12">
        <f t="shared" si="116"/>
        <v>177</v>
      </c>
      <c r="J275" s="12">
        <f t="shared" si="117"/>
        <v>50</v>
      </c>
      <c r="K275" s="12">
        <f t="shared" si="118"/>
        <v>176</v>
      </c>
      <c r="L275" s="12">
        <f t="shared" si="119"/>
        <v>58</v>
      </c>
      <c r="M275" s="12">
        <f t="shared" si="120"/>
        <v>135</v>
      </c>
      <c r="N275" s="12">
        <f t="shared" si="121"/>
        <v>43</v>
      </c>
      <c r="O275" s="7">
        <f t="shared" si="122"/>
        <v>625</v>
      </c>
      <c r="P275" s="7">
        <f t="shared" si="123"/>
        <v>192</v>
      </c>
      <c r="Q275" s="7">
        <v>137</v>
      </c>
      <c r="R275" s="7">
        <v>41</v>
      </c>
      <c r="S275" s="7">
        <v>110</v>
      </c>
      <c r="T275" s="7">
        <v>156</v>
      </c>
      <c r="U275" s="8">
        <v>4.4085648148148145E-2</v>
      </c>
      <c r="V275" s="6" t="s">
        <v>412</v>
      </c>
      <c r="W275" s="6" t="s">
        <v>481</v>
      </c>
      <c r="X275" s="7" t="s">
        <v>350</v>
      </c>
      <c r="Y275" s="7" t="s">
        <v>555</v>
      </c>
      <c r="Z275" s="7"/>
      <c r="AA275" s="12">
        <f>AA$291</f>
        <v>177</v>
      </c>
      <c r="AB275" s="12">
        <f>AB$292</f>
        <v>50</v>
      </c>
      <c r="AC275" s="12"/>
      <c r="AD275" s="12"/>
      <c r="AE275" s="58"/>
      <c r="AF275" s="13" t="str">
        <f>$C275</f>
        <v>Charlotte</v>
      </c>
      <c r="AG275" s="13" t="str">
        <f>$D275</f>
        <v>Holloway</v>
      </c>
      <c r="AH275" s="12" t="str">
        <f>$E275</f>
        <v>V 35</v>
      </c>
      <c r="AI275" s="12" t="str">
        <f>$F275</f>
        <v>SAS</v>
      </c>
      <c r="AJ275" s="7"/>
      <c r="AK275" s="12">
        <f t="shared" si="133"/>
        <v>176</v>
      </c>
      <c r="AL275" s="12">
        <f>AL$292</f>
        <v>58</v>
      </c>
      <c r="AM275" s="12"/>
      <c r="AN275" s="12"/>
      <c r="AO275" s="58"/>
      <c r="AP275" s="13" t="str">
        <f t="shared" si="134"/>
        <v>Charlotte</v>
      </c>
      <c r="AQ275" s="13" t="str">
        <f t="shared" si="135"/>
        <v>Holloway</v>
      </c>
      <c r="AR275" s="12" t="str">
        <f t="shared" si="136"/>
        <v>V 35</v>
      </c>
      <c r="AS275" s="12" t="str">
        <f t="shared" si="137"/>
        <v>SAS</v>
      </c>
      <c r="AT275" s="7"/>
      <c r="AU275" s="12">
        <f>AU$291</f>
        <v>135</v>
      </c>
      <c r="AV275" s="12">
        <f>AV$292</f>
        <v>43</v>
      </c>
      <c r="AW275" s="12"/>
      <c r="AX275" s="12"/>
      <c r="AY275" s="58"/>
      <c r="AZ275" s="13" t="str">
        <f>$C275</f>
        <v>Charlotte</v>
      </c>
      <c r="BA275" s="13" t="str">
        <f>$D275</f>
        <v>Holloway</v>
      </c>
      <c r="BB275" s="12" t="str">
        <f>$E275</f>
        <v>V 35</v>
      </c>
      <c r="BC275" s="12" t="str">
        <f>$F275</f>
        <v>SAS</v>
      </c>
      <c r="BD275" s="7"/>
      <c r="BE275" t="b">
        <f t="shared" si="124"/>
        <v>1</v>
      </c>
      <c r="BF275" t="b">
        <f t="shared" si="125"/>
        <v>1</v>
      </c>
      <c r="BG275" t="b">
        <f t="shared" si="126"/>
        <v>1</v>
      </c>
      <c r="BH275" t="b">
        <f t="shared" si="127"/>
        <v>1</v>
      </c>
    </row>
    <row r="276" spans="1:60" x14ac:dyDescent="0.3">
      <c r="A276">
        <v>272</v>
      </c>
      <c r="B276">
        <v>76</v>
      </c>
      <c r="C276" s="6" t="s">
        <v>924</v>
      </c>
      <c r="D276" s="6" t="s">
        <v>1827</v>
      </c>
      <c r="E276" s="7" t="s">
        <v>350</v>
      </c>
      <c r="F276" s="7" t="s">
        <v>550</v>
      </c>
      <c r="G276" s="12">
        <f t="shared" si="114"/>
        <v>161</v>
      </c>
      <c r="H276" s="12">
        <f t="shared" si="115"/>
        <v>46</v>
      </c>
      <c r="I276" s="12">
        <f t="shared" si="116"/>
        <v>177</v>
      </c>
      <c r="J276" s="12">
        <f t="shared" si="117"/>
        <v>50</v>
      </c>
      <c r="K276" s="12">
        <f t="shared" si="118"/>
        <v>176</v>
      </c>
      <c r="L276" s="12">
        <f t="shared" si="119"/>
        <v>58</v>
      </c>
      <c r="M276" s="7">
        <f t="shared" si="120"/>
        <v>111</v>
      </c>
      <c r="N276" s="7">
        <f t="shared" si="121"/>
        <v>30</v>
      </c>
      <c r="O276" s="7">
        <f t="shared" si="122"/>
        <v>625</v>
      </c>
      <c r="P276" s="7">
        <f t="shared" si="123"/>
        <v>184</v>
      </c>
      <c r="Q276" s="12">
        <f>Q$291</f>
        <v>161</v>
      </c>
      <c r="R276" s="12">
        <f>R$292</f>
        <v>46</v>
      </c>
      <c r="S276" s="12"/>
      <c r="T276" s="12"/>
      <c r="U276" s="58"/>
      <c r="V276" s="13" t="str">
        <f>$C276</f>
        <v>Andrea</v>
      </c>
      <c r="W276" s="13" t="str">
        <f>$D276</f>
        <v>Weisl-Shaw</v>
      </c>
      <c r="X276" s="12" t="str">
        <f>$E276</f>
        <v>V 35</v>
      </c>
      <c r="Y276" s="12" t="str">
        <f>$F276</f>
        <v>NHRR</v>
      </c>
      <c r="Z276" s="3"/>
      <c r="AA276" s="12">
        <f>AA$291</f>
        <v>177</v>
      </c>
      <c r="AB276" s="12">
        <f>AB$292</f>
        <v>50</v>
      </c>
      <c r="AC276" s="12"/>
      <c r="AD276" s="12"/>
      <c r="AE276" s="58"/>
      <c r="AF276" s="13" t="str">
        <f>$C276</f>
        <v>Andrea</v>
      </c>
      <c r="AG276" s="13" t="str">
        <f>$D276</f>
        <v>Weisl-Shaw</v>
      </c>
      <c r="AH276" s="12" t="str">
        <f>$E276</f>
        <v>V 35</v>
      </c>
      <c r="AI276" s="12" t="str">
        <f>$F276</f>
        <v>NHRR</v>
      </c>
      <c r="AJ276" s="3"/>
      <c r="AK276" s="12">
        <f t="shared" si="133"/>
        <v>176</v>
      </c>
      <c r="AL276" s="12">
        <f>AL$292</f>
        <v>58</v>
      </c>
      <c r="AM276" s="12"/>
      <c r="AN276" s="12"/>
      <c r="AO276" s="58"/>
      <c r="AP276" s="13" t="str">
        <f t="shared" si="134"/>
        <v>Andrea</v>
      </c>
      <c r="AQ276" s="13" t="str">
        <f t="shared" si="135"/>
        <v>Weisl-Shaw</v>
      </c>
      <c r="AR276" s="12" t="str">
        <f t="shared" si="136"/>
        <v>V 35</v>
      </c>
      <c r="AS276" s="12" t="str">
        <f t="shared" si="137"/>
        <v>NHRR</v>
      </c>
      <c r="AT276" s="7"/>
      <c r="AU276" s="7">
        <v>111</v>
      </c>
      <c r="AV276" s="7">
        <v>30</v>
      </c>
      <c r="AW276" s="7">
        <v>91</v>
      </c>
      <c r="AX276" s="7">
        <v>622</v>
      </c>
      <c r="AY276" s="9">
        <v>4.1967592592592591E-2</v>
      </c>
      <c r="AZ276" s="6" t="s">
        <v>924</v>
      </c>
      <c r="BA276" s="6" t="s">
        <v>1827</v>
      </c>
      <c r="BB276" s="7" t="s">
        <v>350</v>
      </c>
      <c r="BC276" s="7" t="s">
        <v>550</v>
      </c>
      <c r="BD276" s="7"/>
      <c r="BE276" t="b">
        <f t="shared" si="124"/>
        <v>1</v>
      </c>
      <c r="BF276" t="b">
        <f t="shared" si="125"/>
        <v>1</v>
      </c>
      <c r="BG276" t="b">
        <f t="shared" si="126"/>
        <v>1</v>
      </c>
      <c r="BH276" t="b">
        <f t="shared" si="127"/>
        <v>1</v>
      </c>
    </row>
    <row r="277" spans="1:60" x14ac:dyDescent="0.3">
      <c r="A277">
        <v>272</v>
      </c>
      <c r="B277">
        <v>80</v>
      </c>
      <c r="C277" s="6" t="str">
        <f>AF277</f>
        <v>Alison</v>
      </c>
      <c r="D277" s="6" t="str">
        <f>AG277</f>
        <v>White</v>
      </c>
      <c r="E277" s="7" t="str">
        <f>AH277</f>
        <v>V 45</v>
      </c>
      <c r="F277" s="7" t="str">
        <f>AI277</f>
        <v>TPK</v>
      </c>
      <c r="G277" s="12">
        <f t="shared" si="114"/>
        <v>161</v>
      </c>
      <c r="H277" s="12">
        <f t="shared" si="115"/>
        <v>70</v>
      </c>
      <c r="I277" s="7">
        <f t="shared" si="116"/>
        <v>153</v>
      </c>
      <c r="J277" s="7">
        <f t="shared" si="117"/>
        <v>48</v>
      </c>
      <c r="K277" s="12">
        <f t="shared" si="118"/>
        <v>176</v>
      </c>
      <c r="L277" s="12">
        <f t="shared" si="119"/>
        <v>64</v>
      </c>
      <c r="M277" s="12">
        <f t="shared" si="120"/>
        <v>135</v>
      </c>
      <c r="N277" s="12">
        <f t="shared" si="121"/>
        <v>49</v>
      </c>
      <c r="O277" s="7">
        <f t="shared" si="122"/>
        <v>625</v>
      </c>
      <c r="P277" s="7">
        <f t="shared" si="123"/>
        <v>231</v>
      </c>
      <c r="Q277" s="12">
        <f>Q$291</f>
        <v>161</v>
      </c>
      <c r="R277" s="12">
        <f>R$293</f>
        <v>70</v>
      </c>
      <c r="S277" s="12"/>
      <c r="T277" s="12"/>
      <c r="U277" s="58"/>
      <c r="V277" s="13" t="str">
        <f>$C277</f>
        <v>Alison</v>
      </c>
      <c r="W277" s="13" t="str">
        <f>$D277</f>
        <v>White</v>
      </c>
      <c r="X277" s="12" t="str">
        <f>$E277</f>
        <v>V 45</v>
      </c>
      <c r="Y277" s="12" t="str">
        <f>$F277</f>
        <v>TPK</v>
      </c>
      <c r="Z277" s="7"/>
      <c r="AA277" s="7">
        <v>153</v>
      </c>
      <c r="AB277" s="7">
        <v>48</v>
      </c>
      <c r="AC277" s="7">
        <v>118</v>
      </c>
      <c r="AD277" s="7">
        <v>401</v>
      </c>
      <c r="AE277" s="57">
        <v>4.5636574074074072E-2</v>
      </c>
      <c r="AF277" s="6" t="s">
        <v>518</v>
      </c>
      <c r="AG277" s="6" t="s">
        <v>100</v>
      </c>
      <c r="AH277" s="7" t="s">
        <v>356</v>
      </c>
      <c r="AI277" s="7" t="s">
        <v>552</v>
      </c>
      <c r="AJ277" s="7"/>
      <c r="AK277" s="12">
        <f t="shared" si="133"/>
        <v>176</v>
      </c>
      <c r="AL277" s="12">
        <f>AL$293</f>
        <v>64</v>
      </c>
      <c r="AM277" s="12"/>
      <c r="AN277" s="12"/>
      <c r="AO277" s="58"/>
      <c r="AP277" s="13" t="str">
        <f t="shared" si="134"/>
        <v>Alison</v>
      </c>
      <c r="AQ277" s="13" t="str">
        <f t="shared" si="135"/>
        <v>White</v>
      </c>
      <c r="AR277" s="12" t="str">
        <f t="shared" si="136"/>
        <v>V 45</v>
      </c>
      <c r="AS277" s="12" t="str">
        <f t="shared" si="137"/>
        <v>TPK</v>
      </c>
      <c r="AT277" s="7"/>
      <c r="AU277" s="12">
        <f>AU$291</f>
        <v>135</v>
      </c>
      <c r="AV277" s="12">
        <f>AV$293</f>
        <v>49</v>
      </c>
      <c r="AW277" s="12"/>
      <c r="AX277" s="12"/>
      <c r="AY277" s="58"/>
      <c r="AZ277" s="13" t="str">
        <f>$C277</f>
        <v>Alison</v>
      </c>
      <c r="BA277" s="13" t="str">
        <f>$D277</f>
        <v>White</v>
      </c>
      <c r="BB277" s="12" t="str">
        <f>$E277</f>
        <v>V 45</v>
      </c>
      <c r="BC277" s="12" t="str">
        <f>$F277</f>
        <v>TPK</v>
      </c>
      <c r="BD277" s="7"/>
      <c r="BE277" t="b">
        <f t="shared" si="124"/>
        <v>1</v>
      </c>
      <c r="BF277" t="b">
        <f t="shared" si="125"/>
        <v>1</v>
      </c>
      <c r="BG277" t="b">
        <f t="shared" si="126"/>
        <v>1</v>
      </c>
      <c r="BH277" t="b">
        <f t="shared" si="127"/>
        <v>1</v>
      </c>
    </row>
    <row r="278" spans="1:60" x14ac:dyDescent="0.3">
      <c r="A278">
        <v>272</v>
      </c>
      <c r="B278">
        <v>45</v>
      </c>
      <c r="C278" s="6" t="s">
        <v>778</v>
      </c>
      <c r="D278" s="6" t="s">
        <v>1291</v>
      </c>
      <c r="E278" s="7" t="s">
        <v>366</v>
      </c>
      <c r="F278" s="7" t="s">
        <v>34</v>
      </c>
      <c r="G278" s="7">
        <f t="shared" si="114"/>
        <v>152</v>
      </c>
      <c r="H278" s="7">
        <f t="shared" si="115"/>
        <v>32</v>
      </c>
      <c r="I278" s="12">
        <f t="shared" si="116"/>
        <v>177</v>
      </c>
      <c r="J278" s="12">
        <f t="shared" si="117"/>
        <v>43</v>
      </c>
      <c r="K278" s="7">
        <f t="shared" si="118"/>
        <v>161</v>
      </c>
      <c r="L278" s="7">
        <f t="shared" si="119"/>
        <v>32</v>
      </c>
      <c r="M278" s="12">
        <f t="shared" si="120"/>
        <v>135</v>
      </c>
      <c r="N278" s="12">
        <f t="shared" si="121"/>
        <v>35</v>
      </c>
      <c r="O278" s="7">
        <f t="shared" si="122"/>
        <v>625</v>
      </c>
      <c r="P278" s="7">
        <f t="shared" si="123"/>
        <v>142</v>
      </c>
      <c r="Q278" s="7">
        <v>152</v>
      </c>
      <c r="R278" s="7">
        <v>32</v>
      </c>
      <c r="S278" s="7">
        <v>125</v>
      </c>
      <c r="T278" s="7">
        <v>845</v>
      </c>
      <c r="U278" s="8">
        <v>5.1168981481481482E-2</v>
      </c>
      <c r="V278" s="6" t="s">
        <v>778</v>
      </c>
      <c r="W278" s="6" t="s">
        <v>1291</v>
      </c>
      <c r="X278" s="7" t="s">
        <v>366</v>
      </c>
      <c r="Y278" s="7" t="s">
        <v>34</v>
      </c>
      <c r="Z278" s="7"/>
      <c r="AA278" s="12">
        <f>AA$291</f>
        <v>177</v>
      </c>
      <c r="AB278" s="12">
        <f>AB$294</f>
        <v>43</v>
      </c>
      <c r="AC278" s="12"/>
      <c r="AD278" s="12"/>
      <c r="AE278" s="58"/>
      <c r="AF278" s="13" t="str">
        <f>$C278</f>
        <v>Angela</v>
      </c>
      <c r="AG278" s="13" t="str">
        <f>$D278</f>
        <v>Woods</v>
      </c>
      <c r="AH278" s="12" t="str">
        <f>$E278</f>
        <v>V 55</v>
      </c>
      <c r="AI278" s="12" t="str">
        <f>$F278</f>
        <v>GCR</v>
      </c>
      <c r="AJ278" s="7"/>
      <c r="AK278" s="7">
        <v>161</v>
      </c>
      <c r="AL278" s="7">
        <v>32</v>
      </c>
      <c r="AM278" s="7">
        <v>133</v>
      </c>
      <c r="AN278" s="7">
        <v>845</v>
      </c>
      <c r="AO278" s="9">
        <v>5.4351851851851853E-2</v>
      </c>
      <c r="AP278" s="6" t="s">
        <v>778</v>
      </c>
      <c r="AQ278" s="6" t="s">
        <v>1291</v>
      </c>
      <c r="AR278" s="7" t="s">
        <v>366</v>
      </c>
      <c r="AS278" s="7" t="s">
        <v>34</v>
      </c>
      <c r="AT278" s="7"/>
      <c r="AU278" s="12">
        <f>AU$291</f>
        <v>135</v>
      </c>
      <c r="AV278" s="12">
        <f>AV$294</f>
        <v>35</v>
      </c>
      <c r="AW278" s="12"/>
      <c r="AX278" s="12"/>
      <c r="AY278" s="58"/>
      <c r="AZ278" s="13" t="str">
        <f>$C278</f>
        <v>Angela</v>
      </c>
      <c r="BA278" s="13" t="str">
        <f>$D278</f>
        <v>Woods</v>
      </c>
      <c r="BB278" s="12" t="str">
        <f>$E278</f>
        <v>V 55</v>
      </c>
      <c r="BC278" s="12" t="str">
        <f>$F278</f>
        <v>GCR</v>
      </c>
      <c r="BD278" s="7"/>
      <c r="BE278" t="b">
        <f t="shared" si="124"/>
        <v>1</v>
      </c>
      <c r="BF278" t="b">
        <f t="shared" si="125"/>
        <v>1</v>
      </c>
      <c r="BG278" t="b">
        <f t="shared" si="126"/>
        <v>1</v>
      </c>
      <c r="BH278" t="b">
        <f t="shared" si="127"/>
        <v>1</v>
      </c>
    </row>
    <row r="279" spans="1:60" x14ac:dyDescent="0.3">
      <c r="A279">
        <v>276</v>
      </c>
      <c r="B279">
        <v>48</v>
      </c>
      <c r="C279" s="6" t="s">
        <v>1725</v>
      </c>
      <c r="D279" s="6" t="s">
        <v>1726</v>
      </c>
      <c r="E279" s="7" t="s">
        <v>366</v>
      </c>
      <c r="F279" s="7" t="s">
        <v>550</v>
      </c>
      <c r="G279" s="12">
        <f t="shared" si="114"/>
        <v>161</v>
      </c>
      <c r="H279" s="12">
        <f t="shared" si="115"/>
        <v>42</v>
      </c>
      <c r="I279" s="12">
        <f t="shared" si="116"/>
        <v>177</v>
      </c>
      <c r="J279" s="12">
        <f t="shared" si="117"/>
        <v>43</v>
      </c>
      <c r="K279" s="7">
        <f t="shared" si="118"/>
        <v>153</v>
      </c>
      <c r="L279" s="7">
        <f t="shared" si="119"/>
        <v>28</v>
      </c>
      <c r="M279" s="12">
        <f t="shared" si="120"/>
        <v>135</v>
      </c>
      <c r="N279" s="12">
        <f t="shared" si="121"/>
        <v>35</v>
      </c>
      <c r="O279" s="7">
        <f t="shared" si="122"/>
        <v>626</v>
      </c>
      <c r="P279" s="7">
        <f t="shared" si="123"/>
        <v>148</v>
      </c>
      <c r="Q279" s="12">
        <f>Q$291</f>
        <v>161</v>
      </c>
      <c r="R279" s="12">
        <f>R$294</f>
        <v>42</v>
      </c>
      <c r="S279" s="12"/>
      <c r="T279" s="12"/>
      <c r="U279" s="58"/>
      <c r="V279" s="13" t="str">
        <f>$C279</f>
        <v>Carina</v>
      </c>
      <c r="W279" s="13" t="str">
        <f>$D279</f>
        <v>Quayle</v>
      </c>
      <c r="X279" s="12" t="str">
        <f>$E279</f>
        <v>V 55</v>
      </c>
      <c r="Y279" s="12" t="str">
        <f>$F279</f>
        <v>NHRR</v>
      </c>
      <c r="Z279" s="7"/>
      <c r="AA279" s="12">
        <f>AA$291</f>
        <v>177</v>
      </c>
      <c r="AB279" s="12">
        <f>AB$294</f>
        <v>43</v>
      </c>
      <c r="AC279" s="12"/>
      <c r="AD279" s="12"/>
      <c r="AE279" s="58"/>
      <c r="AF279" s="13" t="str">
        <f>$C279</f>
        <v>Carina</v>
      </c>
      <c r="AG279" s="13" t="str">
        <f>$D279</f>
        <v>Quayle</v>
      </c>
      <c r="AH279" s="12" t="str">
        <f>$E279</f>
        <v>V 55</v>
      </c>
      <c r="AI279" s="12" t="str">
        <f>$F279</f>
        <v>NHRR</v>
      </c>
      <c r="AJ279" s="7"/>
      <c r="AK279" s="7">
        <v>153</v>
      </c>
      <c r="AL279" s="7">
        <v>28</v>
      </c>
      <c r="AM279" s="7">
        <v>125</v>
      </c>
      <c r="AN279" s="7">
        <v>601</v>
      </c>
      <c r="AO279" s="9">
        <v>4.868055555555556E-2</v>
      </c>
      <c r="AP279" s="6" t="s">
        <v>1725</v>
      </c>
      <c r="AQ279" s="6" t="s">
        <v>1726</v>
      </c>
      <c r="AR279" s="7" t="s">
        <v>366</v>
      </c>
      <c r="AS279" s="7" t="s">
        <v>550</v>
      </c>
      <c r="AT279" s="7"/>
      <c r="AU279" s="12">
        <f>AU$291</f>
        <v>135</v>
      </c>
      <c r="AV279" s="12">
        <f>AV$294</f>
        <v>35</v>
      </c>
      <c r="AW279" s="12"/>
      <c r="AX279" s="12"/>
      <c r="AY279" s="58"/>
      <c r="AZ279" s="13" t="str">
        <f>$C279</f>
        <v>Carina</v>
      </c>
      <c r="BA279" s="13" t="str">
        <f>$D279</f>
        <v>Quayle</v>
      </c>
      <c r="BB279" s="12" t="str">
        <f>$E279</f>
        <v>V 55</v>
      </c>
      <c r="BC279" s="12" t="str">
        <f>$F279</f>
        <v>NHRR</v>
      </c>
      <c r="BD279" s="7"/>
      <c r="BE279" t="b">
        <f t="shared" si="124"/>
        <v>1</v>
      </c>
      <c r="BF279" t="b">
        <f t="shared" si="125"/>
        <v>1</v>
      </c>
      <c r="BG279" t="b">
        <f t="shared" si="126"/>
        <v>1</v>
      </c>
      <c r="BH279" t="b">
        <f t="shared" si="127"/>
        <v>1</v>
      </c>
    </row>
    <row r="280" spans="1:60" x14ac:dyDescent="0.3">
      <c r="A280">
        <v>277</v>
      </c>
      <c r="B280">
        <v>67</v>
      </c>
      <c r="C280" s="6" t="str">
        <f>AF280</f>
        <v>Clare</v>
      </c>
      <c r="D280" s="6" t="str">
        <f>AG280</f>
        <v>Hooley</v>
      </c>
      <c r="E280" s="7" t="str">
        <f>AH280</f>
        <v>V 35</v>
      </c>
      <c r="F280" s="7" t="str">
        <f>AI280</f>
        <v>NHRR</v>
      </c>
      <c r="G280" s="12">
        <f t="shared" si="114"/>
        <v>161</v>
      </c>
      <c r="H280" s="12">
        <f t="shared" si="115"/>
        <v>46</v>
      </c>
      <c r="I280" s="7">
        <f t="shared" si="116"/>
        <v>166</v>
      </c>
      <c r="J280" s="7">
        <f t="shared" si="117"/>
        <v>40</v>
      </c>
      <c r="K280" s="12">
        <f t="shared" si="118"/>
        <v>176</v>
      </c>
      <c r="L280" s="12">
        <f t="shared" si="119"/>
        <v>58</v>
      </c>
      <c r="M280" s="7">
        <f t="shared" si="120"/>
        <v>125</v>
      </c>
      <c r="N280" s="7">
        <f t="shared" si="121"/>
        <v>33</v>
      </c>
      <c r="O280" s="7">
        <f t="shared" si="122"/>
        <v>628</v>
      </c>
      <c r="P280" s="7">
        <f t="shared" si="123"/>
        <v>177</v>
      </c>
      <c r="Q280" s="12">
        <f>Q$291</f>
        <v>161</v>
      </c>
      <c r="R280" s="12">
        <f>R$292</f>
        <v>46</v>
      </c>
      <c r="S280" s="12"/>
      <c r="T280" s="12"/>
      <c r="U280" s="58"/>
      <c r="V280" s="13" t="str">
        <f>$C280</f>
        <v>Clare</v>
      </c>
      <c r="W280" s="13" t="str">
        <f>$D280</f>
        <v>Hooley</v>
      </c>
      <c r="X280" s="12" t="str">
        <f>$E280</f>
        <v>V 35</v>
      </c>
      <c r="Y280" s="12" t="str">
        <f>$F280</f>
        <v>NHRR</v>
      </c>
      <c r="Z280" s="7"/>
      <c r="AA280" s="7">
        <v>166</v>
      </c>
      <c r="AB280" s="7">
        <v>40</v>
      </c>
      <c r="AC280" s="7">
        <v>131</v>
      </c>
      <c r="AD280" s="7">
        <v>511</v>
      </c>
      <c r="AE280" s="57">
        <v>5.7499999999999996E-2</v>
      </c>
      <c r="AF280" s="6" t="s">
        <v>422</v>
      </c>
      <c r="AG280" s="6" t="s">
        <v>1516</v>
      </c>
      <c r="AH280" s="7" t="s">
        <v>350</v>
      </c>
      <c r="AI280" s="7" t="s">
        <v>550</v>
      </c>
      <c r="AJ280" s="7"/>
      <c r="AK280" s="12">
        <f t="shared" ref="AK280:AK287" si="139">AK$291</f>
        <v>176</v>
      </c>
      <c r="AL280" s="12">
        <f>AL$292</f>
        <v>58</v>
      </c>
      <c r="AM280" s="12"/>
      <c r="AN280" s="12"/>
      <c r="AO280" s="58"/>
      <c r="AP280" s="13" t="str">
        <f t="shared" ref="AP280:AP287" si="140">$C280</f>
        <v>Clare</v>
      </c>
      <c r="AQ280" s="13" t="str">
        <f t="shared" ref="AQ280:AQ287" si="141">$D280</f>
        <v>Hooley</v>
      </c>
      <c r="AR280" s="12" t="str">
        <f t="shared" ref="AR280:AR287" si="142">$E280</f>
        <v>V 35</v>
      </c>
      <c r="AS280" s="12" t="str">
        <f t="shared" ref="AS280:AS287" si="143">$F280</f>
        <v>NHRR</v>
      </c>
      <c r="AT280" s="7"/>
      <c r="AU280" s="7">
        <v>125</v>
      </c>
      <c r="AV280" s="7">
        <v>33</v>
      </c>
      <c r="AW280" s="7">
        <v>103</v>
      </c>
      <c r="AX280" s="7">
        <v>511</v>
      </c>
      <c r="AY280" s="9">
        <v>5.8356481481481481E-2</v>
      </c>
      <c r="AZ280" s="6" t="s">
        <v>422</v>
      </c>
      <c r="BA280" s="6" t="s">
        <v>1516</v>
      </c>
      <c r="BB280" s="7" t="s">
        <v>350</v>
      </c>
      <c r="BC280" s="7" t="s">
        <v>550</v>
      </c>
      <c r="BD280" s="7"/>
      <c r="BE280" t="b">
        <f t="shared" si="124"/>
        <v>1</v>
      </c>
      <c r="BF280" t="b">
        <f t="shared" si="125"/>
        <v>1</v>
      </c>
      <c r="BG280" t="b">
        <f t="shared" si="126"/>
        <v>1</v>
      </c>
      <c r="BH280" t="b">
        <f t="shared" si="127"/>
        <v>1</v>
      </c>
    </row>
    <row r="281" spans="1:60" x14ac:dyDescent="0.3">
      <c r="A281">
        <v>277</v>
      </c>
      <c r="B281">
        <v>52</v>
      </c>
      <c r="C281" s="6" t="s">
        <v>1632</v>
      </c>
      <c r="D281" s="6" t="s">
        <v>1828</v>
      </c>
      <c r="E281" s="7" t="s">
        <v>366</v>
      </c>
      <c r="F281" s="7" t="s">
        <v>555</v>
      </c>
      <c r="G281" s="12">
        <f t="shared" si="114"/>
        <v>161</v>
      </c>
      <c r="H281" s="12">
        <f t="shared" si="115"/>
        <v>42</v>
      </c>
      <c r="I281" s="12">
        <f t="shared" si="116"/>
        <v>177</v>
      </c>
      <c r="J281" s="12">
        <f t="shared" si="117"/>
        <v>43</v>
      </c>
      <c r="K281" s="12">
        <f t="shared" si="118"/>
        <v>176</v>
      </c>
      <c r="L281" s="12">
        <f t="shared" si="119"/>
        <v>42</v>
      </c>
      <c r="M281" s="7">
        <f t="shared" si="120"/>
        <v>114</v>
      </c>
      <c r="N281" s="7">
        <f t="shared" si="121"/>
        <v>24</v>
      </c>
      <c r="O281" s="7">
        <f t="shared" si="122"/>
        <v>628</v>
      </c>
      <c r="P281" s="7">
        <f t="shared" si="123"/>
        <v>151</v>
      </c>
      <c r="Q281" s="12">
        <f>Q$291</f>
        <v>161</v>
      </c>
      <c r="R281" s="12">
        <f>R$294</f>
        <v>42</v>
      </c>
      <c r="S281" s="12"/>
      <c r="T281" s="12"/>
      <c r="U281" s="58"/>
      <c r="V281" s="13" t="str">
        <f>$C281</f>
        <v>Patricia</v>
      </c>
      <c r="W281" s="13" t="str">
        <f>$D281</f>
        <v>Pryce</v>
      </c>
      <c r="X281" s="12" t="str">
        <f>$E281</f>
        <v>V 55</v>
      </c>
      <c r="Y281" s="12" t="str">
        <f>$F281</f>
        <v>SAS</v>
      </c>
      <c r="Z281" s="3"/>
      <c r="AA281" s="12">
        <f>AA$291</f>
        <v>177</v>
      </c>
      <c r="AB281" s="12">
        <f>AB$294</f>
        <v>43</v>
      </c>
      <c r="AC281" s="12"/>
      <c r="AD281" s="12"/>
      <c r="AE281" s="58"/>
      <c r="AF281" s="13" t="str">
        <f>$C281</f>
        <v>Patricia</v>
      </c>
      <c r="AG281" s="13" t="str">
        <f>$D281</f>
        <v>Pryce</v>
      </c>
      <c r="AH281" s="12" t="str">
        <f>$E281</f>
        <v>V 55</v>
      </c>
      <c r="AI281" s="12" t="str">
        <f>$F281</f>
        <v>SAS</v>
      </c>
      <c r="AJ281" s="3"/>
      <c r="AK281" s="12">
        <f t="shared" si="139"/>
        <v>176</v>
      </c>
      <c r="AL281" s="12">
        <f>AL$294</f>
        <v>42</v>
      </c>
      <c r="AM281" s="12"/>
      <c r="AN281" s="12"/>
      <c r="AO281" s="58"/>
      <c r="AP281" s="13" t="str">
        <f t="shared" si="140"/>
        <v>Patricia</v>
      </c>
      <c r="AQ281" s="13" t="str">
        <f t="shared" si="141"/>
        <v>Pryce</v>
      </c>
      <c r="AR281" s="12" t="str">
        <f t="shared" si="142"/>
        <v>V 55</v>
      </c>
      <c r="AS281" s="12" t="str">
        <f t="shared" si="143"/>
        <v>SAS</v>
      </c>
      <c r="AT281" s="7"/>
      <c r="AU281" s="7">
        <v>114</v>
      </c>
      <c r="AV281" s="7">
        <v>24</v>
      </c>
      <c r="AW281" s="7">
        <v>94</v>
      </c>
      <c r="AX281" s="7">
        <v>229</v>
      </c>
      <c r="AY281" s="9">
        <v>4.3518518518518519E-2</v>
      </c>
      <c r="AZ281" s="6" t="s">
        <v>1632</v>
      </c>
      <c r="BA281" s="6" t="s">
        <v>1828</v>
      </c>
      <c r="BB281" s="7" t="s">
        <v>366</v>
      </c>
      <c r="BC281" s="7" t="s">
        <v>555</v>
      </c>
      <c r="BD281" s="7"/>
      <c r="BE281" t="b">
        <f t="shared" si="124"/>
        <v>1</v>
      </c>
      <c r="BF281" t="b">
        <f t="shared" si="125"/>
        <v>1</v>
      </c>
      <c r="BG281" t="b">
        <f t="shared" si="126"/>
        <v>1</v>
      </c>
      <c r="BH281" t="b">
        <f t="shared" si="127"/>
        <v>1</v>
      </c>
    </row>
    <row r="282" spans="1:60" x14ac:dyDescent="0.3">
      <c r="A282">
        <v>279</v>
      </c>
      <c r="B282">
        <v>82</v>
      </c>
      <c r="C282" s="6" t="s">
        <v>1074</v>
      </c>
      <c r="D282" s="6" t="s">
        <v>744</v>
      </c>
      <c r="E282" s="7" t="s">
        <v>350</v>
      </c>
      <c r="F282" s="7" t="s">
        <v>557</v>
      </c>
      <c r="G282" s="7">
        <f t="shared" si="114"/>
        <v>141</v>
      </c>
      <c r="H282" s="7">
        <f t="shared" si="115"/>
        <v>42</v>
      </c>
      <c r="I282" s="12">
        <f t="shared" si="116"/>
        <v>177</v>
      </c>
      <c r="J282" s="12">
        <f t="shared" si="117"/>
        <v>50</v>
      </c>
      <c r="K282" s="12">
        <f t="shared" si="118"/>
        <v>176</v>
      </c>
      <c r="L282" s="12">
        <f t="shared" si="119"/>
        <v>58</v>
      </c>
      <c r="M282" s="12">
        <f t="shared" si="120"/>
        <v>135</v>
      </c>
      <c r="N282" s="12">
        <f t="shared" si="121"/>
        <v>43</v>
      </c>
      <c r="O282" s="7">
        <f t="shared" si="122"/>
        <v>629</v>
      </c>
      <c r="P282" s="7">
        <f t="shared" si="123"/>
        <v>193</v>
      </c>
      <c r="Q282" s="7">
        <v>141</v>
      </c>
      <c r="R282" s="7">
        <v>42</v>
      </c>
      <c r="S282" s="7">
        <v>114</v>
      </c>
      <c r="T282" s="7">
        <v>652</v>
      </c>
      <c r="U282" s="8">
        <v>4.5370370370370366E-2</v>
      </c>
      <c r="V282" s="6" t="s">
        <v>1074</v>
      </c>
      <c r="W282" s="6" t="s">
        <v>744</v>
      </c>
      <c r="X282" s="7" t="s">
        <v>350</v>
      </c>
      <c r="Y282" s="7" t="s">
        <v>557</v>
      </c>
      <c r="Z282" s="7"/>
      <c r="AA282" s="12">
        <f>AA$291</f>
        <v>177</v>
      </c>
      <c r="AB282" s="12">
        <f>AB$292</f>
        <v>50</v>
      </c>
      <c r="AC282" s="12"/>
      <c r="AD282" s="12"/>
      <c r="AE282" s="58"/>
      <c r="AF282" s="13" t="str">
        <f>$C282</f>
        <v>Evarine</v>
      </c>
      <c r="AG282" s="13" t="str">
        <f>$D282</f>
        <v>Botha</v>
      </c>
      <c r="AH282" s="12" t="str">
        <f>$E282</f>
        <v>V 35</v>
      </c>
      <c r="AI282" s="12" t="str">
        <f>$F282</f>
        <v>ORH</v>
      </c>
      <c r="AJ282" s="7"/>
      <c r="AK282" s="12">
        <f t="shared" si="139"/>
        <v>176</v>
      </c>
      <c r="AL282" s="12">
        <f>AL$292</f>
        <v>58</v>
      </c>
      <c r="AM282" s="12"/>
      <c r="AN282" s="12"/>
      <c r="AO282" s="58"/>
      <c r="AP282" s="13" t="str">
        <f t="shared" si="140"/>
        <v>Evarine</v>
      </c>
      <c r="AQ282" s="13" t="str">
        <f t="shared" si="141"/>
        <v>Botha</v>
      </c>
      <c r="AR282" s="12" t="str">
        <f t="shared" si="142"/>
        <v>V 35</v>
      </c>
      <c r="AS282" s="12" t="str">
        <f t="shared" si="143"/>
        <v>ORH</v>
      </c>
      <c r="AT282" s="7"/>
      <c r="AU282" s="12">
        <f>AU$291</f>
        <v>135</v>
      </c>
      <c r="AV282" s="12">
        <f>AV$292</f>
        <v>43</v>
      </c>
      <c r="AW282" s="12"/>
      <c r="AX282" s="12"/>
      <c r="AY282" s="58"/>
      <c r="AZ282" s="13" t="str">
        <f>$C282</f>
        <v>Evarine</v>
      </c>
      <c r="BA282" s="13" t="str">
        <f>$D282</f>
        <v>Botha</v>
      </c>
      <c r="BB282" s="12" t="str">
        <f>$E282</f>
        <v>V 35</v>
      </c>
      <c r="BC282" s="12" t="str">
        <f>$F282</f>
        <v>ORH</v>
      </c>
      <c r="BD282" s="7"/>
      <c r="BE282" t="b">
        <f t="shared" si="124"/>
        <v>1</v>
      </c>
      <c r="BF282" t="b">
        <f t="shared" si="125"/>
        <v>1</v>
      </c>
      <c r="BG282" t="b">
        <f t="shared" si="126"/>
        <v>1</v>
      </c>
      <c r="BH282" t="b">
        <f t="shared" si="127"/>
        <v>1</v>
      </c>
    </row>
    <row r="283" spans="1:60" x14ac:dyDescent="0.3">
      <c r="A283">
        <v>280</v>
      </c>
      <c r="C283" s="6" t="s">
        <v>1829</v>
      </c>
      <c r="D283" s="6" t="s">
        <v>999</v>
      </c>
      <c r="E283" s="7" t="s">
        <v>10</v>
      </c>
      <c r="F283" s="7" t="s">
        <v>34</v>
      </c>
      <c r="G283" s="12">
        <f t="shared" si="114"/>
        <v>161</v>
      </c>
      <c r="H283" s="12">
        <f t="shared" si="115"/>
        <v>0</v>
      </c>
      <c r="I283" s="12">
        <f t="shared" si="116"/>
        <v>177</v>
      </c>
      <c r="J283" s="12">
        <f t="shared" si="117"/>
        <v>0</v>
      </c>
      <c r="K283" s="12">
        <f t="shared" si="118"/>
        <v>176</v>
      </c>
      <c r="L283" s="12">
        <f t="shared" si="119"/>
        <v>0</v>
      </c>
      <c r="M283" s="7">
        <f t="shared" si="120"/>
        <v>117</v>
      </c>
      <c r="N283" s="7">
        <f t="shared" si="121"/>
        <v>0</v>
      </c>
      <c r="O283" s="7">
        <f t="shared" si="122"/>
        <v>631</v>
      </c>
      <c r="P283" s="7">
        <f t="shared" si="123"/>
        <v>0</v>
      </c>
      <c r="Q283" s="12">
        <f>Q$291</f>
        <v>161</v>
      </c>
      <c r="R283" s="12"/>
      <c r="S283" s="12"/>
      <c r="T283" s="12"/>
      <c r="U283" s="58"/>
      <c r="V283" s="13" t="str">
        <f>$C283</f>
        <v>Faz</v>
      </c>
      <c r="W283" s="13" t="str">
        <f>$D283</f>
        <v>Khan</v>
      </c>
      <c r="X283" s="12" t="str">
        <f>$E283</f>
        <v>S</v>
      </c>
      <c r="Y283" s="12" t="str">
        <f>$F283</f>
        <v>GCR</v>
      </c>
      <c r="Z283" s="7"/>
      <c r="AA283" s="12">
        <f>AA$291</f>
        <v>177</v>
      </c>
      <c r="AB283" s="12"/>
      <c r="AC283" s="12"/>
      <c r="AD283" s="12"/>
      <c r="AE283" s="58"/>
      <c r="AF283" s="13" t="str">
        <f>$C283</f>
        <v>Faz</v>
      </c>
      <c r="AG283" s="13" t="str">
        <f>$D283</f>
        <v>Khan</v>
      </c>
      <c r="AH283" s="12" t="str">
        <f>$E283</f>
        <v>S</v>
      </c>
      <c r="AI283" s="12" t="str">
        <f>$F283</f>
        <v>GCR</v>
      </c>
      <c r="AJ283" s="7"/>
      <c r="AK283" s="12">
        <f t="shared" si="139"/>
        <v>176</v>
      </c>
      <c r="AL283" s="12"/>
      <c r="AM283" s="12"/>
      <c r="AN283" s="12"/>
      <c r="AO283" s="58"/>
      <c r="AP283" s="13" t="str">
        <f t="shared" si="140"/>
        <v>Faz</v>
      </c>
      <c r="AQ283" s="13" t="str">
        <f t="shared" si="141"/>
        <v>Khan</v>
      </c>
      <c r="AR283" s="12" t="str">
        <f t="shared" si="142"/>
        <v>S</v>
      </c>
      <c r="AS283" s="12" t="str">
        <f t="shared" si="143"/>
        <v>GCR</v>
      </c>
      <c r="AT283" s="7"/>
      <c r="AU283" s="7">
        <v>117</v>
      </c>
      <c r="AV283" s="7"/>
      <c r="AW283" s="7"/>
      <c r="AX283" s="7">
        <v>915</v>
      </c>
      <c r="AY283" s="9">
        <v>4.5578703703703705E-2</v>
      </c>
      <c r="AZ283" s="6" t="s">
        <v>1829</v>
      </c>
      <c r="BA283" s="6" t="s">
        <v>999</v>
      </c>
      <c r="BB283" s="7" t="s">
        <v>10</v>
      </c>
      <c r="BC283" s="7" t="s">
        <v>34</v>
      </c>
      <c r="BD283" s="7"/>
      <c r="BE283" t="b">
        <f t="shared" si="124"/>
        <v>1</v>
      </c>
      <c r="BF283" t="b">
        <f t="shared" si="125"/>
        <v>1</v>
      </c>
      <c r="BG283" t="b">
        <f t="shared" si="126"/>
        <v>1</v>
      </c>
      <c r="BH283" t="b">
        <f t="shared" si="127"/>
        <v>1</v>
      </c>
    </row>
    <row r="284" spans="1:60" x14ac:dyDescent="0.3">
      <c r="A284">
        <v>281</v>
      </c>
      <c r="B284">
        <v>71</v>
      </c>
      <c r="C284" s="6" t="s">
        <v>772</v>
      </c>
      <c r="D284" s="6" t="s">
        <v>222</v>
      </c>
      <c r="E284" s="7" t="s">
        <v>356</v>
      </c>
      <c r="F284" s="7" t="s">
        <v>555</v>
      </c>
      <c r="G284" s="7">
        <f t="shared" si="114"/>
        <v>145</v>
      </c>
      <c r="H284" s="7">
        <f t="shared" si="115"/>
        <v>43</v>
      </c>
      <c r="I284" s="12">
        <f t="shared" si="116"/>
        <v>177</v>
      </c>
      <c r="J284" s="12">
        <f t="shared" si="117"/>
        <v>62</v>
      </c>
      <c r="K284" s="12">
        <f t="shared" si="118"/>
        <v>176</v>
      </c>
      <c r="L284" s="12">
        <f t="shared" si="119"/>
        <v>64</v>
      </c>
      <c r="M284" s="12">
        <f t="shared" si="120"/>
        <v>135</v>
      </c>
      <c r="N284" s="12">
        <f t="shared" si="121"/>
        <v>49</v>
      </c>
      <c r="O284" s="7">
        <f t="shared" si="122"/>
        <v>633</v>
      </c>
      <c r="P284" s="7">
        <f t="shared" si="123"/>
        <v>218</v>
      </c>
      <c r="Q284" s="7">
        <v>145</v>
      </c>
      <c r="R284" s="7">
        <v>43</v>
      </c>
      <c r="S284" s="7">
        <v>118</v>
      </c>
      <c r="T284" s="7">
        <v>163</v>
      </c>
      <c r="U284" s="8">
        <v>4.6851851851851853E-2</v>
      </c>
      <c r="V284" s="6" t="s">
        <v>772</v>
      </c>
      <c r="W284" s="6" t="s">
        <v>222</v>
      </c>
      <c r="X284" s="7" t="s">
        <v>356</v>
      </c>
      <c r="Y284" s="7" t="s">
        <v>555</v>
      </c>
      <c r="Z284" s="7"/>
      <c r="AA284" s="12">
        <f>AA$291</f>
        <v>177</v>
      </c>
      <c r="AB284" s="12">
        <f>AB$293</f>
        <v>62</v>
      </c>
      <c r="AC284" s="12"/>
      <c r="AD284" s="12"/>
      <c r="AE284" s="58"/>
      <c r="AF284" s="13" t="str">
        <f>$C284</f>
        <v>Sue</v>
      </c>
      <c r="AG284" s="13" t="str">
        <f>$D284</f>
        <v>Edwards</v>
      </c>
      <c r="AH284" s="12" t="str">
        <f>$E284</f>
        <v>V 45</v>
      </c>
      <c r="AI284" s="12" t="str">
        <f>$F284</f>
        <v>SAS</v>
      </c>
      <c r="AJ284" s="7"/>
      <c r="AK284" s="12">
        <f t="shared" si="139"/>
        <v>176</v>
      </c>
      <c r="AL284" s="12">
        <f>AL$293</f>
        <v>64</v>
      </c>
      <c r="AM284" s="12"/>
      <c r="AN284" s="12"/>
      <c r="AO284" s="58"/>
      <c r="AP284" s="13" t="str">
        <f t="shared" si="140"/>
        <v>Sue</v>
      </c>
      <c r="AQ284" s="13" t="str">
        <f t="shared" si="141"/>
        <v>Edwards</v>
      </c>
      <c r="AR284" s="12" t="str">
        <f t="shared" si="142"/>
        <v>V 45</v>
      </c>
      <c r="AS284" s="12" t="str">
        <f t="shared" si="143"/>
        <v>SAS</v>
      </c>
      <c r="AT284" s="7"/>
      <c r="AU284" s="12">
        <f>AU$291</f>
        <v>135</v>
      </c>
      <c r="AV284" s="12">
        <f>AV$293</f>
        <v>49</v>
      </c>
      <c r="AW284" s="12"/>
      <c r="AX284" s="12"/>
      <c r="AY284" s="58"/>
      <c r="AZ284" s="13" t="str">
        <f>$C284</f>
        <v>Sue</v>
      </c>
      <c r="BA284" s="13" t="str">
        <f>$D284</f>
        <v>Edwards</v>
      </c>
      <c r="BB284" s="12" t="str">
        <f>$E284</f>
        <v>V 45</v>
      </c>
      <c r="BC284" s="12" t="str">
        <f>$F284</f>
        <v>SAS</v>
      </c>
      <c r="BD284" s="7"/>
      <c r="BE284" t="b">
        <f t="shared" si="124"/>
        <v>1</v>
      </c>
      <c r="BF284" t="b">
        <f t="shared" si="125"/>
        <v>1</v>
      </c>
      <c r="BG284" t="b">
        <f t="shared" si="126"/>
        <v>1</v>
      </c>
      <c r="BH284" t="b">
        <f t="shared" si="127"/>
        <v>1</v>
      </c>
    </row>
    <row r="285" spans="1:60" x14ac:dyDescent="0.3">
      <c r="A285">
        <v>282</v>
      </c>
      <c r="B285">
        <v>78</v>
      </c>
      <c r="C285" s="6" t="str">
        <f>AF285</f>
        <v>Hayley</v>
      </c>
      <c r="D285" s="6" t="str">
        <f>AG285</f>
        <v>Cocks</v>
      </c>
      <c r="E285" s="7" t="str">
        <f>AH285</f>
        <v>V 35</v>
      </c>
      <c r="F285" s="7" t="str">
        <f>AI285</f>
        <v>NHRR</v>
      </c>
      <c r="G285" s="12">
        <f t="shared" si="114"/>
        <v>161</v>
      </c>
      <c r="H285" s="12">
        <f t="shared" si="115"/>
        <v>46</v>
      </c>
      <c r="I285" s="7">
        <f t="shared" si="116"/>
        <v>162</v>
      </c>
      <c r="J285" s="7">
        <f t="shared" si="117"/>
        <v>38</v>
      </c>
      <c r="K285" s="12">
        <f t="shared" si="118"/>
        <v>176</v>
      </c>
      <c r="L285" s="12">
        <f t="shared" si="119"/>
        <v>58</v>
      </c>
      <c r="M285" s="12">
        <f t="shared" si="120"/>
        <v>135</v>
      </c>
      <c r="N285" s="12">
        <f t="shared" si="121"/>
        <v>43</v>
      </c>
      <c r="O285" s="7">
        <f t="shared" si="122"/>
        <v>634</v>
      </c>
      <c r="P285" s="7">
        <f t="shared" si="123"/>
        <v>185</v>
      </c>
      <c r="Q285" s="12">
        <f>Q$291</f>
        <v>161</v>
      </c>
      <c r="R285" s="12">
        <f>R$292</f>
        <v>46</v>
      </c>
      <c r="S285" s="12"/>
      <c r="T285" s="12"/>
      <c r="U285" s="58"/>
      <c r="V285" s="13" t="str">
        <f>$C285</f>
        <v>Hayley</v>
      </c>
      <c r="W285" s="13" t="str">
        <f>$D285</f>
        <v>Cocks</v>
      </c>
      <c r="X285" s="12" t="str">
        <f>$E285</f>
        <v>V 35</v>
      </c>
      <c r="Y285" s="12" t="str">
        <f>$F285</f>
        <v>NHRR</v>
      </c>
      <c r="Z285" s="7"/>
      <c r="AA285" s="7">
        <v>162</v>
      </c>
      <c r="AB285" s="7">
        <v>38</v>
      </c>
      <c r="AC285" s="7">
        <v>127</v>
      </c>
      <c r="AD285" s="7">
        <v>589</v>
      </c>
      <c r="AE285" s="57">
        <v>5.1516203703703703E-2</v>
      </c>
      <c r="AF285" s="6" t="s">
        <v>477</v>
      </c>
      <c r="AG285" s="6" t="s">
        <v>672</v>
      </c>
      <c r="AH285" s="7" t="s">
        <v>350</v>
      </c>
      <c r="AI285" s="7" t="s">
        <v>550</v>
      </c>
      <c r="AJ285" s="7"/>
      <c r="AK285" s="12">
        <f t="shared" si="139"/>
        <v>176</v>
      </c>
      <c r="AL285" s="12">
        <f>AL$292</f>
        <v>58</v>
      </c>
      <c r="AM285" s="12"/>
      <c r="AN285" s="12"/>
      <c r="AO285" s="58"/>
      <c r="AP285" s="13" t="str">
        <f t="shared" si="140"/>
        <v>Hayley</v>
      </c>
      <c r="AQ285" s="13" t="str">
        <f t="shared" si="141"/>
        <v>Cocks</v>
      </c>
      <c r="AR285" s="12" t="str">
        <f t="shared" si="142"/>
        <v>V 35</v>
      </c>
      <c r="AS285" s="12" t="str">
        <f t="shared" si="143"/>
        <v>NHRR</v>
      </c>
      <c r="AT285" s="7"/>
      <c r="AU285" s="12">
        <f>AU$291</f>
        <v>135</v>
      </c>
      <c r="AV285" s="12">
        <f>AV$292</f>
        <v>43</v>
      </c>
      <c r="AW285" s="12"/>
      <c r="AX285" s="12"/>
      <c r="AY285" s="58"/>
      <c r="AZ285" s="13" t="str">
        <f>$C285</f>
        <v>Hayley</v>
      </c>
      <c r="BA285" s="13" t="str">
        <f>$D285</f>
        <v>Cocks</v>
      </c>
      <c r="BB285" s="12" t="str">
        <f>$E285</f>
        <v>V 35</v>
      </c>
      <c r="BC285" s="12" t="str">
        <f>$F285</f>
        <v>NHRR</v>
      </c>
      <c r="BD285" s="7"/>
      <c r="BE285" t="b">
        <f t="shared" si="124"/>
        <v>1</v>
      </c>
      <c r="BF285" t="b">
        <f t="shared" si="125"/>
        <v>1</v>
      </c>
      <c r="BG285" t="b">
        <f t="shared" si="126"/>
        <v>1</v>
      </c>
      <c r="BH285" t="b">
        <f t="shared" si="127"/>
        <v>1</v>
      </c>
    </row>
    <row r="286" spans="1:60" x14ac:dyDescent="0.3">
      <c r="A286">
        <v>283</v>
      </c>
      <c r="B286">
        <v>50</v>
      </c>
      <c r="C286" s="6" t="s">
        <v>793</v>
      </c>
      <c r="D286" s="6" t="s">
        <v>806</v>
      </c>
      <c r="E286" s="7" t="s">
        <v>366</v>
      </c>
      <c r="F286" s="7" t="s">
        <v>555</v>
      </c>
      <c r="G286" s="7">
        <f t="shared" si="114"/>
        <v>147</v>
      </c>
      <c r="H286" s="7">
        <f t="shared" si="115"/>
        <v>30</v>
      </c>
      <c r="I286" s="12">
        <f t="shared" si="116"/>
        <v>177</v>
      </c>
      <c r="J286" s="12">
        <f t="shared" si="117"/>
        <v>43</v>
      </c>
      <c r="K286" s="12">
        <f t="shared" si="118"/>
        <v>176</v>
      </c>
      <c r="L286" s="12">
        <f t="shared" si="119"/>
        <v>42</v>
      </c>
      <c r="M286" s="12">
        <f t="shared" si="120"/>
        <v>135</v>
      </c>
      <c r="N286" s="12">
        <f t="shared" si="121"/>
        <v>35</v>
      </c>
      <c r="O286" s="7">
        <f t="shared" si="122"/>
        <v>635</v>
      </c>
      <c r="P286" s="7">
        <f t="shared" si="123"/>
        <v>150</v>
      </c>
      <c r="Q286" s="7">
        <v>147</v>
      </c>
      <c r="R286" s="7">
        <v>30</v>
      </c>
      <c r="S286" s="7">
        <v>120</v>
      </c>
      <c r="T286" s="7">
        <v>159</v>
      </c>
      <c r="U286" s="8">
        <v>4.8715277777777781E-2</v>
      </c>
      <c r="V286" s="6" t="s">
        <v>793</v>
      </c>
      <c r="W286" s="6" t="s">
        <v>806</v>
      </c>
      <c r="X286" s="7" t="s">
        <v>366</v>
      </c>
      <c r="Y286" s="7" t="s">
        <v>555</v>
      </c>
      <c r="Z286" s="7"/>
      <c r="AA286" s="12">
        <f>AA$291</f>
        <v>177</v>
      </c>
      <c r="AB286" s="12">
        <f>AB$294</f>
        <v>43</v>
      </c>
      <c r="AC286" s="12"/>
      <c r="AD286" s="12"/>
      <c r="AE286" s="58"/>
      <c r="AF286" s="13" t="str">
        <f>$C286</f>
        <v>Julie</v>
      </c>
      <c r="AG286" s="13" t="str">
        <f>$D286</f>
        <v>Curtis</v>
      </c>
      <c r="AH286" s="12" t="str">
        <f>$E286</f>
        <v>V 55</v>
      </c>
      <c r="AI286" s="12" t="str">
        <f>$F286</f>
        <v>SAS</v>
      </c>
      <c r="AJ286" s="7"/>
      <c r="AK286" s="12">
        <f t="shared" si="139"/>
        <v>176</v>
      </c>
      <c r="AL286" s="12">
        <f>AL$294</f>
        <v>42</v>
      </c>
      <c r="AM286" s="12"/>
      <c r="AN286" s="12"/>
      <c r="AO286" s="58"/>
      <c r="AP286" s="13" t="str">
        <f t="shared" si="140"/>
        <v>Julie</v>
      </c>
      <c r="AQ286" s="13" t="str">
        <f t="shared" si="141"/>
        <v>Curtis</v>
      </c>
      <c r="AR286" s="12" t="str">
        <f t="shared" si="142"/>
        <v>V 55</v>
      </c>
      <c r="AS286" s="12" t="str">
        <f t="shared" si="143"/>
        <v>SAS</v>
      </c>
      <c r="AT286" s="7"/>
      <c r="AU286" s="12">
        <f>AU$291</f>
        <v>135</v>
      </c>
      <c r="AV286" s="12">
        <f>AV$294</f>
        <v>35</v>
      </c>
      <c r="AW286" s="12"/>
      <c r="AX286" s="12"/>
      <c r="AY286" s="58"/>
      <c r="AZ286" s="13" t="str">
        <f>$C286</f>
        <v>Julie</v>
      </c>
      <c r="BA286" s="13" t="str">
        <f>$D286</f>
        <v>Curtis</v>
      </c>
      <c r="BB286" s="12" t="str">
        <f>$E286</f>
        <v>V 55</v>
      </c>
      <c r="BC286" s="12" t="str">
        <f>$F286</f>
        <v>SAS</v>
      </c>
      <c r="BD286" s="7"/>
      <c r="BE286" t="b">
        <f t="shared" si="124"/>
        <v>1</v>
      </c>
      <c r="BF286" t="b">
        <f t="shared" si="125"/>
        <v>1</v>
      </c>
      <c r="BG286" t="b">
        <f t="shared" si="126"/>
        <v>1</v>
      </c>
      <c r="BH286" t="b">
        <f t="shared" si="127"/>
        <v>1</v>
      </c>
    </row>
    <row r="287" spans="1:60" x14ac:dyDescent="0.3">
      <c r="A287">
        <v>284</v>
      </c>
      <c r="B287" s="3"/>
      <c r="C287" s="6" t="s">
        <v>966</v>
      </c>
      <c r="D287" s="6" t="s">
        <v>1830</v>
      </c>
      <c r="E287" s="7" t="s">
        <v>10</v>
      </c>
      <c r="F287" s="7" t="s">
        <v>34</v>
      </c>
      <c r="G287" s="12">
        <f t="shared" si="114"/>
        <v>161</v>
      </c>
      <c r="H287" s="12">
        <f t="shared" si="115"/>
        <v>0</v>
      </c>
      <c r="I287" s="12">
        <f t="shared" si="116"/>
        <v>177</v>
      </c>
      <c r="J287" s="12">
        <f t="shared" si="117"/>
        <v>0</v>
      </c>
      <c r="K287" s="12">
        <f t="shared" si="118"/>
        <v>176</v>
      </c>
      <c r="L287" s="12">
        <f t="shared" si="119"/>
        <v>0</v>
      </c>
      <c r="M287" s="7">
        <f t="shared" si="120"/>
        <v>122</v>
      </c>
      <c r="N287" s="7">
        <f t="shared" si="121"/>
        <v>0</v>
      </c>
      <c r="O287" s="7">
        <f t="shared" si="122"/>
        <v>636</v>
      </c>
      <c r="P287" s="7">
        <f t="shared" si="123"/>
        <v>0</v>
      </c>
      <c r="Q287" s="12">
        <f>Q$291</f>
        <v>161</v>
      </c>
      <c r="R287" s="12"/>
      <c r="S287" s="12"/>
      <c r="T287" s="12"/>
      <c r="U287" s="58"/>
      <c r="V287" s="13" t="str">
        <f>$C287</f>
        <v>Anne</v>
      </c>
      <c r="W287" s="13" t="str">
        <f>$D287</f>
        <v>Adourn</v>
      </c>
      <c r="X287" s="12" t="str">
        <f>$E287</f>
        <v>S</v>
      </c>
      <c r="Y287" s="12" t="str">
        <f>$F287</f>
        <v>GCR</v>
      </c>
      <c r="Z287" s="3"/>
      <c r="AA287" s="12">
        <f>AA$291</f>
        <v>177</v>
      </c>
      <c r="AB287" s="12"/>
      <c r="AC287" s="12"/>
      <c r="AD287" s="12"/>
      <c r="AE287" s="58"/>
      <c r="AF287" s="13" t="str">
        <f>$C287</f>
        <v>Anne</v>
      </c>
      <c r="AG287" s="13" t="str">
        <f>$D287</f>
        <v>Adourn</v>
      </c>
      <c r="AH287" s="12" t="str">
        <f>$E287</f>
        <v>S</v>
      </c>
      <c r="AI287" s="12" t="str">
        <f>$F287</f>
        <v>GCR</v>
      </c>
      <c r="AJ287" s="3"/>
      <c r="AK287" s="12">
        <f t="shared" si="139"/>
        <v>176</v>
      </c>
      <c r="AL287" s="12"/>
      <c r="AM287" s="12"/>
      <c r="AN287" s="12"/>
      <c r="AO287" s="58"/>
      <c r="AP287" s="13" t="str">
        <f t="shared" si="140"/>
        <v>Anne</v>
      </c>
      <c r="AQ287" s="13" t="str">
        <f t="shared" si="141"/>
        <v>Adourn</v>
      </c>
      <c r="AR287" s="12" t="str">
        <f t="shared" si="142"/>
        <v>S</v>
      </c>
      <c r="AS287" s="12" t="str">
        <f t="shared" si="143"/>
        <v>GCR</v>
      </c>
      <c r="AT287" s="3"/>
      <c r="AU287" s="7">
        <v>122</v>
      </c>
      <c r="AV287" s="7"/>
      <c r="AW287" s="7"/>
      <c r="AX287" s="7">
        <v>913</v>
      </c>
      <c r="AY287" s="9">
        <v>4.9849537037037032E-2</v>
      </c>
      <c r="AZ287" s="6" t="s">
        <v>966</v>
      </c>
      <c r="BA287" s="6" t="s">
        <v>1830</v>
      </c>
      <c r="BB287" s="7" t="s">
        <v>10</v>
      </c>
      <c r="BC287" s="7" t="s">
        <v>34</v>
      </c>
      <c r="BD287" s="7"/>
      <c r="BE287" t="b">
        <f t="shared" si="124"/>
        <v>1</v>
      </c>
      <c r="BF287" t="b">
        <f t="shared" si="125"/>
        <v>1</v>
      </c>
      <c r="BG287" t="b">
        <f t="shared" si="126"/>
        <v>1</v>
      </c>
      <c r="BH287" t="b">
        <f t="shared" si="127"/>
        <v>1</v>
      </c>
    </row>
    <row r="288" spans="1:60" x14ac:dyDescent="0.3">
      <c r="A288">
        <v>285</v>
      </c>
      <c r="B288">
        <v>79</v>
      </c>
      <c r="C288" s="6" t="s">
        <v>1727</v>
      </c>
      <c r="D288" s="6" t="s">
        <v>999</v>
      </c>
      <c r="E288" s="7" t="s">
        <v>350</v>
      </c>
      <c r="F288" s="7" t="s">
        <v>34</v>
      </c>
      <c r="G288" s="12">
        <f t="shared" si="114"/>
        <v>161</v>
      </c>
      <c r="H288" s="12">
        <f t="shared" si="115"/>
        <v>46</v>
      </c>
      <c r="I288" s="12">
        <f t="shared" si="116"/>
        <v>177</v>
      </c>
      <c r="J288" s="12">
        <f t="shared" si="117"/>
        <v>50</v>
      </c>
      <c r="K288" s="7">
        <f t="shared" si="118"/>
        <v>164</v>
      </c>
      <c r="L288" s="7">
        <f t="shared" si="119"/>
        <v>47</v>
      </c>
      <c r="M288" s="12">
        <f t="shared" si="120"/>
        <v>135</v>
      </c>
      <c r="N288" s="12">
        <f t="shared" si="121"/>
        <v>43</v>
      </c>
      <c r="O288" s="7">
        <f t="shared" si="122"/>
        <v>637</v>
      </c>
      <c r="P288" s="7">
        <f t="shared" si="123"/>
        <v>186</v>
      </c>
      <c r="Q288" s="12">
        <f>Q$291</f>
        <v>161</v>
      </c>
      <c r="R288" s="12">
        <f>R$292</f>
        <v>46</v>
      </c>
      <c r="S288" s="12"/>
      <c r="T288" s="12"/>
      <c r="U288" s="58"/>
      <c r="V288" s="13" t="str">
        <f>$C288</f>
        <v>Taheen</v>
      </c>
      <c r="W288" s="13" t="str">
        <f>$D288</f>
        <v>Khan</v>
      </c>
      <c r="X288" s="12" t="str">
        <f>$E288</f>
        <v>V 35</v>
      </c>
      <c r="Y288" s="12" t="str">
        <f>$F288</f>
        <v>GCR</v>
      </c>
      <c r="Z288" s="7"/>
      <c r="AA288" s="12">
        <f>AA$291</f>
        <v>177</v>
      </c>
      <c r="AB288" s="12">
        <f>AB$292</f>
        <v>50</v>
      </c>
      <c r="AC288" s="12"/>
      <c r="AD288" s="12"/>
      <c r="AE288" s="58"/>
      <c r="AF288" s="13" t="str">
        <f>$C288</f>
        <v>Taheen</v>
      </c>
      <c r="AG288" s="13" t="str">
        <f>$D288</f>
        <v>Khan</v>
      </c>
      <c r="AH288" s="12" t="str">
        <f>$E288</f>
        <v>V 35</v>
      </c>
      <c r="AI288" s="12" t="str">
        <f>$F288</f>
        <v>GCR</v>
      </c>
      <c r="AJ288" s="7"/>
      <c r="AK288" s="7">
        <v>164</v>
      </c>
      <c r="AL288" s="7">
        <v>47</v>
      </c>
      <c r="AM288" s="7">
        <v>136</v>
      </c>
      <c r="AN288" s="7">
        <v>851</v>
      </c>
      <c r="AO288" s="9">
        <v>5.6319444444444443E-2</v>
      </c>
      <c r="AP288" s="6" t="s">
        <v>1727</v>
      </c>
      <c r="AQ288" s="6" t="s">
        <v>999</v>
      </c>
      <c r="AR288" s="7" t="s">
        <v>350</v>
      </c>
      <c r="AS288" s="7" t="s">
        <v>34</v>
      </c>
      <c r="AT288" s="7"/>
      <c r="AU288" s="12">
        <f>AU$291</f>
        <v>135</v>
      </c>
      <c r="AV288" s="12">
        <f>AV$292</f>
        <v>43</v>
      </c>
      <c r="AW288" s="12"/>
      <c r="AX288" s="12"/>
      <c r="AY288" s="58"/>
      <c r="AZ288" s="13" t="str">
        <f>$C288</f>
        <v>Taheen</v>
      </c>
      <c r="BA288" s="13" t="str">
        <f>$D288</f>
        <v>Khan</v>
      </c>
      <c r="BB288" s="12" t="str">
        <f>$E288</f>
        <v>V 35</v>
      </c>
      <c r="BC288" s="12" t="str">
        <f>$F288</f>
        <v>GCR</v>
      </c>
      <c r="BD288" s="7"/>
      <c r="BE288" t="b">
        <f t="shared" si="124"/>
        <v>1</v>
      </c>
      <c r="BF288" t="b">
        <f t="shared" si="125"/>
        <v>1</v>
      </c>
      <c r="BG288" t="b">
        <f t="shared" si="126"/>
        <v>1</v>
      </c>
      <c r="BH288" t="b">
        <f t="shared" si="127"/>
        <v>1</v>
      </c>
    </row>
    <row r="289" spans="1:60" x14ac:dyDescent="0.3">
      <c r="A289">
        <v>286</v>
      </c>
      <c r="B289">
        <v>73</v>
      </c>
      <c r="C289" s="6" t="s">
        <v>482</v>
      </c>
      <c r="D289" s="6" t="s">
        <v>544</v>
      </c>
      <c r="E289" s="7" t="s">
        <v>356</v>
      </c>
      <c r="F289" s="7" t="s">
        <v>34</v>
      </c>
      <c r="G289" s="7">
        <f t="shared" si="114"/>
        <v>155</v>
      </c>
      <c r="H289" s="7">
        <f t="shared" si="115"/>
        <v>46</v>
      </c>
      <c r="I289" s="12">
        <f t="shared" si="116"/>
        <v>177</v>
      </c>
      <c r="J289" s="12">
        <f t="shared" si="117"/>
        <v>62</v>
      </c>
      <c r="K289" s="12">
        <f t="shared" si="118"/>
        <v>176</v>
      </c>
      <c r="L289" s="12">
        <f t="shared" si="119"/>
        <v>64</v>
      </c>
      <c r="M289" s="12">
        <f t="shared" si="120"/>
        <v>135</v>
      </c>
      <c r="N289" s="12">
        <f t="shared" si="121"/>
        <v>49</v>
      </c>
      <c r="O289" s="7">
        <f t="shared" si="122"/>
        <v>643</v>
      </c>
      <c r="P289" s="7">
        <f t="shared" si="123"/>
        <v>221</v>
      </c>
      <c r="Q289" s="7">
        <v>155</v>
      </c>
      <c r="R289" s="7">
        <v>46</v>
      </c>
      <c r="S289" s="7">
        <v>128</v>
      </c>
      <c r="T289" s="7">
        <v>791</v>
      </c>
      <c r="U289" s="8">
        <v>5.5462962962962964E-2</v>
      </c>
      <c r="V289" s="6" t="s">
        <v>482</v>
      </c>
      <c r="W289" s="6" t="s">
        <v>544</v>
      </c>
      <c r="X289" s="7" t="s">
        <v>356</v>
      </c>
      <c r="Y289" s="7" t="s">
        <v>34</v>
      </c>
      <c r="Z289" s="7"/>
      <c r="AA289" s="12">
        <f>AA$291</f>
        <v>177</v>
      </c>
      <c r="AB289" s="12">
        <f>AB$293</f>
        <v>62</v>
      </c>
      <c r="AC289" s="12"/>
      <c r="AD289" s="12"/>
      <c r="AE289" s="58"/>
      <c r="AF289" s="13" t="str">
        <f>$C289</f>
        <v>Emma</v>
      </c>
      <c r="AG289" s="13" t="str">
        <f>$D289</f>
        <v>Dempster</v>
      </c>
      <c r="AH289" s="12" t="str">
        <f>$E289</f>
        <v>V 45</v>
      </c>
      <c r="AI289" s="12" t="str">
        <f>$F289</f>
        <v>GCR</v>
      </c>
      <c r="AJ289" s="7"/>
      <c r="AK289" s="12">
        <f>AK$291</f>
        <v>176</v>
      </c>
      <c r="AL289" s="12">
        <f>AL$293</f>
        <v>64</v>
      </c>
      <c r="AM289" s="12"/>
      <c r="AN289" s="12"/>
      <c r="AO289" s="58"/>
      <c r="AP289" s="13" t="str">
        <f>$C289</f>
        <v>Emma</v>
      </c>
      <c r="AQ289" s="13" t="str">
        <f>$D289</f>
        <v>Dempster</v>
      </c>
      <c r="AR289" s="12" t="str">
        <f>$E289</f>
        <v>V 45</v>
      </c>
      <c r="AS289" s="12" t="str">
        <f>$F289</f>
        <v>GCR</v>
      </c>
      <c r="AT289" s="7"/>
      <c r="AU289" s="12">
        <f>AU$291</f>
        <v>135</v>
      </c>
      <c r="AV289" s="12">
        <f>AV$293</f>
        <v>49</v>
      </c>
      <c r="AW289" s="12"/>
      <c r="AX289" s="12"/>
      <c r="AY289" s="58"/>
      <c r="AZ289" s="13" t="str">
        <f>$C289</f>
        <v>Emma</v>
      </c>
      <c r="BA289" s="13" t="str">
        <f>$D289</f>
        <v>Dempster</v>
      </c>
      <c r="BB289" s="12" t="str">
        <f>$E289</f>
        <v>V 45</v>
      </c>
      <c r="BC289" s="12" t="str">
        <f>$F289</f>
        <v>GCR</v>
      </c>
      <c r="BD289" s="7"/>
      <c r="BE289" t="b">
        <f t="shared" si="124"/>
        <v>1</v>
      </c>
      <c r="BF289" t="b">
        <f t="shared" si="125"/>
        <v>1</v>
      </c>
      <c r="BG289" t="b">
        <f t="shared" si="126"/>
        <v>1</v>
      </c>
      <c r="BH289" t="b">
        <f t="shared" si="127"/>
        <v>1</v>
      </c>
    </row>
    <row r="290" spans="1:60" x14ac:dyDescent="0.3">
      <c r="C290" s="6"/>
      <c r="D290" s="6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45"/>
      <c r="V290" s="6"/>
      <c r="W290" s="6"/>
      <c r="X290" s="7"/>
      <c r="Y290" s="7"/>
      <c r="Z290" s="7"/>
      <c r="AA290" s="7"/>
      <c r="AB290" s="7"/>
      <c r="AC290" s="7"/>
      <c r="AD290" s="7"/>
      <c r="AE290" s="45"/>
      <c r="AF290" s="6"/>
      <c r="AG290" s="6"/>
      <c r="AH290" s="7"/>
      <c r="AI290" s="7"/>
      <c r="AJ290" s="7"/>
      <c r="AK290" s="7"/>
      <c r="AL290" s="7"/>
      <c r="AM290" s="7"/>
      <c r="AN290" s="7"/>
      <c r="AO290" s="5"/>
      <c r="AP290" s="6"/>
      <c r="AQ290" s="6"/>
      <c r="AR290" s="7"/>
      <c r="AS290" s="7"/>
      <c r="AT290" s="7"/>
      <c r="AU290" s="7"/>
      <c r="AV290" s="7"/>
      <c r="AW290" s="7"/>
      <c r="AX290" s="7"/>
      <c r="AY290" s="8"/>
      <c r="AZ290" s="6"/>
      <c r="BA290" s="6"/>
      <c r="BB290" s="7"/>
      <c r="BC290" s="7"/>
      <c r="BD290" s="7"/>
    </row>
    <row r="291" spans="1:60" x14ac:dyDescent="0.3">
      <c r="C291" s="43" t="s">
        <v>347</v>
      </c>
      <c r="I291"/>
      <c r="Q291" s="1">
        <v>161</v>
      </c>
      <c r="R291" s="1">
        <v>12</v>
      </c>
      <c r="S291" s="1"/>
      <c r="T291" s="1"/>
      <c r="U291" s="9"/>
      <c r="X291" s="1"/>
      <c r="Y291" s="1"/>
      <c r="Z291" s="1"/>
      <c r="AA291" s="7">
        <v>177</v>
      </c>
      <c r="AB291" s="7">
        <v>11</v>
      </c>
      <c r="AC291" s="1"/>
      <c r="AD291" s="1"/>
      <c r="AE291" s="9"/>
      <c r="AH291" s="1"/>
      <c r="AI291" s="1"/>
      <c r="AJ291" s="1"/>
      <c r="AK291" s="7">
        <v>176</v>
      </c>
      <c r="AL291" s="7">
        <v>12</v>
      </c>
      <c r="AM291" s="7"/>
      <c r="AQ291" s="50"/>
      <c r="AT291" s="1"/>
      <c r="AU291" s="7">
        <v>135</v>
      </c>
      <c r="AV291" s="7">
        <v>11</v>
      </c>
      <c r="AW291" s="7"/>
    </row>
    <row r="292" spans="1:60" x14ac:dyDescent="0.3">
      <c r="I292"/>
      <c r="R292" s="7">
        <v>46</v>
      </c>
      <c r="S292" s="7"/>
      <c r="X292" s="1"/>
      <c r="Y292" s="1"/>
      <c r="Z292" s="1"/>
      <c r="AA292"/>
      <c r="AB292" s="7">
        <v>50</v>
      </c>
      <c r="AH292" s="1"/>
      <c r="AI292" s="1"/>
      <c r="AJ292" s="1"/>
      <c r="AL292" s="7">
        <v>58</v>
      </c>
      <c r="AM292" s="7"/>
      <c r="AT292" s="1"/>
      <c r="AU292" s="1"/>
      <c r="AV292" s="1">
        <v>43</v>
      </c>
      <c r="AW292" s="1"/>
    </row>
    <row r="293" spans="1:60" x14ac:dyDescent="0.3">
      <c r="I293"/>
      <c r="R293" s="7">
        <v>70</v>
      </c>
      <c r="S293" s="7"/>
      <c r="X293" s="1"/>
      <c r="Y293" s="1"/>
      <c r="Z293" s="1"/>
      <c r="AA293"/>
      <c r="AB293" s="7">
        <v>62</v>
      </c>
      <c r="AH293" s="1"/>
      <c r="AI293" s="1"/>
      <c r="AJ293" s="1"/>
      <c r="AL293" s="7">
        <v>64</v>
      </c>
      <c r="AM293" s="7"/>
      <c r="AT293" s="1"/>
      <c r="AU293" s="7"/>
      <c r="AV293" s="7">
        <v>49</v>
      </c>
      <c r="AW293" s="7"/>
    </row>
    <row r="294" spans="1:60" x14ac:dyDescent="0.3">
      <c r="I294"/>
      <c r="R294" s="7">
        <v>42</v>
      </c>
      <c r="S294" s="7"/>
      <c r="X294" s="1"/>
      <c r="Y294" s="1"/>
      <c r="Z294" s="1"/>
      <c r="AA294"/>
      <c r="AB294" s="7">
        <v>43</v>
      </c>
      <c r="AH294" s="1"/>
      <c r="AI294" s="1"/>
      <c r="AJ294" s="1"/>
      <c r="AL294" s="7">
        <v>42</v>
      </c>
      <c r="AM294" s="7"/>
      <c r="AT294" s="1"/>
      <c r="AV294" s="7">
        <v>35</v>
      </c>
      <c r="AW294" s="7"/>
    </row>
    <row r="295" spans="1:60" x14ac:dyDescent="0.3">
      <c r="I295"/>
      <c r="R295" s="7">
        <v>14</v>
      </c>
      <c r="S295" s="7"/>
      <c r="X295" s="1"/>
      <c r="Y295" s="1"/>
      <c r="Z295" s="1"/>
      <c r="AA295"/>
      <c r="AB295" s="7">
        <v>16</v>
      </c>
      <c r="AH295" s="1"/>
      <c r="AI295" s="1"/>
      <c r="AJ295" s="1"/>
      <c r="AL295" s="7">
        <v>14</v>
      </c>
      <c r="AM295" s="7"/>
      <c r="AT295" s="1"/>
      <c r="AV295" s="7">
        <v>16</v>
      </c>
      <c r="AW295" s="7"/>
    </row>
    <row r="296" spans="1:60" x14ac:dyDescent="0.3">
      <c r="D296" t="s">
        <v>34</v>
      </c>
      <c r="E296" s="1">
        <f>COUNTIF(F:F,$D296)</f>
        <v>65</v>
      </c>
      <c r="G296" s="1">
        <f t="shared" ref="G296:G301" si="144">X296+AH296+AR296+BB296</f>
        <v>133</v>
      </c>
      <c r="I296" s="1" t="s">
        <v>10</v>
      </c>
      <c r="J296" s="1">
        <f>COUNTIF(E:E,I296)</f>
        <v>58</v>
      </c>
      <c r="X296" s="1">
        <f>$E296-COUNTIFS(U:U,"",Y:Y,$D296)</f>
        <v>19</v>
      </c>
      <c r="AA296"/>
      <c r="AB296"/>
      <c r="AH296" s="1">
        <f>$E296-COUNTIFS(AE:AE,"",AI:AI,$D296)</f>
        <v>41</v>
      </c>
      <c r="AR296" s="1">
        <f>$E296-COUNTIFS(AO:AO,"",AS:AS,$D296)</f>
        <v>38</v>
      </c>
      <c r="BB296" s="1">
        <f>$E296-COUNTIFS(AY:AY,"",BC:BC,$D296)</f>
        <v>35</v>
      </c>
    </row>
    <row r="297" spans="1:60" x14ac:dyDescent="0.3">
      <c r="D297" t="s">
        <v>550</v>
      </c>
      <c r="E297" s="1">
        <f>COUNTIF(F:F,$D297)</f>
        <v>41</v>
      </c>
      <c r="G297" s="1">
        <f t="shared" si="144"/>
        <v>84</v>
      </c>
      <c r="I297" s="1" t="s">
        <v>48</v>
      </c>
      <c r="J297" s="1">
        <f>COUNTIF(E:E,I297)</f>
        <v>2</v>
      </c>
      <c r="X297" s="1">
        <f>$E297-COUNTIFS(U:U,"",Y:Y,$D297)</f>
        <v>7</v>
      </c>
      <c r="AA297"/>
      <c r="AB297"/>
      <c r="AH297" s="1">
        <f>$E297-COUNTIFS(AE:AE,"",AI:AI,$D297)</f>
        <v>30</v>
      </c>
      <c r="AR297" s="1">
        <f>$E297-COUNTIFS(AO:AO,"",AS:AS,$D297)</f>
        <v>25</v>
      </c>
      <c r="BB297" s="1">
        <f>$E297-COUNTIFS(AY:AY,"",BC:BC,$D297)</f>
        <v>22</v>
      </c>
    </row>
    <row r="298" spans="1:60" x14ac:dyDescent="0.3">
      <c r="D298" t="s">
        <v>557</v>
      </c>
      <c r="E298" s="1">
        <f>COUNTIF(F:F,$D298)</f>
        <v>43</v>
      </c>
      <c r="G298" s="1">
        <f t="shared" si="144"/>
        <v>58</v>
      </c>
      <c r="I298" s="1" t="s">
        <v>350</v>
      </c>
      <c r="J298" s="1">
        <f>COUNTIF(E:E,I298)</f>
        <v>82</v>
      </c>
      <c r="X298" s="1">
        <f>$E298-COUNTIFS(U:U,"",Y:Y,$D298)</f>
        <v>7</v>
      </c>
      <c r="AA298"/>
      <c r="AB298"/>
      <c r="AH298" s="1">
        <f>$E298-COUNTIFS(AE:AE,"",AI:AI,$D298)</f>
        <v>18</v>
      </c>
      <c r="AR298" s="1">
        <f>$E298-COUNTIFS(AO:AO,"",AS:AS,$D298)</f>
        <v>23</v>
      </c>
      <c r="BB298" s="1">
        <f>$E298-COUNTIFS(AY:AY,"",BC:BC,$D298)</f>
        <v>10</v>
      </c>
    </row>
    <row r="299" spans="1:60" x14ac:dyDescent="0.3">
      <c r="D299" t="s">
        <v>555</v>
      </c>
      <c r="E299" s="1">
        <f>COUNTIF(F:F,$D299)</f>
        <v>69</v>
      </c>
      <c r="G299" s="1">
        <f t="shared" si="144"/>
        <v>111</v>
      </c>
      <c r="I299" s="1" t="s">
        <v>356</v>
      </c>
      <c r="J299" s="1">
        <f>COUNTIF(E:E,I299)</f>
        <v>80</v>
      </c>
      <c r="X299" s="1">
        <f>$E299-COUNTIFS(U:U,"",Y:Y,$D299)</f>
        <v>14</v>
      </c>
      <c r="AA299"/>
      <c r="AB299"/>
      <c r="AH299" s="1">
        <f>$E299-COUNTIFS(AE:AE,"",AI:AI,$D299)</f>
        <v>33</v>
      </c>
      <c r="AR299" s="1">
        <f>$E299-COUNTIFS(AO:AO,"",AS:AS,$D299)</f>
        <v>34</v>
      </c>
      <c r="BB299" s="1">
        <f>$E299-COUNTIFS(AY:AY,"",BC:BC,$D299)</f>
        <v>30</v>
      </c>
    </row>
    <row r="300" spans="1:60" x14ac:dyDescent="0.3">
      <c r="D300" t="s">
        <v>552</v>
      </c>
      <c r="E300" s="1">
        <f>COUNTIF(F:F,$D300)</f>
        <v>49</v>
      </c>
      <c r="G300" s="1">
        <f t="shared" si="144"/>
        <v>89</v>
      </c>
      <c r="I300" s="1" t="s">
        <v>366</v>
      </c>
      <c r="J300" s="1">
        <f>COUNTIF(E:E,I300)</f>
        <v>53</v>
      </c>
      <c r="X300" s="1">
        <f>$E300-COUNTIFS(U:U,"",Y:Y,$D300)</f>
        <v>7</v>
      </c>
      <c r="AA300"/>
      <c r="AB300"/>
      <c r="AH300" s="1">
        <f>$E300-COUNTIFS(AE:AE,"",AI:AI,$D300)</f>
        <v>30</v>
      </c>
      <c r="AR300" s="1">
        <f>$E300-COUNTIFS(AO:AO,"",AS:AS,$D300)</f>
        <v>34</v>
      </c>
      <c r="BB300" s="1">
        <f>$E300-COUNTIFS(AY:AY,"",BC:BC,$D300)</f>
        <v>18</v>
      </c>
    </row>
    <row r="301" spans="1:60" x14ac:dyDescent="0.3">
      <c r="D301" t="s">
        <v>14</v>
      </c>
      <c r="E301" s="1">
        <f>COUNTIF(F:F,$D301)</f>
        <v>19</v>
      </c>
      <c r="G301" s="1">
        <f t="shared" si="144"/>
        <v>40</v>
      </c>
      <c r="I301" s="1" t="s">
        <v>423</v>
      </c>
      <c r="J301" s="1">
        <f>COUNTIF(E:E,I301)</f>
        <v>11</v>
      </c>
      <c r="X301" s="1">
        <f>$E301-COUNTIFS(U:U,"",Y:Y,$D301)</f>
        <v>3</v>
      </c>
      <c r="AA301"/>
      <c r="AB301"/>
      <c r="AH301" s="1">
        <f>$E301-COUNTIFS(AE:AE,"",AI:AI,$D301)</f>
        <v>15</v>
      </c>
      <c r="AR301" s="1">
        <f>$E301-COUNTIFS(AO:AO,"",AS:AS,$D301)</f>
        <v>12</v>
      </c>
      <c r="BB301" s="1">
        <f>$E301-COUNTIFS(AY:AY,"",BC:BC,$D301)</f>
        <v>10</v>
      </c>
    </row>
    <row r="302" spans="1:60" x14ac:dyDescent="0.3">
      <c r="E302" s="44">
        <f>SUM(E296:E301)</f>
        <v>286</v>
      </c>
      <c r="G302" s="44">
        <f>SUM(G296:G301)</f>
        <v>515</v>
      </c>
      <c r="J302" s="44">
        <f>SUM(J296:J301)</f>
        <v>286</v>
      </c>
      <c r="X302" s="44">
        <f>SUM(X296:X301)</f>
        <v>57</v>
      </c>
      <c r="AA302"/>
      <c r="AB302"/>
      <c r="AH302" s="44">
        <f>SUM(AH296:AH301)</f>
        <v>167</v>
      </c>
      <c r="AR302" s="44">
        <f>SUM(AR296:AR301)</f>
        <v>166</v>
      </c>
      <c r="BB302" s="44">
        <f>SUM(BB296:BB301)</f>
        <v>125</v>
      </c>
    </row>
    <row r="303" spans="1:60" x14ac:dyDescent="0.3">
      <c r="X303" s="1"/>
      <c r="Y303" s="1"/>
      <c r="Z303" s="1"/>
      <c r="AA303"/>
      <c r="AB303"/>
      <c r="AH303" s="1"/>
      <c r="AI303" s="1"/>
      <c r="AJ303" s="1"/>
      <c r="AQ303" s="51"/>
      <c r="AT303" s="1"/>
    </row>
    <row r="304" spans="1:60" x14ac:dyDescent="0.3">
      <c r="D304" t="s">
        <v>11</v>
      </c>
      <c r="E304" s="1">
        <f>'2Women'!E214</f>
        <v>45</v>
      </c>
      <c r="G304" s="1">
        <f>'2Women'!G214</f>
        <v>80</v>
      </c>
      <c r="I304" s="1" t="s">
        <v>10</v>
      </c>
      <c r="J304" s="1">
        <f>'2Women'!J214</f>
        <v>45</v>
      </c>
      <c r="X304" s="1">
        <f>'2Women'!X214</f>
        <v>27</v>
      </c>
      <c r="Y304" s="1"/>
      <c r="Z304" s="1"/>
      <c r="AA304"/>
      <c r="AB304"/>
      <c r="AH304" s="1">
        <f>'2Women'!AH214</f>
        <v>28</v>
      </c>
      <c r="AI304" s="1"/>
      <c r="AJ304" s="1"/>
      <c r="AR304" s="1">
        <f>'2Women'!AR214</f>
        <v>25</v>
      </c>
      <c r="AT304" s="1"/>
      <c r="BB304" s="1">
        <f>'2Women'!BB214</f>
        <v>25</v>
      </c>
    </row>
    <row r="305" spans="4:54" x14ac:dyDescent="0.3">
      <c r="D305" t="s">
        <v>23</v>
      </c>
      <c r="E305" s="1">
        <f>'2Women'!E215</f>
        <v>28</v>
      </c>
      <c r="G305" s="1">
        <f>'2Women'!G215</f>
        <v>43</v>
      </c>
      <c r="I305" s="1" t="s">
        <v>48</v>
      </c>
      <c r="J305" s="1">
        <f>'2Women'!J215</f>
        <v>3</v>
      </c>
      <c r="X305" s="1">
        <f>'2Women'!X215</f>
        <v>16</v>
      </c>
      <c r="Y305" s="1"/>
      <c r="Z305" s="1"/>
      <c r="AA305"/>
      <c r="AB305"/>
      <c r="AH305" s="1">
        <f>'2Women'!AH215</f>
        <v>10</v>
      </c>
      <c r="AI305" s="1"/>
      <c r="AJ305" s="1"/>
      <c r="AR305" s="1">
        <f>'2Women'!AR215</f>
        <v>17</v>
      </c>
      <c r="AT305" s="1"/>
      <c r="BB305" s="1">
        <f>'2Women'!BB215</f>
        <v>15</v>
      </c>
    </row>
    <row r="306" spans="4:54" x14ac:dyDescent="0.3">
      <c r="D306" t="s">
        <v>564</v>
      </c>
      <c r="E306" s="1">
        <f>'2Women'!E216</f>
        <v>37</v>
      </c>
      <c r="G306" s="1">
        <f>'2Women'!G216</f>
        <v>71</v>
      </c>
      <c r="I306" s="1" t="s">
        <v>350</v>
      </c>
      <c r="J306" s="1">
        <f>'2Women'!J216</f>
        <v>45</v>
      </c>
      <c r="X306" s="1">
        <f>'2Women'!X216</f>
        <v>29</v>
      </c>
      <c r="Y306" s="1"/>
      <c r="Z306" s="1"/>
      <c r="AA306"/>
      <c r="AB306"/>
      <c r="AH306" s="1">
        <f>'2Women'!AH216</f>
        <v>16</v>
      </c>
      <c r="AI306" s="1"/>
      <c r="AJ306" s="1"/>
      <c r="AQ306" s="51"/>
      <c r="AR306" s="1">
        <f>'2Women'!AR216</f>
        <v>26</v>
      </c>
      <c r="AT306" s="1"/>
      <c r="BB306" s="1">
        <f>'2Women'!BB216</f>
        <v>15</v>
      </c>
    </row>
    <row r="307" spans="4:54" x14ac:dyDescent="0.3">
      <c r="D307" t="s">
        <v>937</v>
      </c>
      <c r="E307" s="1">
        <f>'2Women'!E217</f>
        <v>26</v>
      </c>
      <c r="G307" s="1">
        <f>'2Women'!G217</f>
        <v>40</v>
      </c>
      <c r="I307" s="1" t="s">
        <v>356</v>
      </c>
      <c r="J307" s="1">
        <f>'2Women'!J217</f>
        <v>64</v>
      </c>
      <c r="X307" s="1">
        <f>'2Women'!X217</f>
        <v>15</v>
      </c>
      <c r="Y307" s="1"/>
      <c r="Z307" s="1"/>
      <c r="AA307"/>
      <c r="AB307"/>
      <c r="AH307" s="1">
        <f>'2Women'!AH217</f>
        <v>9</v>
      </c>
      <c r="AI307" s="1"/>
      <c r="AJ307" s="1"/>
      <c r="AR307" s="1">
        <f>'2Women'!AR217</f>
        <v>16</v>
      </c>
      <c r="AT307" s="1"/>
      <c r="BB307" s="1">
        <f>'2Women'!BB217</f>
        <v>12</v>
      </c>
    </row>
    <row r="308" spans="4:54" x14ac:dyDescent="0.3">
      <c r="D308" t="s">
        <v>18</v>
      </c>
      <c r="E308" s="1">
        <f>'2Women'!E218</f>
        <v>43</v>
      </c>
      <c r="G308" s="1">
        <f>'2Women'!G218</f>
        <v>78</v>
      </c>
      <c r="I308" s="1" t="s">
        <v>366</v>
      </c>
      <c r="J308" s="1">
        <f>'2Women'!J218</f>
        <v>41</v>
      </c>
      <c r="X308" s="1">
        <f>'2Women'!X218</f>
        <v>24</v>
      </c>
      <c r="Y308" s="1"/>
      <c r="Z308" s="1"/>
      <c r="AA308"/>
      <c r="AB308"/>
      <c r="AH308" s="1">
        <f>'2Women'!AH218</f>
        <v>23</v>
      </c>
      <c r="AI308" s="1"/>
      <c r="AJ308" s="1"/>
      <c r="AR308" s="1">
        <f>'2Women'!AR218</f>
        <v>31</v>
      </c>
      <c r="AT308" s="1"/>
      <c r="BB308" s="1">
        <f>'2Women'!BB218</f>
        <v>26</v>
      </c>
    </row>
    <row r="309" spans="4:54" x14ac:dyDescent="0.3">
      <c r="D309" t="s">
        <v>551</v>
      </c>
      <c r="E309" s="1">
        <f>'2Women'!E219</f>
        <v>28</v>
      </c>
      <c r="G309" s="1">
        <f>'2Women'!G219</f>
        <v>50</v>
      </c>
      <c r="I309" s="1" t="s">
        <v>423</v>
      </c>
      <c r="J309" s="1">
        <f>'2Women'!J219</f>
        <v>9</v>
      </c>
      <c r="X309" s="1">
        <f>'2Women'!X219</f>
        <v>19</v>
      </c>
      <c r="Y309" s="1"/>
      <c r="Z309" s="1"/>
      <c r="AA309"/>
      <c r="AB309"/>
      <c r="AH309" s="1">
        <f>'2Women'!AH219</f>
        <v>19</v>
      </c>
      <c r="AI309" s="1"/>
      <c r="AJ309" s="1"/>
      <c r="AR309" s="1">
        <f>'2Women'!AR219</f>
        <v>12</v>
      </c>
      <c r="AT309" s="1"/>
      <c r="BB309" s="1">
        <f>'2Women'!BB219</f>
        <v>10</v>
      </c>
    </row>
    <row r="310" spans="4:54" x14ac:dyDescent="0.3">
      <c r="E310" s="44">
        <f>SUM(E304:E309)</f>
        <v>207</v>
      </c>
      <c r="G310" s="44">
        <f>SUM(G304:G309)</f>
        <v>362</v>
      </c>
      <c r="J310" s="44">
        <f>SUM(J304:J309)</f>
        <v>207</v>
      </c>
      <c r="X310" s="44">
        <f>SUM(X304:X309)</f>
        <v>130</v>
      </c>
      <c r="Y310" s="1"/>
      <c r="Z310" s="1"/>
      <c r="AA310"/>
      <c r="AB310"/>
      <c r="AH310" s="44">
        <f>SUM(AH304:AH309)</f>
        <v>105</v>
      </c>
      <c r="AI310" s="1"/>
      <c r="AJ310" s="1"/>
      <c r="AR310" s="44">
        <f>SUM(AR304:AR309)</f>
        <v>127</v>
      </c>
      <c r="AT310" s="1"/>
      <c r="BB310" s="44">
        <f>SUM(BB304:BB309)</f>
        <v>103</v>
      </c>
    </row>
    <row r="311" spans="4:54" x14ac:dyDescent="0.3">
      <c r="G311" s="1"/>
      <c r="X311" s="1"/>
      <c r="Y311" s="1"/>
      <c r="Z311" s="1"/>
      <c r="AA311"/>
      <c r="AB311"/>
      <c r="AH311" s="1"/>
      <c r="AI311" s="1"/>
      <c r="AJ311" s="1"/>
      <c r="AT311" s="1"/>
    </row>
    <row r="312" spans="4:54" x14ac:dyDescent="0.3">
      <c r="D312" t="s">
        <v>39</v>
      </c>
      <c r="E312" s="1">
        <f>'3Women'!E156</f>
        <v>16</v>
      </c>
      <c r="G312" s="1">
        <f>'3Women'!G156</f>
        <v>41</v>
      </c>
      <c r="I312" s="1" t="s">
        <v>10</v>
      </c>
      <c r="J312" s="1">
        <f>'3Women'!J156</f>
        <v>33</v>
      </c>
      <c r="X312" s="1">
        <f>'3Women'!X156</f>
        <v>13</v>
      </c>
      <c r="Y312" s="1"/>
      <c r="Z312" s="1"/>
      <c r="AA312"/>
      <c r="AB312"/>
      <c r="AH312" s="1">
        <f>'3Women'!AH156</f>
        <v>9</v>
      </c>
      <c r="AI312" s="1"/>
      <c r="AJ312" s="1"/>
      <c r="AR312" s="1">
        <f>'3Women'!AR156</f>
        <v>11</v>
      </c>
      <c r="AT312" s="1"/>
      <c r="BB312" s="1">
        <f>'3Women'!BB156</f>
        <v>8</v>
      </c>
    </row>
    <row r="313" spans="4:54" x14ac:dyDescent="0.3">
      <c r="D313" t="s">
        <v>1348</v>
      </c>
      <c r="E313" s="1">
        <f>'3Women'!E157</f>
        <v>38</v>
      </c>
      <c r="G313" s="1">
        <f>'3Women'!G157</f>
        <v>79</v>
      </c>
      <c r="I313" s="1" t="s">
        <v>48</v>
      </c>
      <c r="J313" s="1">
        <f>'3Women'!J157</f>
        <v>6</v>
      </c>
      <c r="X313" s="1">
        <f>'3Women'!X157</f>
        <v>18</v>
      </c>
      <c r="Y313" s="1"/>
      <c r="Z313" s="1"/>
      <c r="AA313"/>
      <c r="AB313"/>
      <c r="AH313" s="1">
        <f>'3Women'!AH157</f>
        <v>26</v>
      </c>
      <c r="AI313" s="1"/>
      <c r="AJ313" s="1"/>
      <c r="AR313" s="1">
        <f>'3Women'!AR157</f>
        <v>12</v>
      </c>
      <c r="AT313" s="1"/>
      <c r="BB313" s="1">
        <f>'3Women'!BB157</f>
        <v>23</v>
      </c>
    </row>
    <row r="314" spans="4:54" x14ac:dyDescent="0.3">
      <c r="D314" t="s">
        <v>21</v>
      </c>
      <c r="E314" s="1">
        <f>'3Women'!E158</f>
        <v>12</v>
      </c>
      <c r="G314" s="1">
        <f>'3Women'!G158</f>
        <v>22</v>
      </c>
      <c r="I314" s="1" t="s">
        <v>350</v>
      </c>
      <c r="J314" s="1">
        <f>'3Women'!J158</f>
        <v>43</v>
      </c>
      <c r="X314" s="1">
        <f>'3Women'!X158</f>
        <v>5</v>
      </c>
      <c r="Y314" s="1"/>
      <c r="Z314" s="1"/>
      <c r="AA314"/>
      <c r="AB314"/>
      <c r="AH314" s="1">
        <f>'3Women'!AH158</f>
        <v>9</v>
      </c>
      <c r="AI314" s="1"/>
      <c r="AJ314" s="1"/>
      <c r="AR314" s="1">
        <f>'3Women'!AR158</f>
        <v>4</v>
      </c>
      <c r="AT314" s="1"/>
      <c r="BB314" s="1">
        <f>'3Women'!BB158</f>
        <v>4</v>
      </c>
    </row>
    <row r="315" spans="4:54" x14ac:dyDescent="0.3">
      <c r="D315" t="s">
        <v>153</v>
      </c>
      <c r="E315" s="1">
        <f>'3Women'!E159</f>
        <v>3</v>
      </c>
      <c r="G315" s="1">
        <f>'3Women'!G159</f>
        <v>6</v>
      </c>
      <c r="I315" s="1" t="s">
        <v>356</v>
      </c>
      <c r="J315" s="1">
        <f>'3Women'!J159</f>
        <v>42</v>
      </c>
      <c r="X315" s="1">
        <f>'3Women'!X159</f>
        <v>3</v>
      </c>
      <c r="Y315" s="1"/>
      <c r="Z315" s="1"/>
      <c r="AA315"/>
      <c r="AB315"/>
      <c r="AH315" s="1">
        <f>'3Women'!AH159</f>
        <v>0</v>
      </c>
      <c r="AI315" s="1"/>
      <c r="AJ315" s="1"/>
      <c r="AR315" s="1">
        <f>'3Women'!AR159</f>
        <v>3</v>
      </c>
      <c r="AT315" s="1"/>
      <c r="BB315" s="1">
        <f>'3Women'!BB159</f>
        <v>0</v>
      </c>
    </row>
    <row r="316" spans="4:54" x14ac:dyDescent="0.3">
      <c r="D316" t="s">
        <v>188</v>
      </c>
      <c r="E316" s="1">
        <f>'3Women'!E160</f>
        <v>4</v>
      </c>
      <c r="G316" s="1">
        <f>'3Women'!G160</f>
        <v>6</v>
      </c>
      <c r="I316" s="1" t="s">
        <v>366</v>
      </c>
      <c r="J316" s="1">
        <f>'3Women'!J160</f>
        <v>19</v>
      </c>
      <c r="X316" s="1">
        <f>'3Women'!X160</f>
        <v>0</v>
      </c>
      <c r="Y316" s="1"/>
      <c r="Z316" s="1"/>
      <c r="AA316"/>
      <c r="AB316"/>
      <c r="AH316" s="1">
        <f>'3Women'!AH160</f>
        <v>1</v>
      </c>
      <c r="AI316" s="1"/>
      <c r="AJ316" s="1"/>
      <c r="AR316" s="1">
        <f>'3Women'!AR160</f>
        <v>4</v>
      </c>
      <c r="AT316" s="1"/>
      <c r="BB316" s="1">
        <f>'3Women'!BB160</f>
        <v>1</v>
      </c>
    </row>
    <row r="317" spans="4:54" x14ac:dyDescent="0.3">
      <c r="D317" t="s">
        <v>49</v>
      </c>
      <c r="E317" s="1">
        <f>'3Women'!E161</f>
        <v>17</v>
      </c>
      <c r="G317" s="1">
        <f>'3Women'!G161</f>
        <v>37</v>
      </c>
      <c r="I317" s="1" t="s">
        <v>423</v>
      </c>
      <c r="J317" s="1">
        <f>'3Women'!J161</f>
        <v>5</v>
      </c>
      <c r="X317" s="1">
        <f>'3Women'!X161</f>
        <v>11</v>
      </c>
      <c r="Y317" s="1"/>
      <c r="Z317" s="1"/>
      <c r="AA317"/>
      <c r="AB317"/>
      <c r="AH317" s="1">
        <f>'3Women'!AH161</f>
        <v>10</v>
      </c>
      <c r="AI317" s="1"/>
      <c r="AJ317" s="1"/>
      <c r="AR317" s="1">
        <f>'3Women'!AR161</f>
        <v>9</v>
      </c>
      <c r="AT317" s="1"/>
      <c r="BB317" s="1">
        <f>'3Women'!BB161</f>
        <v>7</v>
      </c>
    </row>
    <row r="318" spans="4:54" x14ac:dyDescent="0.3">
      <c r="D318" t="s">
        <v>42</v>
      </c>
      <c r="E318" s="1">
        <f>'3Women'!E162</f>
        <v>15</v>
      </c>
      <c r="G318" s="1">
        <f>'3Women'!G162</f>
        <v>31</v>
      </c>
      <c r="J318" s="44">
        <f>SUM(J312:J317)</f>
        <v>148</v>
      </c>
      <c r="X318" s="1">
        <f>'3Women'!X162</f>
        <v>8</v>
      </c>
      <c r="Y318" s="1"/>
      <c r="Z318" s="1"/>
      <c r="AA318"/>
      <c r="AB318"/>
      <c r="AH318" s="1">
        <f>'3Women'!AH162</f>
        <v>11</v>
      </c>
      <c r="AI318" s="1"/>
      <c r="AJ318" s="1"/>
      <c r="AR318" s="1">
        <f>'3Women'!AR162</f>
        <v>5</v>
      </c>
      <c r="AT318" s="1"/>
      <c r="BB318" s="1">
        <f>'3Women'!BB162</f>
        <v>7</v>
      </c>
    </row>
    <row r="319" spans="4:54" x14ac:dyDescent="0.3">
      <c r="D319" t="s">
        <v>47</v>
      </c>
      <c r="E319" s="1">
        <f>'3Women'!E163</f>
        <v>6</v>
      </c>
      <c r="G319" s="1">
        <f>'3Women'!G163</f>
        <v>12</v>
      </c>
      <c r="X319" s="1">
        <f>'3Women'!X163</f>
        <v>4</v>
      </c>
      <c r="Y319" s="1"/>
      <c r="Z319" s="1"/>
      <c r="AA319"/>
      <c r="AB319"/>
      <c r="AH319" s="1">
        <f>'3Women'!AH163</f>
        <v>4</v>
      </c>
      <c r="AI319" s="1"/>
      <c r="AJ319" s="1"/>
      <c r="AR319" s="1">
        <f>'3Women'!AR163</f>
        <v>1</v>
      </c>
      <c r="AT319" s="1"/>
      <c r="BB319" s="1">
        <f>'3Women'!BB163</f>
        <v>3</v>
      </c>
    </row>
    <row r="320" spans="4:54" x14ac:dyDescent="0.3">
      <c r="D320" t="s">
        <v>30</v>
      </c>
      <c r="E320" s="1">
        <f>'3Women'!E164</f>
        <v>37</v>
      </c>
      <c r="G320" s="1">
        <f>'3Women'!G164</f>
        <v>77</v>
      </c>
      <c r="I320" s="1" t="s">
        <v>10</v>
      </c>
      <c r="J320" s="1">
        <f t="shared" ref="J320" si="145">J296+J304+J312</f>
        <v>136</v>
      </c>
      <c r="X320" s="1">
        <f>'3Women'!X164</f>
        <v>17</v>
      </c>
      <c r="Y320" s="1"/>
      <c r="Z320" s="1"/>
      <c r="AA320"/>
      <c r="AB320"/>
      <c r="AH320" s="1">
        <f>'3Women'!AH164</f>
        <v>23</v>
      </c>
      <c r="AI320" s="1"/>
      <c r="AJ320" s="1"/>
      <c r="AR320" s="1">
        <f>'3Women'!AR164</f>
        <v>20</v>
      </c>
      <c r="AT320" s="1"/>
      <c r="BB320" s="1">
        <f>'3Women'!BB164</f>
        <v>17</v>
      </c>
    </row>
    <row r="321" spans="5:54" x14ac:dyDescent="0.3">
      <c r="E321" s="44">
        <f>SUM(E312:E320)</f>
        <v>148</v>
      </c>
      <c r="G321" s="44">
        <f>SUM(G312:G320)</f>
        <v>311</v>
      </c>
      <c r="I321" s="1" t="s">
        <v>48</v>
      </c>
      <c r="J321" s="1">
        <f>J297+J305+J313</f>
        <v>11</v>
      </c>
      <c r="X321" s="44">
        <f>SUM(X312:X320)</f>
        <v>79</v>
      </c>
      <c r="Y321" s="1"/>
      <c r="Z321" s="1"/>
      <c r="AA321"/>
      <c r="AB321"/>
      <c r="AH321" s="44">
        <f>SUM(AH312:AH320)</f>
        <v>93</v>
      </c>
      <c r="AI321" s="1"/>
      <c r="AJ321" s="1"/>
      <c r="AR321" s="44">
        <f>SUM(AR312:AR320)</f>
        <v>69</v>
      </c>
      <c r="AT321" s="1"/>
      <c r="BB321" s="44">
        <f>SUM(BB312:BB320)</f>
        <v>70</v>
      </c>
    </row>
    <row r="322" spans="5:54" x14ac:dyDescent="0.3">
      <c r="G322" s="1"/>
      <c r="I322" s="1" t="s">
        <v>350</v>
      </c>
      <c r="J322" s="1">
        <f t="shared" ref="J322:J325" si="146">J298+J306+J314</f>
        <v>170</v>
      </c>
      <c r="X322" s="1"/>
      <c r="Y322" s="1"/>
      <c r="Z322" s="1"/>
      <c r="AA322"/>
      <c r="AB322"/>
      <c r="AH322" s="1"/>
      <c r="AI322" s="1"/>
      <c r="AJ322" s="1"/>
      <c r="AT322" s="1"/>
    </row>
    <row r="323" spans="5:54" x14ac:dyDescent="0.3">
      <c r="E323" s="44">
        <f>E302+E310+E321</f>
        <v>641</v>
      </c>
      <c r="G323" s="44">
        <f>G302+G310+G321</f>
        <v>1188</v>
      </c>
      <c r="I323" s="1" t="s">
        <v>356</v>
      </c>
      <c r="J323" s="1">
        <f t="shared" si="146"/>
        <v>186</v>
      </c>
      <c r="X323" s="44">
        <f>X302+X310+X321</f>
        <v>266</v>
      </c>
      <c r="Y323" s="1"/>
      <c r="Z323" s="1"/>
      <c r="AA323"/>
      <c r="AB323"/>
      <c r="AH323" s="44">
        <f>AH302+AH310+AH321</f>
        <v>365</v>
      </c>
      <c r="AI323" s="1"/>
      <c r="AJ323" s="1"/>
      <c r="AR323" s="44">
        <f>AR302+AR310+AR321</f>
        <v>362</v>
      </c>
      <c r="AT323" s="1"/>
      <c r="BB323" s="44">
        <f>BB302+BB310+BB321</f>
        <v>298</v>
      </c>
    </row>
    <row r="324" spans="5:54" x14ac:dyDescent="0.3">
      <c r="I324" s="1" t="s">
        <v>366</v>
      </c>
      <c r="J324" s="1">
        <f t="shared" si="146"/>
        <v>113</v>
      </c>
      <c r="X324" s="1"/>
      <c r="Y324" s="1"/>
      <c r="Z324" s="1"/>
      <c r="AA324"/>
      <c r="AB324"/>
      <c r="AH324" s="1"/>
      <c r="AI324" s="1"/>
      <c r="AJ324" s="1"/>
      <c r="AT324" s="1"/>
    </row>
    <row r="325" spans="5:54" x14ac:dyDescent="0.3">
      <c r="I325" s="1" t="s">
        <v>423</v>
      </c>
      <c r="J325" s="1">
        <f t="shared" si="146"/>
        <v>25</v>
      </c>
      <c r="X325" s="1"/>
      <c r="Y325" s="1"/>
      <c r="Z325" s="1"/>
      <c r="AA325"/>
      <c r="AB325"/>
      <c r="AH325" s="1"/>
      <c r="AI325" s="1"/>
      <c r="AJ325" s="1"/>
      <c r="AT325" s="1"/>
    </row>
    <row r="326" spans="5:54" x14ac:dyDescent="0.3">
      <c r="J326" s="44">
        <f>SUM(J320:J325)</f>
        <v>641</v>
      </c>
      <c r="X326" s="1"/>
      <c r="Y326" s="1"/>
      <c r="Z326" s="1"/>
      <c r="AA326"/>
      <c r="AB326"/>
      <c r="AH326" s="1"/>
      <c r="AI326" s="1"/>
      <c r="AJ326" s="1"/>
      <c r="AT326" s="1"/>
    </row>
    <row r="327" spans="5:54" x14ac:dyDescent="0.3">
      <c r="X327" s="1"/>
      <c r="Y327" s="1"/>
      <c r="Z327" s="1"/>
      <c r="AA327"/>
      <c r="AB327"/>
      <c r="AH327" s="1"/>
      <c r="AI327" s="1"/>
      <c r="AJ327" s="1"/>
      <c r="AT327" s="1"/>
    </row>
    <row r="328" spans="5:54" x14ac:dyDescent="0.3">
      <c r="X328" s="1"/>
      <c r="Y328" s="1"/>
      <c r="Z328" s="1"/>
      <c r="AA328"/>
      <c r="AB328"/>
      <c r="AH328" s="1"/>
      <c r="AI328" s="1"/>
      <c r="AJ328" s="1"/>
      <c r="AT328" s="1"/>
    </row>
    <row r="329" spans="5:54" x14ac:dyDescent="0.3">
      <c r="X329" s="1"/>
      <c r="Y329" s="1"/>
      <c r="Z329" s="1"/>
      <c r="AA329"/>
      <c r="AB329"/>
      <c r="AH329" s="1"/>
      <c r="AI329" s="1"/>
      <c r="AJ329" s="1"/>
      <c r="AT329" s="1"/>
    </row>
    <row r="330" spans="5:54" x14ac:dyDescent="0.3">
      <c r="X330" s="1"/>
      <c r="Y330" s="1"/>
      <c r="Z330" s="1"/>
      <c r="AA330"/>
      <c r="AB330"/>
      <c r="AH330" s="1"/>
      <c r="AI330" s="1"/>
      <c r="AJ330" s="1"/>
      <c r="AT330" s="1"/>
    </row>
    <row r="331" spans="5:54" x14ac:dyDescent="0.3">
      <c r="X331" s="1"/>
      <c r="Y331" s="1"/>
      <c r="Z331" s="1"/>
      <c r="AA331"/>
      <c r="AB331"/>
      <c r="AH331" s="1"/>
      <c r="AI331" s="1"/>
      <c r="AJ331" s="1"/>
      <c r="AT331" s="1"/>
    </row>
    <row r="332" spans="5:54" x14ac:dyDescent="0.3">
      <c r="X332" s="1"/>
      <c r="Y332" s="1"/>
      <c r="Z332" s="1"/>
      <c r="AA332"/>
      <c r="AB332"/>
      <c r="AH332" s="1"/>
      <c r="AI332" s="1"/>
      <c r="AJ332" s="1"/>
      <c r="AT332" s="1"/>
    </row>
    <row r="333" spans="5:54" x14ac:dyDescent="0.3">
      <c r="X333" s="1"/>
      <c r="Y333" s="1"/>
      <c r="Z333" s="1"/>
      <c r="AA333"/>
      <c r="AB333"/>
      <c r="AH333" s="1"/>
      <c r="AI333" s="1"/>
      <c r="AJ333" s="1"/>
      <c r="AT333" s="1"/>
    </row>
    <row r="334" spans="5:54" x14ac:dyDescent="0.3">
      <c r="X334" s="1"/>
      <c r="Y334" s="1"/>
      <c r="Z334" s="1"/>
      <c r="AA334"/>
      <c r="AB334"/>
      <c r="AH334" s="1"/>
      <c r="AI334" s="1"/>
      <c r="AJ334" s="1"/>
      <c r="AT334" s="1"/>
    </row>
    <row r="335" spans="5:54" x14ac:dyDescent="0.3">
      <c r="X335" s="1"/>
      <c r="Y335" s="1"/>
      <c r="Z335" s="1"/>
      <c r="AA335"/>
      <c r="AB335"/>
      <c r="AH335" s="1"/>
      <c r="AI335" s="1"/>
      <c r="AJ335" s="1"/>
      <c r="AT335" s="1"/>
    </row>
    <row r="336" spans="5:54" x14ac:dyDescent="0.3">
      <c r="X336" s="1"/>
      <c r="Y336" s="1"/>
      <c r="Z336" s="1"/>
      <c r="AA336"/>
      <c r="AB336"/>
      <c r="AH336" s="1"/>
      <c r="AI336" s="1"/>
      <c r="AJ336" s="1"/>
      <c r="AT336" s="1"/>
    </row>
    <row r="337" spans="24:46" x14ac:dyDescent="0.3">
      <c r="X337" s="1"/>
      <c r="Y337" s="1"/>
      <c r="Z337" s="1"/>
      <c r="AA337"/>
      <c r="AB337"/>
      <c r="AH337" s="1"/>
      <c r="AI337" s="1"/>
      <c r="AJ337" s="1"/>
      <c r="AT337" s="1"/>
    </row>
    <row r="338" spans="24:46" x14ac:dyDescent="0.3">
      <c r="X338" s="1"/>
      <c r="Y338" s="1"/>
      <c r="Z338" s="1"/>
      <c r="AA338"/>
      <c r="AB338"/>
      <c r="AH338" s="1"/>
      <c r="AI338" s="1"/>
      <c r="AJ338" s="1"/>
      <c r="AT338" s="1"/>
    </row>
    <row r="339" spans="24:46" x14ac:dyDescent="0.3">
      <c r="X339" s="1"/>
      <c r="Y339" s="1"/>
      <c r="Z339" s="1"/>
      <c r="AA339"/>
      <c r="AB339"/>
      <c r="AH339" s="1"/>
      <c r="AI339" s="1"/>
      <c r="AJ339" s="1"/>
      <c r="AT339" s="1"/>
    </row>
    <row r="340" spans="24:46" x14ac:dyDescent="0.3">
      <c r="X340" s="1"/>
      <c r="Y340" s="1"/>
      <c r="Z340" s="1"/>
      <c r="AA340"/>
      <c r="AB340"/>
      <c r="AH340" s="1"/>
      <c r="AI340" s="1"/>
      <c r="AJ340" s="1"/>
      <c r="AT340" s="1"/>
    </row>
    <row r="341" spans="24:46" x14ac:dyDescent="0.3">
      <c r="X341" s="1"/>
      <c r="Y341" s="1"/>
      <c r="Z341" s="1"/>
      <c r="AA341"/>
      <c r="AB341"/>
      <c r="AH341" s="1"/>
      <c r="AI341" s="1"/>
      <c r="AJ341" s="1"/>
      <c r="AT341" s="1"/>
    </row>
    <row r="342" spans="24:46" x14ac:dyDescent="0.3">
      <c r="X342" s="1"/>
      <c r="Y342" s="1"/>
      <c r="Z342" s="1"/>
      <c r="AA342"/>
      <c r="AB342"/>
      <c r="AH342" s="1"/>
      <c r="AI342" s="1"/>
      <c r="AJ342" s="1"/>
      <c r="AT342" s="1"/>
    </row>
    <row r="343" spans="24:46" x14ac:dyDescent="0.3">
      <c r="X343" s="1"/>
      <c r="Y343" s="1"/>
      <c r="Z343" s="1"/>
      <c r="AA343"/>
      <c r="AB343"/>
      <c r="AH343" s="1"/>
      <c r="AI343" s="1"/>
      <c r="AJ343" s="1"/>
      <c r="AT343" s="1"/>
    </row>
    <row r="344" spans="24:46" x14ac:dyDescent="0.3">
      <c r="X344" s="1"/>
      <c r="Y344" s="1"/>
      <c r="Z344" s="1"/>
      <c r="AA344"/>
      <c r="AB344"/>
      <c r="AH344" s="1"/>
      <c r="AI344" s="1"/>
      <c r="AJ344" s="1"/>
      <c r="AT344" s="1"/>
    </row>
    <row r="345" spans="24:46" x14ac:dyDescent="0.3">
      <c r="X345" s="1"/>
      <c r="Y345" s="1"/>
      <c r="Z345" s="1"/>
      <c r="AA345"/>
      <c r="AB345"/>
      <c r="AH345" s="1"/>
      <c r="AI345" s="1"/>
      <c r="AJ345" s="1"/>
      <c r="AT345" s="1"/>
    </row>
    <row r="346" spans="24:46" x14ac:dyDescent="0.3">
      <c r="X346" s="1"/>
      <c r="Y346" s="1"/>
      <c r="Z346" s="1"/>
      <c r="AA346"/>
      <c r="AB346"/>
      <c r="AH346" s="1"/>
      <c r="AI346" s="1"/>
      <c r="AJ346" s="1"/>
      <c r="AT346" s="1"/>
    </row>
    <row r="347" spans="24:46" x14ac:dyDescent="0.3">
      <c r="X347" s="1"/>
      <c r="Y347" s="1"/>
      <c r="Z347" s="1"/>
      <c r="AA347"/>
      <c r="AB347"/>
      <c r="AH347" s="1"/>
      <c r="AI347" s="1"/>
      <c r="AJ347" s="1"/>
      <c r="AT347" s="1"/>
    </row>
    <row r="348" spans="24:46" x14ac:dyDescent="0.3">
      <c r="X348" s="1"/>
      <c r="Y348" s="1"/>
      <c r="Z348" s="1"/>
      <c r="AA348"/>
      <c r="AB348"/>
      <c r="AH348" s="1"/>
      <c r="AI348" s="1"/>
      <c r="AJ348" s="1"/>
      <c r="AT348" s="1"/>
    </row>
    <row r="349" spans="24:46" x14ac:dyDescent="0.3">
      <c r="X349" s="1"/>
      <c r="Y349" s="1"/>
      <c r="Z349" s="1"/>
      <c r="AA349"/>
      <c r="AB349"/>
      <c r="AH349" s="1"/>
      <c r="AI349" s="1"/>
      <c r="AJ349" s="1"/>
      <c r="AT349" s="1"/>
    </row>
    <row r="350" spans="24:46" x14ac:dyDescent="0.3">
      <c r="X350" s="1"/>
      <c r="Y350" s="1"/>
      <c r="Z350" s="1"/>
      <c r="AA350"/>
      <c r="AB350"/>
      <c r="AH350" s="1"/>
      <c r="AI350" s="1"/>
      <c r="AJ350" s="1"/>
      <c r="AT350" s="1"/>
    </row>
  </sheetData>
  <autoFilter ref="E3:E289" xr:uid="{40EBC836-D287-4203-98E2-0E1CEE2B3D93}"/>
  <sortState xmlns:xlrd2="http://schemas.microsoft.com/office/spreadsheetml/2017/richdata2" ref="A5:BH289">
    <sortCondition ref="O5:O289"/>
    <sortCondition ref="D5:D289"/>
    <sortCondition ref="C5:C289"/>
  </sortState>
  <conditionalFormatting sqref="T11">
    <cfRule type="duplicateValues" dxfId="563" priority="162"/>
  </conditionalFormatting>
  <conditionalFormatting sqref="T25:T30">
    <cfRule type="duplicateValues" dxfId="562" priority="26"/>
  </conditionalFormatting>
  <conditionalFormatting sqref="T30">
    <cfRule type="duplicateValues" dxfId="561" priority="147"/>
  </conditionalFormatting>
  <conditionalFormatting sqref="T32:T34">
    <cfRule type="duplicateValues" dxfId="560" priority="24"/>
  </conditionalFormatting>
  <conditionalFormatting sqref="T39">
    <cfRule type="duplicateValues" dxfId="559" priority="112"/>
  </conditionalFormatting>
  <conditionalFormatting sqref="T44">
    <cfRule type="duplicateValues" dxfId="558" priority="111"/>
  </conditionalFormatting>
  <conditionalFormatting sqref="T46:T47">
    <cfRule type="duplicateValues" dxfId="557" priority="161"/>
  </conditionalFormatting>
  <conditionalFormatting sqref="T50">
    <cfRule type="duplicateValues" dxfId="556" priority="110"/>
  </conditionalFormatting>
  <conditionalFormatting sqref="T51:T52">
    <cfRule type="duplicateValues" dxfId="555" priority="146"/>
  </conditionalFormatting>
  <conditionalFormatting sqref="T59">
    <cfRule type="duplicateValues" dxfId="554" priority="109"/>
  </conditionalFormatting>
  <conditionalFormatting sqref="T69">
    <cfRule type="duplicateValues" dxfId="553" priority="145"/>
  </conditionalFormatting>
  <conditionalFormatting sqref="T70:T85">
    <cfRule type="duplicateValues" dxfId="552" priority="23"/>
  </conditionalFormatting>
  <conditionalFormatting sqref="T71">
    <cfRule type="duplicateValues" dxfId="551" priority="144"/>
  </conditionalFormatting>
  <conditionalFormatting sqref="T73:T74">
    <cfRule type="duplicateValues" dxfId="550" priority="143"/>
  </conditionalFormatting>
  <conditionalFormatting sqref="T76">
    <cfRule type="duplicateValues" dxfId="549" priority="160"/>
  </conditionalFormatting>
  <conditionalFormatting sqref="T78">
    <cfRule type="duplicateValues" dxfId="548" priority="142"/>
  </conditionalFormatting>
  <conditionalFormatting sqref="T80">
    <cfRule type="duplicateValues" dxfId="547" priority="159"/>
  </conditionalFormatting>
  <conditionalFormatting sqref="T83">
    <cfRule type="duplicateValues" dxfId="546" priority="141"/>
  </conditionalFormatting>
  <conditionalFormatting sqref="T84">
    <cfRule type="duplicateValues" dxfId="545" priority="124"/>
  </conditionalFormatting>
  <conditionalFormatting sqref="T88:T89">
    <cfRule type="duplicateValues" dxfId="544" priority="158"/>
  </conditionalFormatting>
  <conditionalFormatting sqref="T91">
    <cfRule type="duplicateValues" dxfId="543" priority="115"/>
  </conditionalFormatting>
  <conditionalFormatting sqref="T92">
    <cfRule type="duplicateValues" dxfId="542" priority="108"/>
  </conditionalFormatting>
  <conditionalFormatting sqref="T97:T100">
    <cfRule type="duplicateValues" dxfId="541" priority="140"/>
  </conditionalFormatting>
  <conditionalFormatting sqref="T102">
    <cfRule type="duplicateValues" dxfId="540" priority="107"/>
  </conditionalFormatting>
  <conditionalFormatting sqref="T103">
    <cfRule type="duplicateValues" dxfId="539" priority="139"/>
  </conditionalFormatting>
  <conditionalFormatting sqref="T104">
    <cfRule type="duplicateValues" dxfId="538" priority="106"/>
  </conditionalFormatting>
  <conditionalFormatting sqref="T107:T108">
    <cfRule type="duplicateValues" dxfId="537" priority="105"/>
  </conditionalFormatting>
  <conditionalFormatting sqref="T109">
    <cfRule type="duplicateValues" dxfId="536" priority="138"/>
  </conditionalFormatting>
  <conditionalFormatting sqref="T113">
    <cfRule type="duplicateValues" dxfId="535" priority="104"/>
  </conditionalFormatting>
  <conditionalFormatting sqref="T115">
    <cfRule type="duplicateValues" dxfId="534" priority="137"/>
  </conditionalFormatting>
  <conditionalFormatting sqref="T127">
    <cfRule type="duplicateValues" dxfId="533" priority="103"/>
  </conditionalFormatting>
  <conditionalFormatting sqref="T137:T142">
    <cfRule type="duplicateValues" dxfId="532" priority="22"/>
  </conditionalFormatting>
  <conditionalFormatting sqref="T138">
    <cfRule type="duplicateValues" dxfId="531" priority="136"/>
  </conditionalFormatting>
  <conditionalFormatting sqref="T145">
    <cfRule type="duplicateValues" dxfId="530" priority="156"/>
  </conditionalFormatting>
  <conditionalFormatting sqref="T153">
    <cfRule type="duplicateValues" dxfId="529" priority="135"/>
  </conditionalFormatting>
  <conditionalFormatting sqref="T157:T158">
    <cfRule type="duplicateValues" dxfId="528" priority="123"/>
  </conditionalFormatting>
  <conditionalFormatting sqref="T160">
    <cfRule type="duplicateValues" dxfId="527" priority="134"/>
  </conditionalFormatting>
  <conditionalFormatting sqref="T162">
    <cfRule type="duplicateValues" dxfId="526" priority="102"/>
  </conditionalFormatting>
  <conditionalFormatting sqref="T164">
    <cfRule type="duplicateValues" dxfId="525" priority="133"/>
  </conditionalFormatting>
  <conditionalFormatting sqref="T168:T169">
    <cfRule type="duplicateValues" dxfId="524" priority="101"/>
  </conditionalFormatting>
  <conditionalFormatting sqref="T173">
    <cfRule type="duplicateValues" dxfId="523" priority="100"/>
  </conditionalFormatting>
  <conditionalFormatting sqref="T175:T178">
    <cfRule type="duplicateValues" dxfId="522" priority="21"/>
  </conditionalFormatting>
  <conditionalFormatting sqref="T176">
    <cfRule type="duplicateValues" dxfId="521" priority="132"/>
  </conditionalFormatting>
  <conditionalFormatting sqref="T178">
    <cfRule type="duplicateValues" dxfId="520" priority="131"/>
  </conditionalFormatting>
  <conditionalFormatting sqref="T179">
    <cfRule type="duplicateValues" dxfId="519" priority="114"/>
  </conditionalFormatting>
  <conditionalFormatting sqref="T180">
    <cfRule type="duplicateValues" dxfId="518" priority="99"/>
  </conditionalFormatting>
  <conditionalFormatting sqref="T181:T183">
    <cfRule type="duplicateValues" dxfId="517" priority="19"/>
  </conditionalFormatting>
  <conditionalFormatting sqref="T187">
    <cfRule type="duplicateValues" dxfId="516" priority="155"/>
  </conditionalFormatting>
  <conditionalFormatting sqref="T189:T191">
    <cfRule type="duplicateValues" dxfId="515" priority="98"/>
  </conditionalFormatting>
  <conditionalFormatting sqref="T197:T198">
    <cfRule type="duplicateValues" dxfId="514" priority="97"/>
  </conditionalFormatting>
  <conditionalFormatting sqref="T201:T202">
    <cfRule type="duplicateValues" dxfId="513" priority="154"/>
  </conditionalFormatting>
  <conditionalFormatting sqref="T208">
    <cfRule type="duplicateValues" dxfId="512" priority="153"/>
  </conditionalFormatting>
  <conditionalFormatting sqref="T220:T221">
    <cfRule type="duplicateValues" dxfId="511" priority="96"/>
  </conditionalFormatting>
  <conditionalFormatting sqref="T222">
    <cfRule type="duplicateValues" dxfId="510" priority="130"/>
  </conditionalFormatting>
  <conditionalFormatting sqref="T224">
    <cfRule type="duplicateValues" dxfId="509" priority="122"/>
  </conditionalFormatting>
  <conditionalFormatting sqref="T228:T230">
    <cfRule type="duplicateValues" dxfId="508" priority="152"/>
  </conditionalFormatting>
  <conditionalFormatting sqref="T231">
    <cfRule type="duplicateValues" dxfId="507" priority="151"/>
  </conditionalFormatting>
  <conditionalFormatting sqref="T236">
    <cfRule type="duplicateValues" dxfId="506" priority="150"/>
  </conditionalFormatting>
  <conditionalFormatting sqref="T237:T239">
    <cfRule type="duplicateValues" dxfId="505" priority="121"/>
  </conditionalFormatting>
  <conditionalFormatting sqref="T255">
    <cfRule type="duplicateValues" dxfId="504" priority="129"/>
  </conditionalFormatting>
  <conditionalFormatting sqref="T258">
    <cfRule type="duplicateValues" dxfId="503" priority="120"/>
  </conditionalFormatting>
  <conditionalFormatting sqref="T260:T262">
    <cfRule type="duplicateValues" dxfId="502" priority="113"/>
  </conditionalFormatting>
  <conditionalFormatting sqref="T263">
    <cfRule type="duplicateValues" dxfId="501" priority="128"/>
  </conditionalFormatting>
  <conditionalFormatting sqref="T266">
    <cfRule type="duplicateValues" dxfId="500" priority="119"/>
  </conditionalFormatting>
  <conditionalFormatting sqref="T268">
    <cfRule type="duplicateValues" dxfId="499" priority="127"/>
  </conditionalFormatting>
  <conditionalFormatting sqref="T270">
    <cfRule type="duplicateValues" dxfId="498" priority="126"/>
  </conditionalFormatting>
  <conditionalFormatting sqref="T277">
    <cfRule type="duplicateValues" dxfId="497" priority="118"/>
  </conditionalFormatting>
  <conditionalFormatting sqref="T279">
    <cfRule type="duplicateValues" dxfId="496" priority="125"/>
  </conditionalFormatting>
  <conditionalFormatting sqref="T280">
    <cfRule type="duplicateValues" dxfId="495" priority="117"/>
  </conditionalFormatting>
  <conditionalFormatting sqref="T284:T286">
    <cfRule type="duplicateValues" dxfId="494" priority="116"/>
  </conditionalFormatting>
  <conditionalFormatting sqref="T287">
    <cfRule type="duplicateValues" dxfId="493" priority="149"/>
  </conditionalFormatting>
  <conditionalFormatting sqref="T288:T289 T6:T10 T48:T49 T77 T81:T82 T90 T146:T152 T188 T203:T207 T209:T219 T232:T235 T240:T254 T31 T72 T75 T79 T85:T87 T101 T105:T106 T110:T112 T139:T144 T154:T156 T161 T165:T167 T177 T182:T186 T223 T256:T257 T264:T265 T269 T271:T276 T281:T283 T159 T225:T227 T259 T267 T278 T40:T43 T45 T114 T163 T170:T172 T174 T192:T196 T199:T200 T35:T38 T12:T29 T4 T93:T98 T128:T136 T116:T126 T53:T68">
    <cfRule type="duplicateValues" dxfId="492" priority="3730"/>
  </conditionalFormatting>
  <conditionalFormatting sqref="T290">
    <cfRule type="duplicateValues" dxfId="491" priority="2906"/>
  </conditionalFormatting>
  <conditionalFormatting sqref="AC290:AD290">
    <cfRule type="duplicateValues" dxfId="490" priority="4925"/>
  </conditionalFormatting>
  <conditionalFormatting sqref="AD220:AD231 AD4 AD6:AD12 AD16:AD18 AD118 AD127 AD135 AD145 AD147:AD148 AD243:AD246 AD62:AD63 AD65:AD66 AD88:AD92 AD94 AD107:AD110 AD130 AD152:AD154 AD189:AD198 AD248:AD255 AD25:AD28 AD30:AD31 AD57:AD60 AD113:AD115 AD150 AD162:AD164 AD168:AD169 AD173 AD215:AD218 AD233:AD239 AD258 AD260:AD266 AD268:AD270 AD289 AD272:AD287 AD201:AD202 AD206:AD209 AD156:AD160 AD35:AD52 AD68:AD86 AD137:AD142 AD175:AD187 AD96:AD104">
    <cfRule type="duplicateValues" dxfId="489" priority="3855"/>
  </conditionalFormatting>
  <conditionalFormatting sqref="AD13">
    <cfRule type="duplicateValues" dxfId="488" priority="67"/>
  </conditionalFormatting>
  <conditionalFormatting sqref="AD14">
    <cfRule type="duplicateValues" dxfId="487" priority="95"/>
  </conditionalFormatting>
  <conditionalFormatting sqref="AD15">
    <cfRule type="duplicateValues" dxfId="486" priority="66"/>
  </conditionalFormatting>
  <conditionalFormatting sqref="AD19">
    <cfRule type="duplicateValues" dxfId="485" priority="94"/>
  </conditionalFormatting>
  <conditionalFormatting sqref="AD25:AD30">
    <cfRule type="duplicateValues" dxfId="484" priority="27"/>
  </conditionalFormatting>
  <conditionalFormatting sqref="AD29">
    <cfRule type="duplicateValues" dxfId="483" priority="64"/>
  </conditionalFormatting>
  <conditionalFormatting sqref="AD32:AD34">
    <cfRule type="duplicateValues" dxfId="482" priority="25"/>
  </conditionalFormatting>
  <conditionalFormatting sqref="AD53:AD54">
    <cfRule type="duplicateValues" dxfId="481" priority="63"/>
  </conditionalFormatting>
  <conditionalFormatting sqref="AD61">
    <cfRule type="duplicateValues" dxfId="480" priority="85"/>
  </conditionalFormatting>
  <conditionalFormatting sqref="AD64">
    <cfRule type="duplicateValues" dxfId="479" priority="84"/>
  </conditionalFormatting>
  <conditionalFormatting sqref="AD67">
    <cfRule type="duplicateValues" dxfId="478" priority="39"/>
  </conditionalFormatting>
  <conditionalFormatting sqref="AD79">
    <cfRule type="duplicateValues" dxfId="477" priority="83"/>
  </conditionalFormatting>
  <conditionalFormatting sqref="AD87">
    <cfRule type="duplicateValues" dxfId="476" priority="82"/>
  </conditionalFormatting>
  <conditionalFormatting sqref="AD93">
    <cfRule type="duplicateValues" dxfId="475" priority="81"/>
  </conditionalFormatting>
  <conditionalFormatting sqref="AD105:AD106">
    <cfRule type="duplicateValues" dxfId="474" priority="80"/>
  </conditionalFormatting>
  <conditionalFormatting sqref="AD111">
    <cfRule type="duplicateValues" dxfId="473" priority="40"/>
  </conditionalFormatting>
  <conditionalFormatting sqref="AD112">
    <cfRule type="duplicateValues" dxfId="472" priority="62"/>
  </conditionalFormatting>
  <conditionalFormatting sqref="AD116">
    <cfRule type="duplicateValues" dxfId="471" priority="93"/>
  </conditionalFormatting>
  <conditionalFormatting sqref="AD117">
    <cfRule type="duplicateValues" dxfId="470" priority="79"/>
  </conditionalFormatting>
  <conditionalFormatting sqref="AD119">
    <cfRule type="duplicateValues" dxfId="469" priority="78"/>
  </conditionalFormatting>
  <conditionalFormatting sqref="AD124:AD126">
    <cfRule type="duplicateValues" dxfId="468" priority="92"/>
  </conditionalFormatting>
  <conditionalFormatting sqref="AD128">
    <cfRule type="duplicateValues" dxfId="467" priority="76"/>
  </conditionalFormatting>
  <conditionalFormatting sqref="AD131">
    <cfRule type="duplicateValues" dxfId="466" priority="91"/>
  </conditionalFormatting>
  <conditionalFormatting sqref="AD132:AD133">
    <cfRule type="duplicateValues" dxfId="465" priority="61"/>
  </conditionalFormatting>
  <conditionalFormatting sqref="AD134">
    <cfRule type="duplicateValues" dxfId="464" priority="90"/>
  </conditionalFormatting>
  <conditionalFormatting sqref="AD136">
    <cfRule type="duplicateValues" dxfId="463" priority="75"/>
  </conditionalFormatting>
  <conditionalFormatting sqref="AD140">
    <cfRule type="duplicateValues" dxfId="462" priority="89"/>
  </conditionalFormatting>
  <conditionalFormatting sqref="AD141:AD144">
    <cfRule type="duplicateValues" dxfId="461" priority="74"/>
  </conditionalFormatting>
  <conditionalFormatting sqref="AD146">
    <cfRule type="duplicateValues" dxfId="460" priority="88"/>
  </conditionalFormatting>
  <conditionalFormatting sqref="AD149">
    <cfRule type="duplicateValues" dxfId="459" priority="60"/>
  </conditionalFormatting>
  <conditionalFormatting sqref="AD151">
    <cfRule type="duplicateValues" dxfId="458" priority="73"/>
  </conditionalFormatting>
  <conditionalFormatting sqref="AD155">
    <cfRule type="duplicateValues" dxfId="457" priority="41"/>
  </conditionalFormatting>
  <conditionalFormatting sqref="AD161">
    <cfRule type="duplicateValues" dxfId="456" priority="59"/>
  </conditionalFormatting>
  <conditionalFormatting sqref="AD165:AD167">
    <cfRule type="duplicateValues" dxfId="455" priority="58"/>
  </conditionalFormatting>
  <conditionalFormatting sqref="AD170:AD171">
    <cfRule type="duplicateValues" dxfId="454" priority="57"/>
  </conditionalFormatting>
  <conditionalFormatting sqref="AD172">
    <cfRule type="duplicateValues" dxfId="453" priority="42"/>
  </conditionalFormatting>
  <conditionalFormatting sqref="AD174">
    <cfRule type="duplicateValues" dxfId="452" priority="72"/>
  </conditionalFormatting>
  <conditionalFormatting sqref="AD188">
    <cfRule type="duplicateValues" dxfId="451" priority="70"/>
  </conditionalFormatting>
  <conditionalFormatting sqref="AD199:AD200">
    <cfRule type="duplicateValues" dxfId="450" priority="45"/>
  </conditionalFormatting>
  <conditionalFormatting sqref="AD203">
    <cfRule type="duplicateValues" dxfId="449" priority="44"/>
  </conditionalFormatting>
  <conditionalFormatting sqref="AD204:AD205">
    <cfRule type="duplicateValues" dxfId="448" priority="36"/>
  </conditionalFormatting>
  <conditionalFormatting sqref="AD210">
    <cfRule type="duplicateValues" dxfId="447" priority="35"/>
  </conditionalFormatting>
  <conditionalFormatting sqref="AD211">
    <cfRule type="duplicateValues" dxfId="446" priority="55"/>
  </conditionalFormatting>
  <conditionalFormatting sqref="AD212:AD213">
    <cfRule type="duplicateValues" dxfId="445" priority="43"/>
  </conditionalFormatting>
  <conditionalFormatting sqref="AD214">
    <cfRule type="duplicateValues" dxfId="444" priority="54"/>
  </conditionalFormatting>
  <conditionalFormatting sqref="AD219">
    <cfRule type="duplicateValues" dxfId="443" priority="87"/>
  </conditionalFormatting>
  <conditionalFormatting sqref="AD232">
    <cfRule type="duplicateValues" dxfId="442" priority="53"/>
  </conditionalFormatting>
  <conditionalFormatting sqref="AD240:AD241">
    <cfRule type="duplicateValues" dxfId="441" priority="86"/>
  </conditionalFormatting>
  <conditionalFormatting sqref="AD242">
    <cfRule type="duplicateValues" dxfId="440" priority="46"/>
  </conditionalFormatting>
  <conditionalFormatting sqref="AD247">
    <cfRule type="duplicateValues" dxfId="439" priority="69"/>
  </conditionalFormatting>
  <conditionalFormatting sqref="AD256:AD257">
    <cfRule type="duplicateValues" dxfId="438" priority="52"/>
  </conditionalFormatting>
  <conditionalFormatting sqref="AD259">
    <cfRule type="duplicateValues" dxfId="437" priority="51"/>
  </conditionalFormatting>
  <conditionalFormatting sqref="AD267">
    <cfRule type="duplicateValues" dxfId="436" priority="50"/>
  </conditionalFormatting>
  <conditionalFormatting sqref="AD271">
    <cfRule type="duplicateValues" dxfId="435" priority="47"/>
  </conditionalFormatting>
  <conditionalFormatting sqref="AD288">
    <cfRule type="duplicateValues" dxfId="434" priority="48"/>
  </conditionalFormatting>
  <conditionalFormatting sqref="AN174:AN183 AN7:AN19 AN4 AN26:AN28 AN30:AN43 AN45:AN54 AN124:AN128 AN99:AN119 AN57:AN94 AN96:AN97 AN130:AN171">
    <cfRule type="duplicateValues" dxfId="433" priority="7177"/>
    <cfRule type="duplicateValues" dxfId="432" priority="7178"/>
  </conditionalFormatting>
  <conditionalFormatting sqref="AN210:AN241">
    <cfRule type="duplicateValues" dxfId="431" priority="31"/>
  </conditionalFormatting>
  <conditionalFormatting sqref="AN242:AN266">
    <cfRule type="duplicateValues" dxfId="430" priority="30"/>
  </conditionalFormatting>
  <conditionalFormatting sqref="AN267:AN283">
    <cfRule type="duplicateValues" dxfId="429" priority="29"/>
  </conditionalFormatting>
  <conditionalFormatting sqref="AN284:AN289">
    <cfRule type="duplicateValues" dxfId="428" priority="28"/>
  </conditionalFormatting>
  <conditionalFormatting sqref="AN290">
    <cfRule type="duplicateValues" dxfId="427" priority="7179"/>
  </conditionalFormatting>
  <conditionalFormatting sqref="AN184:AN209">
    <cfRule type="duplicateValues" dxfId="426" priority="20468"/>
  </conditionalFormatting>
  <conditionalFormatting sqref="AX207:AX216 AX188:AX205 AX170:AX183 AX110:AX129 AX100:AX108 AX3 AX5 AX7:AX34 AX218:AX289 AX36:AX98">
    <cfRule type="duplicateValues" dxfId="425" priority="20535"/>
  </conditionalFormatting>
  <conditionalFormatting sqref="AX290">
    <cfRule type="duplicateValues" dxfId="424" priority="20536"/>
  </conditionalFormatting>
  <conditionalFormatting sqref="AD20:AD24">
    <cfRule type="duplicateValues" dxfId="423" priority="17"/>
  </conditionalFormatting>
  <conditionalFormatting sqref="AN20:AN24">
    <cfRule type="duplicateValues" dxfId="422" priority="16"/>
  </conditionalFormatting>
  <conditionalFormatting sqref="AD55:AD59">
    <cfRule type="duplicateValues" dxfId="421" priority="15"/>
  </conditionalFormatting>
  <conditionalFormatting sqref="AN55:AN59">
    <cfRule type="duplicateValues" dxfId="420" priority="14"/>
  </conditionalFormatting>
  <conditionalFormatting sqref="AD95:AD98">
    <cfRule type="duplicateValues" dxfId="419" priority="11"/>
  </conditionalFormatting>
  <conditionalFormatting sqref="AN95:AN98">
    <cfRule type="duplicateValues" dxfId="418" priority="10"/>
  </conditionalFormatting>
  <conditionalFormatting sqref="AD129">
    <cfRule type="duplicateValues" dxfId="417" priority="9"/>
  </conditionalFormatting>
  <conditionalFormatting sqref="AN129">
    <cfRule type="duplicateValues" dxfId="416" priority="8"/>
  </conditionalFormatting>
  <conditionalFormatting sqref="AD120:AD123">
    <cfRule type="duplicateValues" dxfId="415" priority="7"/>
  </conditionalFormatting>
  <conditionalFormatting sqref="AN120:AN123">
    <cfRule type="duplicateValues" dxfId="414" priority="6"/>
  </conditionalFormatting>
  <conditionalFormatting sqref="AX130:AX289">
    <cfRule type="duplicateValues" dxfId="413" priority="4"/>
    <cfRule type="duplicateValues" dxfId="412" priority="5"/>
  </conditionalFormatting>
  <conditionalFormatting sqref="AX54">
    <cfRule type="duplicateValues" dxfId="411" priority="2"/>
    <cfRule type="duplicateValues" dxfId="410" priority="3"/>
  </conditionalFormatting>
  <conditionalFormatting sqref="AX4">
    <cfRule type="duplicateValues" dxfId="409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DAE5B-2683-408D-BC18-AA83D3F4E06D}">
  <dimension ref="A1:BH389"/>
  <sheetViews>
    <sheetView zoomScale="75" zoomScaleNormal="75" workbookViewId="0">
      <pane xSplit="16" ySplit="4" topLeftCell="AP5" activePane="bottomRight" state="frozen"/>
      <selection activeCell="AV1" sqref="AV1:AV1048576"/>
      <selection pane="topRight" activeCell="AV1" sqref="AV1:AV1048576"/>
      <selection pane="bottomLeft" activeCell="AV1" sqref="AV1:AV1048576"/>
      <selection pane="bottomRight" activeCell="AT1" sqref="AT1:AT1048576"/>
    </sheetView>
  </sheetViews>
  <sheetFormatPr defaultRowHeight="14.4" x14ac:dyDescent="0.3"/>
  <cols>
    <col min="1" max="1" width="4.109375" bestFit="1" customWidth="1"/>
    <col min="2" max="2" width="3.6640625" bestFit="1" customWidth="1"/>
    <col min="3" max="3" width="10.6640625" customWidth="1"/>
    <col min="4" max="4" width="17.109375" customWidth="1"/>
    <col min="5" max="5" width="4.88671875" style="1" bestFit="1" customWidth="1"/>
    <col min="6" max="6" width="5.33203125" style="1" bestFit="1" customWidth="1"/>
    <col min="7" max="7" width="6.33203125" bestFit="1" customWidth="1"/>
    <col min="8" max="8" width="6" bestFit="1" customWidth="1"/>
    <col min="9" max="9" width="6.33203125" style="1" bestFit="1" customWidth="1"/>
    <col min="10" max="10" width="6" bestFit="1" customWidth="1"/>
    <col min="11" max="11" width="6.33203125" style="1" bestFit="1" customWidth="1"/>
    <col min="12" max="12" width="6" style="1" bestFit="1" customWidth="1"/>
    <col min="13" max="13" width="6.33203125" style="1" bestFit="1" customWidth="1"/>
    <col min="14" max="14" width="6" style="1" bestFit="1" customWidth="1"/>
    <col min="15" max="15" width="5.44140625" style="1" bestFit="1" customWidth="1"/>
    <col min="16" max="16" width="6.6640625" style="1" bestFit="1" customWidth="1"/>
    <col min="17" max="17" width="4.44140625" bestFit="1" customWidth="1"/>
    <col min="18" max="18" width="4.109375" bestFit="1" customWidth="1"/>
    <col min="19" max="19" width="4.109375" customWidth="1"/>
    <col min="20" max="20" width="5.109375" bestFit="1" customWidth="1"/>
    <col min="21" max="21" width="7.33203125" bestFit="1" customWidth="1"/>
    <col min="22" max="22" width="10.6640625" customWidth="1"/>
    <col min="23" max="23" width="17.109375" customWidth="1"/>
    <col min="24" max="24" width="4.88671875" style="1" customWidth="1"/>
    <col min="25" max="25" width="5.33203125" style="1" customWidth="1"/>
    <col min="26" max="26" width="2.6640625" style="1" customWidth="1"/>
    <col min="27" max="27" width="4.44140625" bestFit="1" customWidth="1"/>
    <col min="28" max="28" width="4.109375" bestFit="1" customWidth="1"/>
    <col min="29" max="29" width="5.109375" bestFit="1" customWidth="1"/>
    <col min="30" max="30" width="5.109375" customWidth="1"/>
    <col min="31" max="31" width="7.6640625" bestFit="1" customWidth="1"/>
    <col min="32" max="32" width="10.6640625" bestFit="1" customWidth="1"/>
    <col min="33" max="33" width="17.109375" customWidth="1"/>
    <col min="34" max="34" width="5.33203125" style="1" bestFit="1" customWidth="1"/>
    <col min="35" max="35" width="5.33203125" style="1" customWidth="1"/>
    <col min="36" max="36" width="2.6640625" style="1" customWidth="1"/>
    <col min="37" max="37" width="4.44140625" bestFit="1" customWidth="1"/>
    <col min="38" max="38" width="4.109375" bestFit="1" customWidth="1"/>
    <col min="39" max="39" width="4.109375" customWidth="1"/>
    <col min="40" max="40" width="5.109375" bestFit="1" customWidth="1"/>
    <col min="41" max="41" width="7.33203125" bestFit="1" customWidth="1"/>
    <col min="42" max="42" width="10.6640625" bestFit="1" customWidth="1"/>
    <col min="43" max="43" width="17.109375" customWidth="1"/>
    <col min="44" max="44" width="4.88671875" style="1" customWidth="1"/>
    <col min="45" max="45" width="5.33203125" style="1" customWidth="1"/>
    <col min="46" max="46" width="2.6640625" style="1" customWidth="1"/>
    <col min="47" max="47" width="4.5546875" bestFit="1" customWidth="1"/>
    <col min="48" max="48" width="4.44140625" bestFit="1" customWidth="1"/>
    <col min="49" max="49" width="4.44140625" customWidth="1"/>
    <col min="50" max="50" width="5.109375" bestFit="1" customWidth="1"/>
    <col min="51" max="51" width="7.5546875" bestFit="1" customWidth="1"/>
    <col min="52" max="52" width="11.44140625" bestFit="1" customWidth="1"/>
    <col min="53" max="53" width="16.109375" bestFit="1" customWidth="1"/>
    <col min="54" max="54" width="4.88671875" style="1" customWidth="1"/>
    <col min="55" max="56" width="5.33203125" style="1" customWidth="1"/>
    <col min="57" max="60" width="5.33203125" customWidth="1"/>
  </cols>
  <sheetData>
    <row r="1" spans="1:60" x14ac:dyDescent="0.3">
      <c r="I1"/>
    </row>
    <row r="2" spans="1:60" x14ac:dyDescent="0.3">
      <c r="A2" s="46" t="s">
        <v>1019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2" t="s">
        <v>1019</v>
      </c>
      <c r="R2" s="2"/>
      <c r="S2" s="2"/>
      <c r="T2" s="2"/>
      <c r="U2" s="2"/>
      <c r="V2" s="2"/>
      <c r="W2" s="2"/>
      <c r="X2" s="2"/>
      <c r="Y2" s="2"/>
      <c r="Z2" s="2"/>
      <c r="AA2" s="2" t="s">
        <v>1019</v>
      </c>
      <c r="AB2" s="2"/>
      <c r="AC2" s="2"/>
      <c r="AD2" s="2"/>
      <c r="AE2" s="2"/>
      <c r="AF2" s="2"/>
      <c r="AG2" s="2"/>
      <c r="AH2" s="2"/>
      <c r="AI2" s="2"/>
      <c r="AJ2" s="2"/>
      <c r="AK2" s="2" t="s">
        <v>1019</v>
      </c>
      <c r="AL2" s="2"/>
      <c r="AM2" s="2"/>
      <c r="AN2" s="2"/>
      <c r="AO2" s="2"/>
      <c r="AP2" s="2"/>
      <c r="AQ2" s="2"/>
      <c r="AR2" s="2"/>
      <c r="AS2" s="2"/>
      <c r="AT2" s="2"/>
      <c r="AU2" s="2" t="s">
        <v>1019</v>
      </c>
      <c r="AV2" s="2"/>
      <c r="AW2" s="2"/>
      <c r="AX2" s="2"/>
      <c r="AY2" s="2"/>
      <c r="AZ2" s="2"/>
      <c r="BA2" s="2"/>
      <c r="BB2" s="2"/>
      <c r="BC2" s="2"/>
      <c r="BD2" s="2"/>
    </row>
    <row r="3" spans="1:60" x14ac:dyDescent="0.3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2" t="s">
        <v>1296</v>
      </c>
      <c r="R3" s="2"/>
      <c r="S3" s="2"/>
      <c r="T3" s="2"/>
      <c r="U3" s="2"/>
      <c r="V3" s="2"/>
      <c r="W3" s="2"/>
      <c r="X3" s="2"/>
      <c r="Y3" s="2"/>
      <c r="Z3" s="2"/>
      <c r="AA3" s="2" t="s">
        <v>1450</v>
      </c>
      <c r="AB3" s="2"/>
      <c r="AC3" s="2"/>
      <c r="AD3" s="2"/>
      <c r="AE3" s="2"/>
      <c r="AF3" s="2"/>
      <c r="AG3" s="2"/>
      <c r="AH3" s="2"/>
      <c r="AI3" s="2"/>
      <c r="AJ3" s="2"/>
      <c r="AK3" s="2" t="s">
        <v>1659</v>
      </c>
      <c r="AL3" s="2"/>
      <c r="AM3" s="2"/>
      <c r="AN3" s="2"/>
      <c r="AO3" s="2"/>
      <c r="AP3" s="2"/>
      <c r="AQ3" s="2"/>
      <c r="AR3" s="2"/>
      <c r="AS3" s="2"/>
      <c r="AT3" s="2" t="s">
        <v>1661</v>
      </c>
      <c r="AU3" s="2" t="s">
        <v>1142</v>
      </c>
      <c r="AV3" s="2"/>
      <c r="AW3" s="2"/>
      <c r="AX3" s="2"/>
      <c r="AY3" s="2"/>
      <c r="AZ3" s="2"/>
      <c r="BA3" s="2"/>
      <c r="BB3" s="2"/>
      <c r="BC3" s="2"/>
      <c r="BD3" s="2"/>
    </row>
    <row r="4" spans="1:60" x14ac:dyDescent="0.3">
      <c r="A4" s="47" t="s">
        <v>548</v>
      </c>
      <c r="B4" s="47" t="s">
        <v>1</v>
      </c>
      <c r="C4" s="4" t="s">
        <v>4</v>
      </c>
      <c r="D4" s="4" t="s">
        <v>5</v>
      </c>
      <c r="E4" s="3" t="s">
        <v>6</v>
      </c>
      <c r="F4" s="3" t="s">
        <v>7</v>
      </c>
      <c r="G4" s="3" t="s">
        <v>1008</v>
      </c>
      <c r="H4" s="3" t="s">
        <v>1014</v>
      </c>
      <c r="I4" s="3" t="s">
        <v>1009</v>
      </c>
      <c r="J4" s="3" t="s">
        <v>1015</v>
      </c>
      <c r="K4" s="3" t="s">
        <v>1010</v>
      </c>
      <c r="L4" s="3" t="s">
        <v>1016</v>
      </c>
      <c r="M4" s="3" t="s">
        <v>1011</v>
      </c>
      <c r="N4" s="3" t="s">
        <v>1017</v>
      </c>
      <c r="O4" s="47" t="s">
        <v>1012</v>
      </c>
      <c r="P4" s="47" t="s">
        <v>1018</v>
      </c>
      <c r="Q4" s="3" t="s">
        <v>548</v>
      </c>
      <c r="R4" s="3" t="s">
        <v>1</v>
      </c>
      <c r="S4" s="3"/>
      <c r="T4" s="3" t="s">
        <v>2</v>
      </c>
      <c r="U4" s="3" t="s">
        <v>3</v>
      </c>
      <c r="V4" s="4" t="s">
        <v>4</v>
      </c>
      <c r="W4" s="4" t="s">
        <v>5</v>
      </c>
      <c r="X4" s="3" t="s">
        <v>6</v>
      </c>
      <c r="Y4" s="3" t="s">
        <v>7</v>
      </c>
      <c r="Z4" s="3"/>
      <c r="AA4" s="3" t="s">
        <v>0</v>
      </c>
      <c r="AB4" s="3" t="s">
        <v>1</v>
      </c>
      <c r="AC4" s="3" t="s">
        <v>1174</v>
      </c>
      <c r="AD4" s="3" t="s">
        <v>2</v>
      </c>
      <c r="AE4" s="3" t="s">
        <v>3</v>
      </c>
      <c r="AF4" s="4" t="s">
        <v>4</v>
      </c>
      <c r="AG4" s="4" t="s">
        <v>5</v>
      </c>
      <c r="AH4" s="3" t="s">
        <v>6</v>
      </c>
      <c r="AI4" s="3" t="s">
        <v>7</v>
      </c>
      <c r="AJ4" s="3"/>
      <c r="AK4" s="3" t="s">
        <v>0</v>
      </c>
      <c r="AL4" s="3" t="s">
        <v>1</v>
      </c>
      <c r="AM4" s="3"/>
      <c r="AN4" s="3" t="s">
        <v>2</v>
      </c>
      <c r="AO4" s="3" t="s">
        <v>3</v>
      </c>
      <c r="AP4" s="4" t="s">
        <v>4</v>
      </c>
      <c r="AQ4" s="4" t="s">
        <v>5</v>
      </c>
      <c r="AR4" s="3" t="s">
        <v>6</v>
      </c>
      <c r="AS4" s="3" t="s">
        <v>7</v>
      </c>
      <c r="AT4" s="3"/>
      <c r="AU4" s="3" t="s">
        <v>0</v>
      </c>
      <c r="AV4" s="3" t="s">
        <v>1</v>
      </c>
      <c r="AW4" s="3" t="s">
        <v>1174</v>
      </c>
      <c r="AX4" s="3" t="s">
        <v>2</v>
      </c>
      <c r="AY4" s="3" t="s">
        <v>3</v>
      </c>
      <c r="AZ4" s="4" t="s">
        <v>4</v>
      </c>
      <c r="BA4" s="4" t="s">
        <v>5</v>
      </c>
      <c r="BB4" s="3" t="s">
        <v>6</v>
      </c>
      <c r="BC4" s="3" t="s">
        <v>7</v>
      </c>
      <c r="BD4" s="3"/>
    </row>
    <row r="5" spans="1:60" x14ac:dyDescent="0.3">
      <c r="A5">
        <v>1</v>
      </c>
      <c r="C5" s="6" t="s">
        <v>856</v>
      </c>
      <c r="D5" s="6" t="s">
        <v>857</v>
      </c>
      <c r="E5" s="7" t="s">
        <v>10</v>
      </c>
      <c r="F5" s="7" t="s">
        <v>551</v>
      </c>
      <c r="G5" s="7">
        <f t="shared" ref="G5:G68" si="0">Q5</f>
        <v>2</v>
      </c>
      <c r="H5" s="7">
        <f t="shared" ref="H5:H68" si="1">R5</f>
        <v>0</v>
      </c>
      <c r="I5" s="7">
        <f t="shared" ref="I5:I68" si="2">AA5</f>
        <v>1</v>
      </c>
      <c r="J5" s="7">
        <f t="shared" ref="J5:J68" si="3">AB5</f>
        <v>0</v>
      </c>
      <c r="K5" s="7">
        <f t="shared" ref="K5:K68" si="4">AK5</f>
        <v>2</v>
      </c>
      <c r="L5" s="7">
        <f t="shared" ref="L5:L68" si="5">AL5</f>
        <v>0</v>
      </c>
      <c r="M5" s="7">
        <f t="shared" ref="M5:M68" si="6">AU5</f>
        <v>2</v>
      </c>
      <c r="N5" s="7">
        <f t="shared" ref="N5:N68" si="7">AV5</f>
        <v>0</v>
      </c>
      <c r="O5" s="7">
        <f t="shared" ref="O5:O68" si="8">G5+I5+K5+M5</f>
        <v>7</v>
      </c>
      <c r="P5" s="7">
        <f t="shared" ref="P5:P68" si="9">H5+J5+L5+N5</f>
        <v>0</v>
      </c>
      <c r="Q5" s="7">
        <v>2</v>
      </c>
      <c r="R5" s="7"/>
      <c r="S5" s="7"/>
      <c r="T5" s="7">
        <v>1061</v>
      </c>
      <c r="U5" s="56">
        <v>2.2951388888888886E-2</v>
      </c>
      <c r="V5" s="6" t="s">
        <v>856</v>
      </c>
      <c r="W5" s="6" t="s">
        <v>857</v>
      </c>
      <c r="X5" s="7" t="s">
        <v>10</v>
      </c>
      <c r="Y5" s="7" t="s">
        <v>551</v>
      </c>
      <c r="Z5" s="7"/>
      <c r="AA5" s="7">
        <v>1</v>
      </c>
      <c r="AB5" s="7"/>
      <c r="AC5" s="7"/>
      <c r="AD5" s="7">
        <v>1061</v>
      </c>
      <c r="AE5" s="11">
        <v>2.344907407407407E-2</v>
      </c>
      <c r="AF5" s="6" t="s">
        <v>856</v>
      </c>
      <c r="AG5" s="6" t="s">
        <v>857</v>
      </c>
      <c r="AH5" s="7" t="s">
        <v>10</v>
      </c>
      <c r="AI5" s="7" t="s">
        <v>551</v>
      </c>
      <c r="AJ5" s="7"/>
      <c r="AK5" s="7">
        <v>2</v>
      </c>
      <c r="AL5" s="7"/>
      <c r="AM5" s="7"/>
      <c r="AN5" s="7">
        <v>1061</v>
      </c>
      <c r="AO5" s="11">
        <v>2.3298611111111107E-2</v>
      </c>
      <c r="AP5" s="6" t="s">
        <v>856</v>
      </c>
      <c r="AQ5" s="6" t="s">
        <v>857</v>
      </c>
      <c r="AR5" s="7" t="s">
        <v>10</v>
      </c>
      <c r="AS5" s="7" t="s">
        <v>551</v>
      </c>
      <c r="AT5" s="7"/>
      <c r="AU5" s="7">
        <v>2</v>
      </c>
      <c r="AV5" s="7"/>
      <c r="AW5" s="7"/>
      <c r="AX5" s="7">
        <v>1061</v>
      </c>
      <c r="AY5" s="11">
        <v>2.2870370370370371E-2</v>
      </c>
      <c r="AZ5" s="6" t="s">
        <v>856</v>
      </c>
      <c r="BA5" s="6" t="s">
        <v>857</v>
      </c>
      <c r="BB5" s="7" t="s">
        <v>10</v>
      </c>
      <c r="BC5" s="7" t="s">
        <v>551</v>
      </c>
      <c r="BD5" s="7"/>
      <c r="BE5" t="b">
        <f t="shared" ref="BE5:BE68" si="10">EXACT(C5,AZ5)</f>
        <v>1</v>
      </c>
      <c r="BF5" t="b">
        <f t="shared" ref="BF5:BF68" si="11">EXACT(D5,BA5)</f>
        <v>1</v>
      </c>
      <c r="BG5" t="b">
        <f t="shared" ref="BG5:BG68" si="12">EXACT(E5,BB5)</f>
        <v>1</v>
      </c>
      <c r="BH5" t="b">
        <f t="shared" ref="BH5:BH68" si="13">EXACT(F5,BC5)</f>
        <v>1</v>
      </c>
    </row>
    <row r="6" spans="1:60" x14ac:dyDescent="0.3">
      <c r="A6">
        <v>2</v>
      </c>
      <c r="C6" s="6" t="s">
        <v>128</v>
      </c>
      <c r="D6" s="6" t="s">
        <v>133</v>
      </c>
      <c r="E6" s="7" t="s">
        <v>10</v>
      </c>
      <c r="F6" s="7" t="s">
        <v>551</v>
      </c>
      <c r="G6" s="7">
        <f t="shared" si="0"/>
        <v>4</v>
      </c>
      <c r="H6" s="7">
        <f t="shared" si="1"/>
        <v>0</v>
      </c>
      <c r="I6" s="7">
        <f t="shared" si="2"/>
        <v>2</v>
      </c>
      <c r="J6" s="7">
        <f t="shared" si="3"/>
        <v>0</v>
      </c>
      <c r="K6" s="7">
        <f t="shared" si="4"/>
        <v>3</v>
      </c>
      <c r="L6" s="7">
        <f t="shared" si="5"/>
        <v>0</v>
      </c>
      <c r="M6" s="7">
        <f t="shared" si="6"/>
        <v>3</v>
      </c>
      <c r="N6" s="7">
        <f t="shared" si="7"/>
        <v>0</v>
      </c>
      <c r="O6" s="7">
        <f t="shared" si="8"/>
        <v>12</v>
      </c>
      <c r="P6" s="7">
        <f t="shared" si="9"/>
        <v>0</v>
      </c>
      <c r="Q6" s="7">
        <v>4</v>
      </c>
      <c r="R6" s="7"/>
      <c r="S6" s="7"/>
      <c r="T6" s="7">
        <v>1079</v>
      </c>
      <c r="U6" s="56">
        <v>2.314814814814815E-2</v>
      </c>
      <c r="V6" s="6" t="s">
        <v>128</v>
      </c>
      <c r="W6" s="6" t="s">
        <v>133</v>
      </c>
      <c r="X6" s="7" t="s">
        <v>10</v>
      </c>
      <c r="Y6" s="7" t="s">
        <v>551</v>
      </c>
      <c r="Z6" s="7"/>
      <c r="AA6" s="7">
        <v>2</v>
      </c>
      <c r="AB6" s="7"/>
      <c r="AC6" s="7"/>
      <c r="AD6" s="7">
        <v>1079</v>
      </c>
      <c r="AE6" s="11">
        <v>2.3761574074074074E-2</v>
      </c>
      <c r="AF6" s="6" t="s">
        <v>128</v>
      </c>
      <c r="AG6" s="6" t="s">
        <v>133</v>
      </c>
      <c r="AH6" s="7" t="s">
        <v>10</v>
      </c>
      <c r="AI6" s="7" t="s">
        <v>551</v>
      </c>
      <c r="AJ6" s="7"/>
      <c r="AK6" s="7">
        <v>3</v>
      </c>
      <c r="AL6" s="7"/>
      <c r="AM6" s="7"/>
      <c r="AN6" s="7">
        <v>1079</v>
      </c>
      <c r="AO6" s="11">
        <v>2.3449074074074074E-2</v>
      </c>
      <c r="AP6" s="6" t="s">
        <v>128</v>
      </c>
      <c r="AQ6" s="6" t="s">
        <v>133</v>
      </c>
      <c r="AR6" s="7" t="s">
        <v>10</v>
      </c>
      <c r="AS6" s="7" t="s">
        <v>551</v>
      </c>
      <c r="AT6" s="7"/>
      <c r="AU6" s="7">
        <v>3</v>
      </c>
      <c r="AV6" s="7"/>
      <c r="AW6" s="7"/>
      <c r="AX6" s="7">
        <v>1079</v>
      </c>
      <c r="AY6" s="11">
        <v>2.3275462962962963E-2</v>
      </c>
      <c r="AZ6" s="6" t="s">
        <v>128</v>
      </c>
      <c r="BA6" s="6" t="s">
        <v>133</v>
      </c>
      <c r="BB6" s="7" t="s">
        <v>10</v>
      </c>
      <c r="BC6" s="7" t="s">
        <v>551</v>
      </c>
      <c r="BD6" s="7"/>
      <c r="BE6" t="b">
        <f t="shared" si="10"/>
        <v>1</v>
      </c>
      <c r="BF6" t="b">
        <f t="shared" si="11"/>
        <v>1</v>
      </c>
      <c r="BG6" t="b">
        <f t="shared" si="12"/>
        <v>1</v>
      </c>
      <c r="BH6" t="b">
        <f t="shared" si="13"/>
        <v>1</v>
      </c>
    </row>
    <row r="7" spans="1:60" x14ac:dyDescent="0.3">
      <c r="A7">
        <v>3</v>
      </c>
      <c r="B7">
        <v>1</v>
      </c>
      <c r="C7" s="6" t="s">
        <v>134</v>
      </c>
      <c r="D7" s="6" t="s">
        <v>393</v>
      </c>
      <c r="E7" s="7" t="s">
        <v>17</v>
      </c>
      <c r="F7" s="7" t="s">
        <v>564</v>
      </c>
      <c r="G7" s="7">
        <f t="shared" si="0"/>
        <v>8</v>
      </c>
      <c r="H7" s="7">
        <f t="shared" si="1"/>
        <v>1</v>
      </c>
      <c r="I7" s="7">
        <f t="shared" si="2"/>
        <v>3</v>
      </c>
      <c r="J7" s="7">
        <f t="shared" si="3"/>
        <v>1</v>
      </c>
      <c r="K7" s="7">
        <f t="shared" si="4"/>
        <v>5</v>
      </c>
      <c r="L7" s="7">
        <f t="shared" si="5"/>
        <v>1</v>
      </c>
      <c r="M7" s="7">
        <f t="shared" si="6"/>
        <v>4</v>
      </c>
      <c r="N7" s="7">
        <f t="shared" si="7"/>
        <v>1</v>
      </c>
      <c r="O7" s="7">
        <f t="shared" si="8"/>
        <v>20</v>
      </c>
      <c r="P7" s="7">
        <f t="shared" si="9"/>
        <v>4</v>
      </c>
      <c r="Q7" s="7">
        <v>8</v>
      </c>
      <c r="R7" s="7">
        <v>1</v>
      </c>
      <c r="S7" s="7">
        <v>1</v>
      </c>
      <c r="T7" s="7">
        <v>1158</v>
      </c>
      <c r="U7" s="56">
        <v>2.3460648148148147E-2</v>
      </c>
      <c r="V7" s="6" t="s">
        <v>134</v>
      </c>
      <c r="W7" s="6" t="s">
        <v>393</v>
      </c>
      <c r="X7" s="7" t="s">
        <v>17</v>
      </c>
      <c r="Y7" s="7" t="s">
        <v>564</v>
      </c>
      <c r="Z7" s="7"/>
      <c r="AA7" s="7">
        <v>3</v>
      </c>
      <c r="AB7" s="7">
        <v>1</v>
      </c>
      <c r="AC7" s="7"/>
      <c r="AD7" s="7">
        <v>1158</v>
      </c>
      <c r="AE7" s="11">
        <v>2.4224537037037034E-2</v>
      </c>
      <c r="AF7" s="6" t="s">
        <v>134</v>
      </c>
      <c r="AG7" s="6" t="s">
        <v>393</v>
      </c>
      <c r="AH7" s="7" t="s">
        <v>17</v>
      </c>
      <c r="AI7" s="7" t="s">
        <v>564</v>
      </c>
      <c r="AJ7" s="7"/>
      <c r="AK7" s="7">
        <v>5</v>
      </c>
      <c r="AL7" s="7">
        <v>1</v>
      </c>
      <c r="AM7" s="7">
        <v>1</v>
      </c>
      <c r="AN7" s="7">
        <v>1158</v>
      </c>
      <c r="AO7" s="11">
        <v>2.375E-2</v>
      </c>
      <c r="AP7" s="6" t="s">
        <v>134</v>
      </c>
      <c r="AQ7" s="6" t="s">
        <v>393</v>
      </c>
      <c r="AR7" s="7" t="s">
        <v>17</v>
      </c>
      <c r="AS7" s="7" t="s">
        <v>564</v>
      </c>
      <c r="AT7" s="7"/>
      <c r="AU7" s="7">
        <v>4</v>
      </c>
      <c r="AV7" s="7">
        <v>1</v>
      </c>
      <c r="AW7" s="7">
        <v>1</v>
      </c>
      <c r="AX7" s="7">
        <v>1158</v>
      </c>
      <c r="AY7" s="11">
        <v>2.34375E-2</v>
      </c>
      <c r="AZ7" s="6" t="s">
        <v>134</v>
      </c>
      <c r="BA7" s="6" t="s">
        <v>393</v>
      </c>
      <c r="BB7" s="7" t="s">
        <v>17</v>
      </c>
      <c r="BC7" s="7" t="s">
        <v>564</v>
      </c>
      <c r="BD7" s="7"/>
      <c r="BE7" t="b">
        <f t="shared" si="10"/>
        <v>1</v>
      </c>
      <c r="BF7" t="b">
        <f t="shared" si="11"/>
        <v>1</v>
      </c>
      <c r="BG7" t="b">
        <f t="shared" si="12"/>
        <v>1</v>
      </c>
      <c r="BH7" t="b">
        <f t="shared" si="13"/>
        <v>1</v>
      </c>
    </row>
    <row r="8" spans="1:60" x14ac:dyDescent="0.3">
      <c r="A8">
        <v>4</v>
      </c>
      <c r="C8" s="6" t="s">
        <v>101</v>
      </c>
      <c r="D8" s="6" t="s">
        <v>75</v>
      </c>
      <c r="E8" s="7" t="s">
        <v>10</v>
      </c>
      <c r="F8" s="7" t="s">
        <v>564</v>
      </c>
      <c r="G8" s="7">
        <f t="shared" si="0"/>
        <v>6</v>
      </c>
      <c r="H8" s="7">
        <f t="shared" si="1"/>
        <v>0</v>
      </c>
      <c r="I8" s="7">
        <f t="shared" si="2"/>
        <v>6</v>
      </c>
      <c r="J8" s="7">
        <f t="shared" si="3"/>
        <v>0</v>
      </c>
      <c r="K8" s="7">
        <f t="shared" si="4"/>
        <v>6</v>
      </c>
      <c r="L8" s="7">
        <f t="shared" si="5"/>
        <v>0</v>
      </c>
      <c r="M8" s="7">
        <f t="shared" si="6"/>
        <v>5</v>
      </c>
      <c r="N8" s="7">
        <f t="shared" si="7"/>
        <v>0</v>
      </c>
      <c r="O8" s="7">
        <f t="shared" si="8"/>
        <v>23</v>
      </c>
      <c r="P8" s="7">
        <f t="shared" si="9"/>
        <v>0</v>
      </c>
      <c r="Q8" s="7">
        <v>6</v>
      </c>
      <c r="R8" s="7"/>
      <c r="S8" s="7"/>
      <c r="T8" s="7">
        <v>1172</v>
      </c>
      <c r="U8" s="56">
        <v>2.3344907407407408E-2</v>
      </c>
      <c r="V8" s="6" t="s">
        <v>101</v>
      </c>
      <c r="W8" s="6" t="s">
        <v>75</v>
      </c>
      <c r="X8" s="7" t="s">
        <v>10</v>
      </c>
      <c r="Y8" s="7" t="s">
        <v>564</v>
      </c>
      <c r="Z8" s="7"/>
      <c r="AA8" s="7">
        <v>6</v>
      </c>
      <c r="AB8" s="1"/>
      <c r="AC8" s="1"/>
      <c r="AD8" s="1">
        <v>1172</v>
      </c>
      <c r="AE8" s="11">
        <v>2.4456018518518519E-2</v>
      </c>
      <c r="AF8" s="6" t="s">
        <v>101</v>
      </c>
      <c r="AG8" s="6" t="s">
        <v>75</v>
      </c>
      <c r="AH8" s="7" t="s">
        <v>10</v>
      </c>
      <c r="AI8" s="7" t="s">
        <v>564</v>
      </c>
      <c r="AJ8" s="7"/>
      <c r="AK8" s="7">
        <v>6</v>
      </c>
      <c r="AL8" s="7"/>
      <c r="AM8" s="7"/>
      <c r="AN8" s="7">
        <v>1172</v>
      </c>
      <c r="AO8" s="11">
        <v>2.3784722222222221E-2</v>
      </c>
      <c r="AP8" s="6" t="s">
        <v>101</v>
      </c>
      <c r="AQ8" s="6" t="s">
        <v>75</v>
      </c>
      <c r="AR8" s="7" t="s">
        <v>10</v>
      </c>
      <c r="AS8" s="7" t="s">
        <v>564</v>
      </c>
      <c r="AT8" s="7"/>
      <c r="AU8" s="7">
        <v>5</v>
      </c>
      <c r="AV8" s="7"/>
      <c r="AW8" s="7"/>
      <c r="AX8" s="7">
        <v>1172</v>
      </c>
      <c r="AY8" s="11">
        <v>2.3541666666666666E-2</v>
      </c>
      <c r="AZ8" s="6" t="s">
        <v>101</v>
      </c>
      <c r="BA8" s="6" t="s">
        <v>75</v>
      </c>
      <c r="BB8" s="7" t="s">
        <v>10</v>
      </c>
      <c r="BC8" s="7" t="s">
        <v>564</v>
      </c>
      <c r="BD8" s="7"/>
      <c r="BE8" t="b">
        <f t="shared" si="10"/>
        <v>1</v>
      </c>
      <c r="BF8" t="b">
        <f t="shared" si="11"/>
        <v>1</v>
      </c>
      <c r="BG8" t="b">
        <f t="shared" si="12"/>
        <v>1</v>
      </c>
      <c r="BH8" t="b">
        <f t="shared" si="13"/>
        <v>1</v>
      </c>
    </row>
    <row r="9" spans="1:60" x14ac:dyDescent="0.3">
      <c r="A9">
        <v>5</v>
      </c>
      <c r="C9" s="6" t="s">
        <v>171</v>
      </c>
      <c r="D9" s="6" t="s">
        <v>1343</v>
      </c>
      <c r="E9" s="7" t="s">
        <v>10</v>
      </c>
      <c r="F9" s="7" t="s">
        <v>551</v>
      </c>
      <c r="G9" s="7">
        <f t="shared" si="0"/>
        <v>9</v>
      </c>
      <c r="H9" s="7">
        <f t="shared" si="1"/>
        <v>0</v>
      </c>
      <c r="I9" s="7">
        <f t="shared" si="2"/>
        <v>4</v>
      </c>
      <c r="J9" s="7">
        <f t="shared" si="3"/>
        <v>0</v>
      </c>
      <c r="K9" s="7">
        <f t="shared" si="4"/>
        <v>9</v>
      </c>
      <c r="L9" s="7">
        <f t="shared" si="5"/>
        <v>0</v>
      </c>
      <c r="M9" s="7">
        <f t="shared" si="6"/>
        <v>7</v>
      </c>
      <c r="N9" s="7">
        <f t="shared" si="7"/>
        <v>0</v>
      </c>
      <c r="O9" s="7">
        <f t="shared" si="8"/>
        <v>29</v>
      </c>
      <c r="P9" s="7">
        <f t="shared" si="9"/>
        <v>0</v>
      </c>
      <c r="Q9" s="7">
        <v>9</v>
      </c>
      <c r="R9" s="7"/>
      <c r="S9" s="7"/>
      <c r="T9" s="7">
        <v>1067</v>
      </c>
      <c r="U9" s="56">
        <v>2.3495370370370371E-2</v>
      </c>
      <c r="V9" s="6" t="s">
        <v>171</v>
      </c>
      <c r="W9" s="6" t="s">
        <v>1343</v>
      </c>
      <c r="X9" s="7" t="s">
        <v>10</v>
      </c>
      <c r="Y9" s="7" t="s">
        <v>551</v>
      </c>
      <c r="Z9" s="7"/>
      <c r="AA9" s="7">
        <v>4</v>
      </c>
      <c r="AB9" s="1"/>
      <c r="AC9" s="1"/>
      <c r="AD9" s="1">
        <v>1067</v>
      </c>
      <c r="AE9" s="11">
        <v>2.4282407407407409E-2</v>
      </c>
      <c r="AF9" s="6" t="s">
        <v>171</v>
      </c>
      <c r="AG9" s="6" t="s">
        <v>561</v>
      </c>
      <c r="AH9" s="7" t="s">
        <v>10</v>
      </c>
      <c r="AI9" s="7" t="s">
        <v>551</v>
      </c>
      <c r="AJ9" s="7"/>
      <c r="AK9" s="7">
        <v>9</v>
      </c>
      <c r="AL9" s="7"/>
      <c r="AM9" s="7"/>
      <c r="AN9" s="7">
        <v>1067</v>
      </c>
      <c r="AO9" s="11">
        <v>2.4421296296296295E-2</v>
      </c>
      <c r="AP9" s="6" t="s">
        <v>171</v>
      </c>
      <c r="AQ9" s="6" t="s">
        <v>561</v>
      </c>
      <c r="AR9" s="7" t="s">
        <v>10</v>
      </c>
      <c r="AS9" s="7" t="s">
        <v>551</v>
      </c>
      <c r="AT9" s="7"/>
      <c r="AU9" s="7">
        <v>7</v>
      </c>
      <c r="AV9" s="7"/>
      <c r="AW9" s="7"/>
      <c r="AX9" s="7">
        <v>1067</v>
      </c>
      <c r="AY9" s="11">
        <v>2.3877314814814813E-2</v>
      </c>
      <c r="AZ9" s="6" t="s">
        <v>171</v>
      </c>
      <c r="BA9" s="6" t="s">
        <v>561</v>
      </c>
      <c r="BB9" s="7" t="s">
        <v>10</v>
      </c>
      <c r="BC9" s="7" t="s">
        <v>551</v>
      </c>
      <c r="BD9" s="7"/>
      <c r="BE9" t="b">
        <f t="shared" si="10"/>
        <v>1</v>
      </c>
      <c r="BF9" t="b">
        <f t="shared" si="11"/>
        <v>0</v>
      </c>
      <c r="BG9" t="b">
        <f t="shared" si="12"/>
        <v>1</v>
      </c>
      <c r="BH9" t="b">
        <f t="shared" si="13"/>
        <v>1</v>
      </c>
    </row>
    <row r="10" spans="1:60" x14ac:dyDescent="0.3">
      <c r="A10">
        <v>6</v>
      </c>
      <c r="B10">
        <v>1</v>
      </c>
      <c r="C10" s="6" t="s">
        <v>55</v>
      </c>
      <c r="D10" s="6" t="s">
        <v>56</v>
      </c>
      <c r="E10" s="7" t="s">
        <v>57</v>
      </c>
      <c r="F10" s="7" t="s">
        <v>937</v>
      </c>
      <c r="G10" s="7">
        <f t="shared" si="0"/>
        <v>12</v>
      </c>
      <c r="H10" s="7">
        <f t="shared" si="1"/>
        <v>1</v>
      </c>
      <c r="I10" s="7">
        <f t="shared" si="2"/>
        <v>9</v>
      </c>
      <c r="J10" s="7">
        <f t="shared" si="3"/>
        <v>1</v>
      </c>
      <c r="K10" s="7">
        <f t="shared" si="4"/>
        <v>10</v>
      </c>
      <c r="L10" s="7">
        <f t="shared" si="5"/>
        <v>1</v>
      </c>
      <c r="M10" s="7">
        <f t="shared" si="6"/>
        <v>12</v>
      </c>
      <c r="N10" s="7">
        <f t="shared" si="7"/>
        <v>1</v>
      </c>
      <c r="O10" s="7">
        <f t="shared" si="8"/>
        <v>43</v>
      </c>
      <c r="P10" s="7">
        <f t="shared" si="9"/>
        <v>4</v>
      </c>
      <c r="Q10" s="7">
        <v>12</v>
      </c>
      <c r="R10" s="7">
        <v>1</v>
      </c>
      <c r="S10" s="7">
        <v>3</v>
      </c>
      <c r="T10" s="7">
        <v>1668</v>
      </c>
      <c r="U10" s="56">
        <v>2.4143518518518519E-2</v>
      </c>
      <c r="V10" s="6" t="s">
        <v>55</v>
      </c>
      <c r="W10" s="6" t="s">
        <v>56</v>
      </c>
      <c r="X10" s="7" t="s">
        <v>57</v>
      </c>
      <c r="Y10" s="7" t="s">
        <v>937</v>
      </c>
      <c r="Z10" s="7"/>
      <c r="AA10" s="7">
        <v>9</v>
      </c>
      <c r="AB10" s="7">
        <v>1</v>
      </c>
      <c r="AC10" s="7"/>
      <c r="AD10" s="1">
        <v>1668</v>
      </c>
      <c r="AE10" s="11">
        <v>2.5162037037037038E-2</v>
      </c>
      <c r="AF10" s="6" t="s">
        <v>55</v>
      </c>
      <c r="AG10" s="6" t="s">
        <v>56</v>
      </c>
      <c r="AH10" s="7" t="s">
        <v>57</v>
      </c>
      <c r="AI10" s="7" t="s">
        <v>937</v>
      </c>
      <c r="AJ10" s="7"/>
      <c r="AK10" s="7">
        <v>10</v>
      </c>
      <c r="AL10" s="7">
        <v>1</v>
      </c>
      <c r="AM10" s="7">
        <v>4</v>
      </c>
      <c r="AN10" s="7">
        <v>1668</v>
      </c>
      <c r="AO10" s="11">
        <v>2.4814814814814814E-2</v>
      </c>
      <c r="AP10" s="6" t="s">
        <v>55</v>
      </c>
      <c r="AQ10" s="6" t="s">
        <v>56</v>
      </c>
      <c r="AR10" s="7" t="s">
        <v>57</v>
      </c>
      <c r="AS10" s="7" t="s">
        <v>937</v>
      </c>
      <c r="AT10" s="7"/>
      <c r="AU10" s="7">
        <v>12</v>
      </c>
      <c r="AV10" s="7">
        <v>1</v>
      </c>
      <c r="AW10" s="7">
        <v>6</v>
      </c>
      <c r="AX10" s="7">
        <v>1668</v>
      </c>
      <c r="AY10" s="11">
        <v>2.4918981481481483E-2</v>
      </c>
      <c r="AZ10" s="6" t="s">
        <v>55</v>
      </c>
      <c r="BA10" s="6" t="s">
        <v>56</v>
      </c>
      <c r="BB10" s="7" t="s">
        <v>57</v>
      </c>
      <c r="BC10" s="7" t="s">
        <v>937</v>
      </c>
      <c r="BD10" s="7"/>
      <c r="BE10" t="b">
        <f t="shared" si="10"/>
        <v>1</v>
      </c>
      <c r="BF10" t="b">
        <f t="shared" si="11"/>
        <v>1</v>
      </c>
      <c r="BG10" t="b">
        <f t="shared" si="12"/>
        <v>1</v>
      </c>
      <c r="BH10" t="b">
        <f t="shared" si="13"/>
        <v>1</v>
      </c>
    </row>
    <row r="11" spans="1:60" x14ac:dyDescent="0.3">
      <c r="A11">
        <v>7</v>
      </c>
      <c r="B11">
        <v>2</v>
      </c>
      <c r="C11" s="6" t="s">
        <v>84</v>
      </c>
      <c r="D11" s="6" t="s">
        <v>602</v>
      </c>
      <c r="E11" s="7" t="s">
        <v>17</v>
      </c>
      <c r="F11" s="7" t="s">
        <v>551</v>
      </c>
      <c r="G11" s="7">
        <f t="shared" si="0"/>
        <v>15</v>
      </c>
      <c r="H11" s="7">
        <f t="shared" si="1"/>
        <v>4</v>
      </c>
      <c r="I11" s="7">
        <f t="shared" si="2"/>
        <v>13</v>
      </c>
      <c r="J11" s="7">
        <f t="shared" si="3"/>
        <v>5</v>
      </c>
      <c r="K11" s="7">
        <f t="shared" si="4"/>
        <v>11</v>
      </c>
      <c r="L11" s="7">
        <f t="shared" si="5"/>
        <v>4</v>
      </c>
      <c r="M11" s="7">
        <f t="shared" si="6"/>
        <v>10</v>
      </c>
      <c r="N11" s="7">
        <f t="shared" si="7"/>
        <v>4</v>
      </c>
      <c r="O11" s="7">
        <f t="shared" si="8"/>
        <v>49</v>
      </c>
      <c r="P11" s="7">
        <f t="shared" si="9"/>
        <v>17</v>
      </c>
      <c r="Q11" s="7">
        <v>15</v>
      </c>
      <c r="R11" s="7">
        <v>4</v>
      </c>
      <c r="S11" s="7">
        <v>5</v>
      </c>
      <c r="T11" s="7">
        <v>1058</v>
      </c>
      <c r="U11" s="56">
        <v>2.4687499999999998E-2</v>
      </c>
      <c r="V11" s="6" t="s">
        <v>84</v>
      </c>
      <c r="W11" s="6" t="s">
        <v>602</v>
      </c>
      <c r="X11" s="7" t="s">
        <v>17</v>
      </c>
      <c r="Y11" s="7" t="s">
        <v>551</v>
      </c>
      <c r="Z11" s="7"/>
      <c r="AA11" s="7">
        <v>13</v>
      </c>
      <c r="AB11" s="1">
        <v>5</v>
      </c>
      <c r="AC11" s="1"/>
      <c r="AD11" s="1">
        <v>1058</v>
      </c>
      <c r="AE11" s="11">
        <v>2.56712962962963E-2</v>
      </c>
      <c r="AF11" s="6" t="s">
        <v>84</v>
      </c>
      <c r="AG11" s="6" t="s">
        <v>602</v>
      </c>
      <c r="AH11" s="7" t="s">
        <v>17</v>
      </c>
      <c r="AI11" s="7" t="s">
        <v>551</v>
      </c>
      <c r="AJ11" s="7"/>
      <c r="AK11" s="7">
        <v>11</v>
      </c>
      <c r="AL11" s="7">
        <v>4</v>
      </c>
      <c r="AM11" s="7">
        <v>5</v>
      </c>
      <c r="AN11" s="7">
        <v>1058</v>
      </c>
      <c r="AO11" s="11">
        <v>2.4918981481481479E-2</v>
      </c>
      <c r="AP11" s="6" t="s">
        <v>84</v>
      </c>
      <c r="AQ11" s="6" t="s">
        <v>602</v>
      </c>
      <c r="AR11" s="7" t="s">
        <v>17</v>
      </c>
      <c r="AS11" s="7" t="s">
        <v>551</v>
      </c>
      <c r="AT11" s="7"/>
      <c r="AU11" s="7">
        <v>10</v>
      </c>
      <c r="AV11" s="7">
        <v>4</v>
      </c>
      <c r="AW11" s="7">
        <v>4</v>
      </c>
      <c r="AX11" s="7">
        <v>1058</v>
      </c>
      <c r="AY11" s="11">
        <v>2.4571759259259258E-2</v>
      </c>
      <c r="AZ11" s="6" t="s">
        <v>84</v>
      </c>
      <c r="BA11" s="6" t="s">
        <v>602</v>
      </c>
      <c r="BB11" s="7" t="s">
        <v>17</v>
      </c>
      <c r="BC11" s="7" t="s">
        <v>551</v>
      </c>
      <c r="BD11" s="7"/>
      <c r="BE11" t="b">
        <f t="shared" si="10"/>
        <v>1</v>
      </c>
      <c r="BF11" t="b">
        <f t="shared" si="11"/>
        <v>1</v>
      </c>
      <c r="BG11" t="b">
        <f t="shared" si="12"/>
        <v>1</v>
      </c>
      <c r="BH11" t="b">
        <f t="shared" si="13"/>
        <v>1</v>
      </c>
    </row>
    <row r="12" spans="1:60" x14ac:dyDescent="0.3">
      <c r="A12">
        <v>8</v>
      </c>
      <c r="C12" s="6" t="s">
        <v>29</v>
      </c>
      <c r="D12" s="6" t="s">
        <v>1328</v>
      </c>
      <c r="E12" s="7" t="s">
        <v>10</v>
      </c>
      <c r="F12" s="7" t="s">
        <v>18</v>
      </c>
      <c r="G12" s="7">
        <f t="shared" si="0"/>
        <v>18</v>
      </c>
      <c r="H12" s="7">
        <f t="shared" si="1"/>
        <v>0</v>
      </c>
      <c r="I12" s="7">
        <f t="shared" si="2"/>
        <v>14</v>
      </c>
      <c r="J12" s="7">
        <f t="shared" si="3"/>
        <v>0</v>
      </c>
      <c r="K12" s="7">
        <f t="shared" si="4"/>
        <v>17</v>
      </c>
      <c r="L12" s="7">
        <f t="shared" si="5"/>
        <v>0</v>
      </c>
      <c r="M12" s="7">
        <f t="shared" si="6"/>
        <v>15</v>
      </c>
      <c r="N12" s="7">
        <f t="shared" si="7"/>
        <v>0</v>
      </c>
      <c r="O12" s="7">
        <f t="shared" si="8"/>
        <v>64</v>
      </c>
      <c r="P12" s="7">
        <f t="shared" si="9"/>
        <v>0</v>
      </c>
      <c r="Q12" s="7">
        <v>18</v>
      </c>
      <c r="R12" s="7"/>
      <c r="S12" s="7"/>
      <c r="T12" s="7">
        <v>1348</v>
      </c>
      <c r="U12" s="56">
        <v>2.538194444444444E-2</v>
      </c>
      <c r="V12" s="6" t="s">
        <v>29</v>
      </c>
      <c r="W12" s="6" t="s">
        <v>1328</v>
      </c>
      <c r="X12" s="7" t="s">
        <v>10</v>
      </c>
      <c r="Y12" s="7" t="s">
        <v>18</v>
      </c>
      <c r="Z12" s="7"/>
      <c r="AA12" s="7">
        <v>14</v>
      </c>
      <c r="AB12" s="1"/>
      <c r="AC12" s="1"/>
      <c r="AD12" s="1">
        <v>1348</v>
      </c>
      <c r="AE12" s="11">
        <v>2.5891203703703704E-2</v>
      </c>
      <c r="AF12" s="6" t="s">
        <v>29</v>
      </c>
      <c r="AG12" s="6" t="s">
        <v>1328</v>
      </c>
      <c r="AH12" s="7" t="s">
        <v>10</v>
      </c>
      <c r="AI12" s="7" t="s">
        <v>18</v>
      </c>
      <c r="AJ12" s="7"/>
      <c r="AK12" s="7">
        <v>17</v>
      </c>
      <c r="AL12" s="7"/>
      <c r="AM12" s="7"/>
      <c r="AN12" s="7">
        <v>1348</v>
      </c>
      <c r="AO12" s="11">
        <v>2.5833333333333333E-2</v>
      </c>
      <c r="AP12" s="6" t="s">
        <v>29</v>
      </c>
      <c r="AQ12" s="6" t="s">
        <v>1328</v>
      </c>
      <c r="AR12" s="7" t="s">
        <v>10</v>
      </c>
      <c r="AS12" s="7" t="s">
        <v>18</v>
      </c>
      <c r="AT12" s="7"/>
      <c r="AU12" s="7">
        <v>15</v>
      </c>
      <c r="AV12" s="7"/>
      <c r="AW12" s="7"/>
      <c r="AX12" s="7">
        <v>1348</v>
      </c>
      <c r="AY12" s="11">
        <v>2.5567129629629631E-2</v>
      </c>
      <c r="AZ12" s="6" t="s">
        <v>29</v>
      </c>
      <c r="BA12" s="6" t="s">
        <v>1328</v>
      </c>
      <c r="BB12" s="7" t="s">
        <v>10</v>
      </c>
      <c r="BC12" s="7" t="s">
        <v>18</v>
      </c>
      <c r="BD12" s="7"/>
      <c r="BE12" t="b">
        <f t="shared" si="10"/>
        <v>1</v>
      </c>
      <c r="BF12" t="b">
        <f t="shared" si="11"/>
        <v>1</v>
      </c>
      <c r="BG12" t="b">
        <f t="shared" si="12"/>
        <v>1</v>
      </c>
      <c r="BH12" t="b">
        <f t="shared" si="13"/>
        <v>1</v>
      </c>
    </row>
    <row r="13" spans="1:60" x14ac:dyDescent="0.3">
      <c r="A13">
        <v>9</v>
      </c>
      <c r="B13">
        <v>3</v>
      </c>
      <c r="C13" s="6" t="s">
        <v>135</v>
      </c>
      <c r="D13" s="6" t="s">
        <v>1314</v>
      </c>
      <c r="E13" s="7" t="s">
        <v>17</v>
      </c>
      <c r="F13" s="7" t="s">
        <v>564</v>
      </c>
      <c r="G13" s="7">
        <f t="shared" si="0"/>
        <v>16</v>
      </c>
      <c r="H13" s="7">
        <f t="shared" si="1"/>
        <v>5</v>
      </c>
      <c r="I13" s="7">
        <f t="shared" si="2"/>
        <v>12</v>
      </c>
      <c r="J13" s="7">
        <f t="shared" si="3"/>
        <v>4</v>
      </c>
      <c r="K13" s="7">
        <f t="shared" si="4"/>
        <v>19</v>
      </c>
      <c r="L13" s="7">
        <f t="shared" si="5"/>
        <v>6</v>
      </c>
      <c r="M13" s="7">
        <f t="shared" si="6"/>
        <v>19</v>
      </c>
      <c r="N13" s="7">
        <f t="shared" si="7"/>
        <v>6</v>
      </c>
      <c r="O13" s="7">
        <f t="shared" si="8"/>
        <v>66</v>
      </c>
      <c r="P13" s="7">
        <f t="shared" si="9"/>
        <v>21</v>
      </c>
      <c r="Q13" s="7">
        <v>16</v>
      </c>
      <c r="R13" s="7">
        <v>5</v>
      </c>
      <c r="S13" s="7">
        <v>6</v>
      </c>
      <c r="T13" s="7">
        <v>1147</v>
      </c>
      <c r="U13" s="56">
        <v>2.4988425925925928E-2</v>
      </c>
      <c r="V13" s="6" t="s">
        <v>135</v>
      </c>
      <c r="W13" s="6" t="s">
        <v>1314</v>
      </c>
      <c r="X13" s="7" t="s">
        <v>17</v>
      </c>
      <c r="Y13" s="7" t="s">
        <v>564</v>
      </c>
      <c r="Z13" s="7"/>
      <c r="AA13" s="7">
        <v>12</v>
      </c>
      <c r="AB13" s="7">
        <v>4</v>
      </c>
      <c r="AC13" s="1"/>
      <c r="AD13" s="1">
        <v>1147</v>
      </c>
      <c r="AE13" s="11">
        <v>2.5624999999999998E-2</v>
      </c>
      <c r="AF13" s="6" t="s">
        <v>135</v>
      </c>
      <c r="AG13" s="6" t="s">
        <v>1314</v>
      </c>
      <c r="AH13" s="7" t="s">
        <v>17</v>
      </c>
      <c r="AI13" s="7" t="s">
        <v>564</v>
      </c>
      <c r="AJ13" s="7"/>
      <c r="AK13" s="7">
        <v>19</v>
      </c>
      <c r="AL13" s="7">
        <v>6</v>
      </c>
      <c r="AM13" s="7">
        <v>7</v>
      </c>
      <c r="AN13" s="7">
        <v>1147</v>
      </c>
      <c r="AO13" s="11">
        <v>2.6076388888888889E-2</v>
      </c>
      <c r="AP13" s="6" t="s">
        <v>135</v>
      </c>
      <c r="AQ13" s="6" t="s">
        <v>1314</v>
      </c>
      <c r="AR13" s="7" t="s">
        <v>17</v>
      </c>
      <c r="AS13" s="7" t="s">
        <v>564</v>
      </c>
      <c r="AT13" s="7"/>
      <c r="AU13" s="7">
        <v>19</v>
      </c>
      <c r="AV13" s="7">
        <v>6</v>
      </c>
      <c r="AW13" s="7">
        <v>8</v>
      </c>
      <c r="AX13" s="7">
        <v>1147</v>
      </c>
      <c r="AY13" s="11">
        <v>2.585648148148148E-2</v>
      </c>
      <c r="AZ13" s="6" t="s">
        <v>135</v>
      </c>
      <c r="BA13" s="6" t="s">
        <v>1314</v>
      </c>
      <c r="BB13" s="7" t="s">
        <v>17</v>
      </c>
      <c r="BC13" s="7" t="s">
        <v>564</v>
      </c>
      <c r="BD13" s="7"/>
      <c r="BE13" t="b">
        <f t="shared" si="10"/>
        <v>1</v>
      </c>
      <c r="BF13" t="b">
        <f t="shared" si="11"/>
        <v>1</v>
      </c>
      <c r="BG13" t="b">
        <f t="shared" si="12"/>
        <v>1</v>
      </c>
      <c r="BH13" t="b">
        <f t="shared" si="13"/>
        <v>1</v>
      </c>
    </row>
    <row r="14" spans="1:60" x14ac:dyDescent="0.3">
      <c r="A14">
        <v>10</v>
      </c>
      <c r="B14">
        <v>4</v>
      </c>
      <c r="C14" s="6" t="s">
        <v>51</v>
      </c>
      <c r="D14" s="6" t="s">
        <v>588</v>
      </c>
      <c r="E14" s="7" t="s">
        <v>17</v>
      </c>
      <c r="F14" s="7" t="s">
        <v>551</v>
      </c>
      <c r="G14" s="7">
        <f t="shared" si="0"/>
        <v>21</v>
      </c>
      <c r="H14" s="7">
        <f t="shared" si="1"/>
        <v>6</v>
      </c>
      <c r="I14" s="7">
        <f t="shared" si="2"/>
        <v>15</v>
      </c>
      <c r="J14" s="7">
        <f t="shared" si="3"/>
        <v>6</v>
      </c>
      <c r="K14" s="7">
        <f t="shared" si="4"/>
        <v>21</v>
      </c>
      <c r="L14" s="7">
        <f t="shared" si="5"/>
        <v>8</v>
      </c>
      <c r="M14" s="7">
        <f t="shared" si="6"/>
        <v>21</v>
      </c>
      <c r="N14" s="7">
        <f t="shared" si="7"/>
        <v>8</v>
      </c>
      <c r="O14" s="7">
        <f t="shared" si="8"/>
        <v>78</v>
      </c>
      <c r="P14" s="7">
        <f t="shared" si="9"/>
        <v>28</v>
      </c>
      <c r="Q14" s="7">
        <v>21</v>
      </c>
      <c r="R14" s="7">
        <v>6</v>
      </c>
      <c r="S14" s="7">
        <v>7</v>
      </c>
      <c r="T14" s="7">
        <v>1063</v>
      </c>
      <c r="U14" s="56">
        <v>2.5624999999999998E-2</v>
      </c>
      <c r="V14" s="6" t="s">
        <v>51</v>
      </c>
      <c r="W14" s="6" t="s">
        <v>588</v>
      </c>
      <c r="X14" s="7" t="s">
        <v>17</v>
      </c>
      <c r="Y14" s="7" t="s">
        <v>551</v>
      </c>
      <c r="Z14" s="7"/>
      <c r="AA14" s="7">
        <v>15</v>
      </c>
      <c r="AB14" s="1">
        <v>6</v>
      </c>
      <c r="AC14" s="7"/>
      <c r="AD14" s="1">
        <v>1063</v>
      </c>
      <c r="AE14" s="11">
        <v>2.5949074074074072E-2</v>
      </c>
      <c r="AF14" s="6" t="s">
        <v>51</v>
      </c>
      <c r="AG14" s="6" t="s">
        <v>588</v>
      </c>
      <c r="AH14" s="7" t="s">
        <v>17</v>
      </c>
      <c r="AI14" s="7" t="s">
        <v>551</v>
      </c>
      <c r="AJ14" s="7"/>
      <c r="AK14" s="7">
        <v>21</v>
      </c>
      <c r="AL14" s="7">
        <v>8</v>
      </c>
      <c r="AM14" s="7">
        <v>9</v>
      </c>
      <c r="AN14" s="7">
        <v>1063</v>
      </c>
      <c r="AO14" s="11">
        <v>2.6562499999999999E-2</v>
      </c>
      <c r="AP14" s="6" t="s">
        <v>51</v>
      </c>
      <c r="AQ14" s="6" t="s">
        <v>588</v>
      </c>
      <c r="AR14" s="7" t="s">
        <v>17</v>
      </c>
      <c r="AS14" s="7" t="s">
        <v>551</v>
      </c>
      <c r="AT14" s="7"/>
      <c r="AU14" s="7">
        <v>21</v>
      </c>
      <c r="AV14" s="7">
        <v>8</v>
      </c>
      <c r="AW14" s="7">
        <v>10</v>
      </c>
      <c r="AX14" s="7">
        <v>1063</v>
      </c>
      <c r="AY14" s="11">
        <v>2.6273148148148146E-2</v>
      </c>
      <c r="AZ14" s="6" t="s">
        <v>51</v>
      </c>
      <c r="BA14" s="6" t="s">
        <v>588</v>
      </c>
      <c r="BB14" s="7" t="s">
        <v>17</v>
      </c>
      <c r="BC14" s="7" t="s">
        <v>551</v>
      </c>
      <c r="BD14" s="7"/>
      <c r="BE14" t="b">
        <f t="shared" si="10"/>
        <v>1</v>
      </c>
      <c r="BF14" t="b">
        <f t="shared" si="11"/>
        <v>1</v>
      </c>
      <c r="BG14" t="b">
        <f t="shared" si="12"/>
        <v>1</v>
      </c>
      <c r="BH14" t="b">
        <f t="shared" si="13"/>
        <v>1</v>
      </c>
    </row>
    <row r="15" spans="1:60" x14ac:dyDescent="0.3">
      <c r="A15">
        <v>11</v>
      </c>
      <c r="C15" s="6" t="s">
        <v>63</v>
      </c>
      <c r="D15" s="6" t="s">
        <v>64</v>
      </c>
      <c r="E15" s="7" t="s">
        <v>10</v>
      </c>
      <c r="F15" s="7" t="s">
        <v>11</v>
      </c>
      <c r="G15" s="7">
        <f t="shared" si="0"/>
        <v>25</v>
      </c>
      <c r="H15" s="7">
        <f t="shared" si="1"/>
        <v>0</v>
      </c>
      <c r="I15" s="7">
        <f t="shared" si="2"/>
        <v>18</v>
      </c>
      <c r="J15" s="7">
        <f t="shared" si="3"/>
        <v>0</v>
      </c>
      <c r="K15" s="7">
        <f t="shared" si="4"/>
        <v>22</v>
      </c>
      <c r="L15" s="7">
        <f t="shared" si="5"/>
        <v>0</v>
      </c>
      <c r="M15" s="7">
        <f t="shared" si="6"/>
        <v>16</v>
      </c>
      <c r="N15" s="7">
        <f t="shared" si="7"/>
        <v>0</v>
      </c>
      <c r="O15" s="7">
        <f t="shared" si="8"/>
        <v>81</v>
      </c>
      <c r="P15" s="7">
        <f t="shared" si="9"/>
        <v>0</v>
      </c>
      <c r="Q15" s="7">
        <v>25</v>
      </c>
      <c r="R15" s="7"/>
      <c r="S15" s="7"/>
      <c r="T15" s="7">
        <v>1531</v>
      </c>
      <c r="U15" s="56">
        <v>2.5810185185185183E-2</v>
      </c>
      <c r="V15" s="6" t="s">
        <v>63</v>
      </c>
      <c r="W15" s="6" t="s">
        <v>64</v>
      </c>
      <c r="X15" s="7" t="s">
        <v>10</v>
      </c>
      <c r="Y15" s="7" t="s">
        <v>11</v>
      </c>
      <c r="Z15" s="7"/>
      <c r="AA15" s="7">
        <v>18</v>
      </c>
      <c r="AB15" s="1"/>
      <c r="AC15" s="1"/>
      <c r="AD15" s="1">
        <v>1531</v>
      </c>
      <c r="AE15" s="11">
        <v>2.6331018518518517E-2</v>
      </c>
      <c r="AF15" s="6" t="s">
        <v>63</v>
      </c>
      <c r="AG15" s="6" t="s">
        <v>64</v>
      </c>
      <c r="AH15" s="7" t="s">
        <v>10</v>
      </c>
      <c r="AI15" s="7" t="s">
        <v>11</v>
      </c>
      <c r="AJ15" s="7"/>
      <c r="AK15" s="7">
        <v>22</v>
      </c>
      <c r="AL15" s="7"/>
      <c r="AM15" s="7"/>
      <c r="AN15" s="7">
        <v>1531</v>
      </c>
      <c r="AO15" s="11">
        <v>2.6631944444444444E-2</v>
      </c>
      <c r="AP15" s="6" t="s">
        <v>63</v>
      </c>
      <c r="AQ15" s="6" t="s">
        <v>64</v>
      </c>
      <c r="AR15" s="7" t="s">
        <v>10</v>
      </c>
      <c r="AS15" s="7" t="s">
        <v>11</v>
      </c>
      <c r="AT15" s="7"/>
      <c r="AU15" s="7">
        <v>16</v>
      </c>
      <c r="AV15" s="7"/>
      <c r="AW15" s="7"/>
      <c r="AX15" s="7">
        <v>1531</v>
      </c>
      <c r="AY15" s="11">
        <v>2.5601851851851855E-2</v>
      </c>
      <c r="AZ15" s="6" t="s">
        <v>63</v>
      </c>
      <c r="BA15" s="6" t="s">
        <v>64</v>
      </c>
      <c r="BB15" s="7" t="s">
        <v>10</v>
      </c>
      <c r="BC15" s="7" t="s">
        <v>11</v>
      </c>
      <c r="BD15" s="7"/>
      <c r="BE15" t="b">
        <f t="shared" si="10"/>
        <v>1</v>
      </c>
      <c r="BF15" t="b">
        <f t="shared" si="11"/>
        <v>1</v>
      </c>
      <c r="BG15" t="b">
        <f t="shared" si="12"/>
        <v>1</v>
      </c>
      <c r="BH15" t="b">
        <f t="shared" si="13"/>
        <v>1</v>
      </c>
    </row>
    <row r="16" spans="1:60" x14ac:dyDescent="0.3">
      <c r="A16">
        <v>12</v>
      </c>
      <c r="C16" s="6" t="s">
        <v>145</v>
      </c>
      <c r="D16" s="6" t="s">
        <v>616</v>
      </c>
      <c r="E16" s="7" t="s">
        <v>10</v>
      </c>
      <c r="F16" s="7" t="s">
        <v>564</v>
      </c>
      <c r="G16" s="7">
        <f t="shared" si="0"/>
        <v>31</v>
      </c>
      <c r="H16" s="7">
        <f t="shared" si="1"/>
        <v>0</v>
      </c>
      <c r="I16" s="7">
        <f t="shared" si="2"/>
        <v>25</v>
      </c>
      <c r="J16" s="7">
        <f t="shared" si="3"/>
        <v>0</v>
      </c>
      <c r="K16" s="7">
        <f t="shared" si="4"/>
        <v>31</v>
      </c>
      <c r="L16" s="7">
        <f t="shared" si="5"/>
        <v>0</v>
      </c>
      <c r="M16" s="7">
        <f t="shared" si="6"/>
        <v>25</v>
      </c>
      <c r="N16" s="7">
        <f t="shared" si="7"/>
        <v>0</v>
      </c>
      <c r="O16" s="7">
        <f t="shared" si="8"/>
        <v>112</v>
      </c>
      <c r="P16" s="7">
        <f t="shared" si="9"/>
        <v>0</v>
      </c>
      <c r="Q16" s="7">
        <v>31</v>
      </c>
      <c r="R16" s="7"/>
      <c r="S16" s="7"/>
      <c r="T16" s="7">
        <v>1150</v>
      </c>
      <c r="U16" s="56">
        <v>2.6469907407407407E-2</v>
      </c>
      <c r="V16" s="6" t="s">
        <v>145</v>
      </c>
      <c r="W16" s="6" t="s">
        <v>616</v>
      </c>
      <c r="X16" s="7" t="s">
        <v>10</v>
      </c>
      <c r="Y16" s="7" t="s">
        <v>564</v>
      </c>
      <c r="Z16" s="7"/>
      <c r="AA16" s="7">
        <v>25</v>
      </c>
      <c r="AB16" s="1"/>
      <c r="AC16" s="1"/>
      <c r="AD16" s="1">
        <v>1150</v>
      </c>
      <c r="AE16" s="11">
        <v>2.7060185185185187E-2</v>
      </c>
      <c r="AF16" s="6" t="s">
        <v>145</v>
      </c>
      <c r="AG16" s="6" t="s">
        <v>616</v>
      </c>
      <c r="AH16" s="7" t="s">
        <v>10</v>
      </c>
      <c r="AI16" s="7" t="s">
        <v>564</v>
      </c>
      <c r="AJ16" s="7"/>
      <c r="AK16" s="7">
        <v>31</v>
      </c>
      <c r="AL16" s="7"/>
      <c r="AM16" s="7"/>
      <c r="AN16" s="7">
        <v>1150</v>
      </c>
      <c r="AO16" s="11">
        <v>2.7384259259259257E-2</v>
      </c>
      <c r="AP16" s="6" t="s">
        <v>145</v>
      </c>
      <c r="AQ16" s="6" t="s">
        <v>616</v>
      </c>
      <c r="AR16" s="7" t="s">
        <v>10</v>
      </c>
      <c r="AS16" s="7" t="s">
        <v>564</v>
      </c>
      <c r="AT16" s="7"/>
      <c r="AU16" s="7">
        <v>25</v>
      </c>
      <c r="AV16" s="7"/>
      <c r="AW16" s="7"/>
      <c r="AX16" s="7">
        <v>1150</v>
      </c>
      <c r="AY16" s="11">
        <v>2.6782407407407408E-2</v>
      </c>
      <c r="AZ16" s="6" t="s">
        <v>145</v>
      </c>
      <c r="BA16" s="6" t="s">
        <v>616</v>
      </c>
      <c r="BB16" s="7" t="s">
        <v>10</v>
      </c>
      <c r="BC16" s="7" t="s">
        <v>564</v>
      </c>
      <c r="BD16" s="7"/>
      <c r="BE16" t="b">
        <f t="shared" si="10"/>
        <v>1</v>
      </c>
      <c r="BF16" t="b">
        <f t="shared" si="11"/>
        <v>1</v>
      </c>
      <c r="BG16" t="b">
        <f t="shared" si="12"/>
        <v>1</v>
      </c>
      <c r="BH16" t="b">
        <f t="shared" si="13"/>
        <v>1</v>
      </c>
    </row>
    <row r="17" spans="1:60" x14ac:dyDescent="0.3">
      <c r="A17">
        <v>13</v>
      </c>
      <c r="C17" s="6" t="s">
        <v>229</v>
      </c>
      <c r="D17" s="6" t="s">
        <v>198</v>
      </c>
      <c r="E17" s="7" t="s">
        <v>10</v>
      </c>
      <c r="F17" s="7" t="s">
        <v>564</v>
      </c>
      <c r="G17" s="7">
        <f t="shared" si="0"/>
        <v>30</v>
      </c>
      <c r="H17" s="7">
        <f t="shared" si="1"/>
        <v>0</v>
      </c>
      <c r="I17" s="7">
        <f t="shared" si="2"/>
        <v>26</v>
      </c>
      <c r="J17" s="7">
        <f t="shared" si="3"/>
        <v>0</v>
      </c>
      <c r="K17" s="7">
        <f t="shared" si="4"/>
        <v>33</v>
      </c>
      <c r="L17" s="7">
        <f t="shared" si="5"/>
        <v>0</v>
      </c>
      <c r="M17" s="7">
        <f t="shared" si="6"/>
        <v>26</v>
      </c>
      <c r="N17" s="7">
        <f t="shared" si="7"/>
        <v>0</v>
      </c>
      <c r="O17" s="7">
        <f t="shared" si="8"/>
        <v>115</v>
      </c>
      <c r="P17" s="7">
        <f t="shared" si="9"/>
        <v>0</v>
      </c>
      <c r="Q17" s="7">
        <v>30</v>
      </c>
      <c r="R17" s="7"/>
      <c r="S17" s="7"/>
      <c r="T17" s="7">
        <v>1144</v>
      </c>
      <c r="U17" s="56">
        <v>2.644675925925926E-2</v>
      </c>
      <c r="V17" s="6" t="s">
        <v>229</v>
      </c>
      <c r="W17" s="6" t="s">
        <v>198</v>
      </c>
      <c r="X17" s="7" t="s">
        <v>10</v>
      </c>
      <c r="Y17" s="7" t="s">
        <v>564</v>
      </c>
      <c r="Z17" s="7"/>
      <c r="AA17" s="7">
        <v>26</v>
      </c>
      <c r="AB17" s="1"/>
      <c r="AC17" s="1"/>
      <c r="AD17" s="1">
        <v>1144</v>
      </c>
      <c r="AE17" s="11">
        <v>2.7094907407407404E-2</v>
      </c>
      <c r="AF17" s="6" t="s">
        <v>229</v>
      </c>
      <c r="AG17" s="6" t="s">
        <v>198</v>
      </c>
      <c r="AH17" s="7" t="s">
        <v>10</v>
      </c>
      <c r="AI17" s="7" t="s">
        <v>564</v>
      </c>
      <c r="AJ17" s="7"/>
      <c r="AK17" s="7">
        <v>33</v>
      </c>
      <c r="AL17" s="7"/>
      <c r="AM17" s="7"/>
      <c r="AN17" s="7">
        <v>1144</v>
      </c>
      <c r="AO17" s="11">
        <v>2.7800925925925923E-2</v>
      </c>
      <c r="AP17" s="6" t="s">
        <v>229</v>
      </c>
      <c r="AQ17" s="6" t="s">
        <v>198</v>
      </c>
      <c r="AR17" s="7" t="s">
        <v>10</v>
      </c>
      <c r="AS17" s="7" t="s">
        <v>564</v>
      </c>
      <c r="AT17" s="7"/>
      <c r="AU17" s="7">
        <v>26</v>
      </c>
      <c r="AV17" s="7"/>
      <c r="AW17" s="7"/>
      <c r="AX17" s="7">
        <v>1144</v>
      </c>
      <c r="AY17" s="11">
        <v>2.6840277777777779E-2</v>
      </c>
      <c r="AZ17" s="6" t="s">
        <v>229</v>
      </c>
      <c r="BA17" s="6" t="s">
        <v>198</v>
      </c>
      <c r="BB17" s="7" t="s">
        <v>10</v>
      </c>
      <c r="BC17" s="7" t="s">
        <v>564</v>
      </c>
      <c r="BD17" s="7"/>
      <c r="BE17" t="b">
        <f t="shared" si="10"/>
        <v>1</v>
      </c>
      <c r="BF17" t="b">
        <f t="shared" si="11"/>
        <v>1</v>
      </c>
      <c r="BG17" t="b">
        <f t="shared" si="12"/>
        <v>1</v>
      </c>
      <c r="BH17" t="b">
        <f t="shared" si="13"/>
        <v>1</v>
      </c>
    </row>
    <row r="18" spans="1:60" x14ac:dyDescent="0.3">
      <c r="A18">
        <v>14</v>
      </c>
      <c r="B18">
        <v>5</v>
      </c>
      <c r="C18" s="6" t="s">
        <v>116</v>
      </c>
      <c r="D18" s="6" t="s">
        <v>117</v>
      </c>
      <c r="E18" s="7" t="s">
        <v>17</v>
      </c>
      <c r="F18" s="7" t="s">
        <v>11</v>
      </c>
      <c r="G18" s="7">
        <f t="shared" si="0"/>
        <v>34</v>
      </c>
      <c r="H18" s="7">
        <f t="shared" si="1"/>
        <v>10</v>
      </c>
      <c r="I18" s="7">
        <f t="shared" si="2"/>
        <v>30</v>
      </c>
      <c r="J18" s="7">
        <f t="shared" si="3"/>
        <v>10</v>
      </c>
      <c r="K18" s="7">
        <f t="shared" si="4"/>
        <v>25</v>
      </c>
      <c r="L18" s="7">
        <f t="shared" si="5"/>
        <v>10</v>
      </c>
      <c r="M18" s="7">
        <f t="shared" si="6"/>
        <v>27</v>
      </c>
      <c r="N18" s="7">
        <f t="shared" si="7"/>
        <v>11</v>
      </c>
      <c r="O18" s="7">
        <f t="shared" si="8"/>
        <v>116</v>
      </c>
      <c r="P18" s="7">
        <f t="shared" si="9"/>
        <v>41</v>
      </c>
      <c r="Q18" s="7">
        <v>34</v>
      </c>
      <c r="R18" s="7">
        <v>10</v>
      </c>
      <c r="S18" s="7">
        <v>13</v>
      </c>
      <c r="T18" s="7">
        <v>1523</v>
      </c>
      <c r="U18" s="56">
        <v>2.659722222222222E-2</v>
      </c>
      <c r="V18" s="6" t="s">
        <v>116</v>
      </c>
      <c r="W18" s="6" t="s">
        <v>117</v>
      </c>
      <c r="X18" s="7" t="s">
        <v>17</v>
      </c>
      <c r="Y18" s="7" t="s">
        <v>11</v>
      </c>
      <c r="Z18" s="7"/>
      <c r="AA18" s="7">
        <v>30</v>
      </c>
      <c r="AB18" s="7">
        <v>10</v>
      </c>
      <c r="AC18" s="7"/>
      <c r="AD18" s="1">
        <v>1523</v>
      </c>
      <c r="AE18" s="11">
        <v>2.7685185185185188E-2</v>
      </c>
      <c r="AF18" s="6" t="s">
        <v>116</v>
      </c>
      <c r="AG18" s="6" t="s">
        <v>117</v>
      </c>
      <c r="AH18" s="7" t="s">
        <v>17</v>
      </c>
      <c r="AI18" s="7" t="s">
        <v>11</v>
      </c>
      <c r="AJ18" s="7"/>
      <c r="AK18" s="7">
        <v>25</v>
      </c>
      <c r="AL18" s="7">
        <v>10</v>
      </c>
      <c r="AM18" s="7">
        <v>11</v>
      </c>
      <c r="AN18" s="7">
        <v>1523</v>
      </c>
      <c r="AO18" s="11">
        <v>2.7164351851851853E-2</v>
      </c>
      <c r="AP18" s="6" t="s">
        <v>116</v>
      </c>
      <c r="AQ18" s="6" t="s">
        <v>117</v>
      </c>
      <c r="AR18" s="7" t="s">
        <v>17</v>
      </c>
      <c r="AS18" s="7" t="s">
        <v>11</v>
      </c>
      <c r="AT18" s="7"/>
      <c r="AU18" s="7">
        <v>27</v>
      </c>
      <c r="AV18" s="7">
        <v>11</v>
      </c>
      <c r="AW18" s="7">
        <v>13</v>
      </c>
      <c r="AX18" s="7">
        <v>1523</v>
      </c>
      <c r="AY18" s="11">
        <v>2.6840277777777779E-2</v>
      </c>
      <c r="AZ18" s="6" t="s">
        <v>116</v>
      </c>
      <c r="BA18" s="6" t="s">
        <v>117</v>
      </c>
      <c r="BB18" s="7" t="s">
        <v>17</v>
      </c>
      <c r="BC18" s="7" t="s">
        <v>11</v>
      </c>
      <c r="BD18" s="7"/>
      <c r="BE18" t="b">
        <f t="shared" si="10"/>
        <v>1</v>
      </c>
      <c r="BF18" t="b">
        <f t="shared" si="11"/>
        <v>1</v>
      </c>
      <c r="BG18" t="b">
        <f t="shared" si="12"/>
        <v>1</v>
      </c>
      <c r="BH18" t="b">
        <f t="shared" si="13"/>
        <v>1</v>
      </c>
    </row>
    <row r="19" spans="1:60" x14ac:dyDescent="0.3">
      <c r="A19">
        <v>15</v>
      </c>
      <c r="B19">
        <v>6</v>
      </c>
      <c r="C19" s="6" t="s">
        <v>110</v>
      </c>
      <c r="D19" s="6" t="s">
        <v>111</v>
      </c>
      <c r="E19" s="7" t="s">
        <v>17</v>
      </c>
      <c r="F19" s="7" t="s">
        <v>937</v>
      </c>
      <c r="G19" s="7">
        <f t="shared" si="0"/>
        <v>39</v>
      </c>
      <c r="H19" s="7">
        <f t="shared" si="1"/>
        <v>12</v>
      </c>
      <c r="I19" s="7">
        <f t="shared" si="2"/>
        <v>29</v>
      </c>
      <c r="J19" s="7">
        <f t="shared" si="3"/>
        <v>9</v>
      </c>
      <c r="K19" s="7">
        <f t="shared" si="4"/>
        <v>29</v>
      </c>
      <c r="L19" s="7">
        <f t="shared" si="5"/>
        <v>12</v>
      </c>
      <c r="M19" s="7">
        <f t="shared" si="6"/>
        <v>28</v>
      </c>
      <c r="N19" s="7">
        <f t="shared" si="7"/>
        <v>12</v>
      </c>
      <c r="O19" s="7">
        <f t="shared" si="8"/>
        <v>125</v>
      </c>
      <c r="P19" s="7">
        <f t="shared" si="9"/>
        <v>45</v>
      </c>
      <c r="Q19" s="7">
        <v>39</v>
      </c>
      <c r="R19" s="7">
        <v>12</v>
      </c>
      <c r="S19" s="7">
        <v>17</v>
      </c>
      <c r="T19" s="7">
        <v>1667</v>
      </c>
      <c r="U19" s="56">
        <v>2.6921296296296297E-2</v>
      </c>
      <c r="V19" s="6" t="s">
        <v>110</v>
      </c>
      <c r="W19" s="6" t="s">
        <v>111</v>
      </c>
      <c r="X19" s="7" t="s">
        <v>17</v>
      </c>
      <c r="Y19" s="7" t="s">
        <v>937</v>
      </c>
      <c r="Z19" s="7"/>
      <c r="AA19" s="7">
        <v>29</v>
      </c>
      <c r="AB19" s="1">
        <v>9</v>
      </c>
      <c r="AC19" s="1"/>
      <c r="AD19" s="1">
        <v>1667</v>
      </c>
      <c r="AE19" s="11">
        <v>2.7557870370370368E-2</v>
      </c>
      <c r="AF19" s="6" t="s">
        <v>110</v>
      </c>
      <c r="AG19" s="6" t="s">
        <v>111</v>
      </c>
      <c r="AH19" s="7" t="s">
        <v>17</v>
      </c>
      <c r="AI19" s="7" t="s">
        <v>937</v>
      </c>
      <c r="AJ19" s="7"/>
      <c r="AK19" s="7">
        <v>29</v>
      </c>
      <c r="AL19" s="7">
        <v>12</v>
      </c>
      <c r="AM19" s="7">
        <v>15</v>
      </c>
      <c r="AN19" s="7">
        <v>1667</v>
      </c>
      <c r="AO19" s="11">
        <v>2.7268518518518518E-2</v>
      </c>
      <c r="AP19" s="6" t="s">
        <v>110</v>
      </c>
      <c r="AQ19" s="6" t="s">
        <v>111</v>
      </c>
      <c r="AR19" s="7" t="s">
        <v>17</v>
      </c>
      <c r="AS19" s="7" t="s">
        <v>937</v>
      </c>
      <c r="AT19" s="7"/>
      <c r="AU19" s="7">
        <v>28</v>
      </c>
      <c r="AV19" s="7">
        <v>12</v>
      </c>
      <c r="AW19" s="7">
        <v>14</v>
      </c>
      <c r="AX19" s="7">
        <v>1667</v>
      </c>
      <c r="AY19" s="11">
        <v>2.6921296296296297E-2</v>
      </c>
      <c r="AZ19" s="6" t="s">
        <v>110</v>
      </c>
      <c r="BA19" s="6" t="s">
        <v>111</v>
      </c>
      <c r="BB19" s="7" t="s">
        <v>17</v>
      </c>
      <c r="BC19" s="7" t="s">
        <v>937</v>
      </c>
      <c r="BD19" s="7"/>
      <c r="BE19" t="b">
        <f t="shared" si="10"/>
        <v>1</v>
      </c>
      <c r="BF19" t="b">
        <f t="shared" si="11"/>
        <v>1</v>
      </c>
      <c r="BG19" t="b">
        <f t="shared" si="12"/>
        <v>1</v>
      </c>
      <c r="BH19" t="b">
        <f t="shared" si="13"/>
        <v>1</v>
      </c>
    </row>
    <row r="20" spans="1:60" x14ac:dyDescent="0.3">
      <c r="A20">
        <v>15</v>
      </c>
      <c r="B20">
        <v>7</v>
      </c>
      <c r="C20" s="6" t="s">
        <v>166</v>
      </c>
      <c r="D20" s="6" t="s">
        <v>167</v>
      </c>
      <c r="E20" s="7" t="s">
        <v>17</v>
      </c>
      <c r="F20" s="7" t="s">
        <v>18</v>
      </c>
      <c r="G20" s="7">
        <f t="shared" si="0"/>
        <v>33</v>
      </c>
      <c r="H20" s="7">
        <f t="shared" si="1"/>
        <v>9</v>
      </c>
      <c r="I20" s="7">
        <f t="shared" si="2"/>
        <v>35</v>
      </c>
      <c r="J20" s="7">
        <f t="shared" si="3"/>
        <v>14</v>
      </c>
      <c r="K20" s="7">
        <f t="shared" si="4"/>
        <v>27</v>
      </c>
      <c r="L20" s="7">
        <f t="shared" si="5"/>
        <v>11</v>
      </c>
      <c r="M20" s="7">
        <f t="shared" si="6"/>
        <v>30</v>
      </c>
      <c r="N20" s="7">
        <f t="shared" si="7"/>
        <v>13</v>
      </c>
      <c r="O20" s="7">
        <f t="shared" si="8"/>
        <v>125</v>
      </c>
      <c r="P20" s="7">
        <f t="shared" si="9"/>
        <v>47</v>
      </c>
      <c r="Q20" s="7">
        <v>33</v>
      </c>
      <c r="R20" s="7">
        <v>9</v>
      </c>
      <c r="S20" s="7">
        <v>12</v>
      </c>
      <c r="T20" s="7">
        <v>1314</v>
      </c>
      <c r="U20" s="56">
        <v>2.6585648148148146E-2</v>
      </c>
      <c r="V20" s="6" t="s">
        <v>166</v>
      </c>
      <c r="W20" s="6" t="s">
        <v>167</v>
      </c>
      <c r="X20" s="7" t="s">
        <v>17</v>
      </c>
      <c r="Y20" s="7" t="s">
        <v>18</v>
      </c>
      <c r="Z20" s="7"/>
      <c r="AA20" s="7">
        <v>35</v>
      </c>
      <c r="AB20" s="1">
        <v>14</v>
      </c>
      <c r="AC20" s="1"/>
      <c r="AD20" s="1">
        <v>1314</v>
      </c>
      <c r="AE20" s="11">
        <v>2.8159722222222221E-2</v>
      </c>
      <c r="AF20" s="6" t="s">
        <v>166</v>
      </c>
      <c r="AG20" s="6" t="s">
        <v>167</v>
      </c>
      <c r="AH20" s="7" t="s">
        <v>17</v>
      </c>
      <c r="AI20" s="7" t="s">
        <v>18</v>
      </c>
      <c r="AJ20" s="7"/>
      <c r="AK20" s="7">
        <v>27</v>
      </c>
      <c r="AL20" s="7">
        <v>11</v>
      </c>
      <c r="AM20" s="7">
        <v>13</v>
      </c>
      <c r="AN20" s="7">
        <v>1314</v>
      </c>
      <c r="AO20" s="11">
        <v>2.7245370370370371E-2</v>
      </c>
      <c r="AP20" s="6" t="s">
        <v>166</v>
      </c>
      <c r="AQ20" s="6" t="s">
        <v>167</v>
      </c>
      <c r="AR20" s="7" t="s">
        <v>17</v>
      </c>
      <c r="AS20" s="7" t="s">
        <v>18</v>
      </c>
      <c r="AT20" s="7"/>
      <c r="AU20" s="7">
        <v>30</v>
      </c>
      <c r="AV20" s="7">
        <v>13</v>
      </c>
      <c r="AW20" s="7">
        <v>16</v>
      </c>
      <c r="AX20" s="7">
        <v>1314</v>
      </c>
      <c r="AY20" s="11">
        <v>2.6944444444444444E-2</v>
      </c>
      <c r="AZ20" s="6" t="s">
        <v>166</v>
      </c>
      <c r="BA20" s="6" t="s">
        <v>167</v>
      </c>
      <c r="BB20" s="7" t="s">
        <v>17</v>
      </c>
      <c r="BC20" s="7" t="s">
        <v>18</v>
      </c>
      <c r="BD20" s="7"/>
      <c r="BE20" t="b">
        <f t="shared" si="10"/>
        <v>1</v>
      </c>
      <c r="BF20" t="b">
        <f t="shared" si="11"/>
        <v>1</v>
      </c>
      <c r="BG20" t="b">
        <f t="shared" si="12"/>
        <v>1</v>
      </c>
      <c r="BH20" t="b">
        <f t="shared" si="13"/>
        <v>1</v>
      </c>
    </row>
    <row r="21" spans="1:60" x14ac:dyDescent="0.3">
      <c r="A21">
        <v>17</v>
      </c>
      <c r="C21" s="6" t="s">
        <v>106</v>
      </c>
      <c r="D21" s="6" t="s">
        <v>585</v>
      </c>
      <c r="E21" s="7" t="s">
        <v>10</v>
      </c>
      <c r="F21" s="7" t="s">
        <v>564</v>
      </c>
      <c r="G21" s="7">
        <f t="shared" si="0"/>
        <v>11</v>
      </c>
      <c r="H21" s="7">
        <f t="shared" si="1"/>
        <v>0</v>
      </c>
      <c r="I21" s="7">
        <f t="shared" si="2"/>
        <v>5</v>
      </c>
      <c r="J21" s="7">
        <f t="shared" si="3"/>
        <v>0</v>
      </c>
      <c r="K21" s="7">
        <f t="shared" si="4"/>
        <v>112</v>
      </c>
      <c r="L21" s="7">
        <f t="shared" si="5"/>
        <v>0</v>
      </c>
      <c r="M21" s="7">
        <f t="shared" si="6"/>
        <v>6</v>
      </c>
      <c r="N21" s="7">
        <f t="shared" si="7"/>
        <v>0</v>
      </c>
      <c r="O21" s="7">
        <f t="shared" si="8"/>
        <v>134</v>
      </c>
      <c r="P21" s="7">
        <f t="shared" si="9"/>
        <v>0</v>
      </c>
      <c r="Q21" s="7">
        <v>11</v>
      </c>
      <c r="R21" s="7"/>
      <c r="S21" s="7"/>
      <c r="T21" s="7">
        <v>1176</v>
      </c>
      <c r="U21" s="56">
        <v>2.3923611111111114E-2</v>
      </c>
      <c r="V21" s="6" t="s">
        <v>106</v>
      </c>
      <c r="W21" s="6" t="s">
        <v>585</v>
      </c>
      <c r="X21" s="7" t="s">
        <v>10</v>
      </c>
      <c r="Y21" s="7" t="s">
        <v>564</v>
      </c>
      <c r="Z21" s="7"/>
      <c r="AA21" s="7">
        <v>5</v>
      </c>
      <c r="AB21" s="1"/>
      <c r="AC21" s="1"/>
      <c r="AD21" s="1">
        <v>1176</v>
      </c>
      <c r="AE21" s="11">
        <v>2.4398148148148145E-2</v>
      </c>
      <c r="AF21" s="6" t="s">
        <v>106</v>
      </c>
      <c r="AG21" s="6" t="s">
        <v>585</v>
      </c>
      <c r="AH21" s="7" t="s">
        <v>10</v>
      </c>
      <c r="AI21" s="7" t="s">
        <v>564</v>
      </c>
      <c r="AJ21" s="7"/>
      <c r="AK21" s="7">
        <v>112</v>
      </c>
      <c r="AL21" s="7"/>
      <c r="AM21" s="7"/>
      <c r="AN21" s="7">
        <v>1176</v>
      </c>
      <c r="AO21" s="11">
        <v>3.5115740740740746E-2</v>
      </c>
      <c r="AP21" s="6" t="s">
        <v>106</v>
      </c>
      <c r="AQ21" s="6" t="s">
        <v>585</v>
      </c>
      <c r="AR21" s="7" t="s">
        <v>10</v>
      </c>
      <c r="AS21" s="7" t="s">
        <v>564</v>
      </c>
      <c r="AT21" s="7"/>
      <c r="AU21" s="7">
        <v>6</v>
      </c>
      <c r="AV21" s="7"/>
      <c r="AW21" s="7"/>
      <c r="AX21" s="7">
        <v>1176</v>
      </c>
      <c r="AY21" s="11">
        <v>2.3807870370370368E-2</v>
      </c>
      <c r="AZ21" s="6" t="s">
        <v>106</v>
      </c>
      <c r="BA21" s="6" t="s">
        <v>585</v>
      </c>
      <c r="BB21" s="7" t="s">
        <v>10</v>
      </c>
      <c r="BC21" s="7" t="s">
        <v>564</v>
      </c>
      <c r="BD21" s="7"/>
      <c r="BE21" t="b">
        <f t="shared" si="10"/>
        <v>1</v>
      </c>
      <c r="BF21" t="b">
        <f t="shared" si="11"/>
        <v>1</v>
      </c>
      <c r="BG21" t="b">
        <f t="shared" si="12"/>
        <v>1</v>
      </c>
      <c r="BH21" t="b">
        <f t="shared" si="13"/>
        <v>1</v>
      </c>
    </row>
    <row r="22" spans="1:60" x14ac:dyDescent="0.3">
      <c r="A22">
        <v>18</v>
      </c>
      <c r="C22" s="6" t="s">
        <v>118</v>
      </c>
      <c r="D22" s="6" t="s">
        <v>119</v>
      </c>
      <c r="E22" s="7" t="s">
        <v>10</v>
      </c>
      <c r="F22" s="7" t="s">
        <v>937</v>
      </c>
      <c r="G22" s="7">
        <f t="shared" si="0"/>
        <v>45</v>
      </c>
      <c r="H22" s="7">
        <f t="shared" si="1"/>
        <v>0</v>
      </c>
      <c r="I22" s="7">
        <f t="shared" si="2"/>
        <v>28</v>
      </c>
      <c r="J22" s="7">
        <f t="shared" si="3"/>
        <v>0</v>
      </c>
      <c r="K22" s="7">
        <f t="shared" si="4"/>
        <v>32</v>
      </c>
      <c r="L22" s="7">
        <f t="shared" si="5"/>
        <v>0</v>
      </c>
      <c r="M22" s="7">
        <f t="shared" si="6"/>
        <v>32</v>
      </c>
      <c r="N22" s="7">
        <f t="shared" si="7"/>
        <v>0</v>
      </c>
      <c r="O22" s="7">
        <f t="shared" si="8"/>
        <v>137</v>
      </c>
      <c r="P22" s="7">
        <f t="shared" si="9"/>
        <v>0</v>
      </c>
      <c r="Q22" s="7">
        <v>45</v>
      </c>
      <c r="R22" s="7"/>
      <c r="S22" s="7"/>
      <c r="T22" s="7">
        <v>1658</v>
      </c>
      <c r="U22" s="56">
        <v>2.7303240740740743E-2</v>
      </c>
      <c r="V22" s="6" t="s">
        <v>118</v>
      </c>
      <c r="W22" s="6" t="s">
        <v>119</v>
      </c>
      <c r="X22" s="7" t="s">
        <v>10</v>
      </c>
      <c r="Y22" s="7" t="s">
        <v>937</v>
      </c>
      <c r="Z22" s="7"/>
      <c r="AA22" s="7">
        <v>28</v>
      </c>
      <c r="AB22" s="1"/>
      <c r="AC22" s="1"/>
      <c r="AD22" s="1">
        <v>1658</v>
      </c>
      <c r="AE22" s="11">
        <v>2.7523148148148147E-2</v>
      </c>
      <c r="AF22" s="6" t="s">
        <v>118</v>
      </c>
      <c r="AG22" s="6" t="s">
        <v>119</v>
      </c>
      <c r="AH22" s="7" t="s">
        <v>10</v>
      </c>
      <c r="AI22" s="7" t="s">
        <v>937</v>
      </c>
      <c r="AJ22" s="7"/>
      <c r="AK22" s="7">
        <v>32</v>
      </c>
      <c r="AL22" s="7"/>
      <c r="AM22" s="7"/>
      <c r="AN22" s="7">
        <v>1658</v>
      </c>
      <c r="AO22" s="11">
        <v>2.7511574074074074E-2</v>
      </c>
      <c r="AP22" s="6" t="s">
        <v>118</v>
      </c>
      <c r="AQ22" s="6" t="s">
        <v>119</v>
      </c>
      <c r="AR22" s="7" t="s">
        <v>10</v>
      </c>
      <c r="AS22" s="7" t="s">
        <v>937</v>
      </c>
      <c r="AT22" s="7"/>
      <c r="AU22" s="7">
        <v>32</v>
      </c>
      <c r="AV22" s="7"/>
      <c r="AW22" s="7"/>
      <c r="AX22" s="7">
        <v>1658</v>
      </c>
      <c r="AY22" s="11">
        <v>2.7037037037037037E-2</v>
      </c>
      <c r="AZ22" s="6" t="s">
        <v>118</v>
      </c>
      <c r="BA22" s="6" t="s">
        <v>119</v>
      </c>
      <c r="BB22" s="7" t="s">
        <v>10</v>
      </c>
      <c r="BC22" s="7" t="s">
        <v>937</v>
      </c>
      <c r="BD22" s="7"/>
      <c r="BE22" t="b">
        <f t="shared" si="10"/>
        <v>1</v>
      </c>
      <c r="BF22" t="b">
        <f t="shared" si="11"/>
        <v>1</v>
      </c>
      <c r="BG22" t="b">
        <f t="shared" si="12"/>
        <v>1</v>
      </c>
      <c r="BH22" t="b">
        <f t="shared" si="13"/>
        <v>1</v>
      </c>
    </row>
    <row r="23" spans="1:60" x14ac:dyDescent="0.3">
      <c r="A23">
        <v>19</v>
      </c>
      <c r="B23">
        <v>2</v>
      </c>
      <c r="C23" s="6" t="s">
        <v>132</v>
      </c>
      <c r="D23" s="6" t="s">
        <v>133</v>
      </c>
      <c r="E23" s="7" t="s">
        <v>57</v>
      </c>
      <c r="F23" s="7" t="s">
        <v>18</v>
      </c>
      <c r="G23" s="7">
        <f t="shared" si="0"/>
        <v>38</v>
      </c>
      <c r="H23" s="7">
        <f t="shared" si="1"/>
        <v>5</v>
      </c>
      <c r="I23" s="7">
        <f t="shared" si="2"/>
        <v>33</v>
      </c>
      <c r="J23" s="7">
        <f t="shared" si="3"/>
        <v>4</v>
      </c>
      <c r="K23" s="7">
        <f t="shared" si="4"/>
        <v>37</v>
      </c>
      <c r="L23" s="7">
        <f t="shared" si="5"/>
        <v>5</v>
      </c>
      <c r="M23" s="7">
        <f t="shared" si="6"/>
        <v>41</v>
      </c>
      <c r="N23" s="7">
        <f t="shared" si="7"/>
        <v>6</v>
      </c>
      <c r="O23" s="7">
        <f t="shared" si="8"/>
        <v>149</v>
      </c>
      <c r="P23" s="7">
        <f t="shared" si="9"/>
        <v>20</v>
      </c>
      <c r="Q23" s="7">
        <v>38</v>
      </c>
      <c r="R23" s="7">
        <v>5</v>
      </c>
      <c r="S23" s="7">
        <v>16</v>
      </c>
      <c r="T23" s="7">
        <v>1324</v>
      </c>
      <c r="U23" s="56">
        <v>2.690972222222222E-2</v>
      </c>
      <c r="V23" s="6" t="s">
        <v>132</v>
      </c>
      <c r="W23" s="6" t="s">
        <v>133</v>
      </c>
      <c r="X23" s="7" t="s">
        <v>57</v>
      </c>
      <c r="Y23" s="7" t="s">
        <v>18</v>
      </c>
      <c r="Z23" s="7"/>
      <c r="AA23" s="7">
        <v>33</v>
      </c>
      <c r="AB23" s="7">
        <v>4</v>
      </c>
      <c r="AC23" s="7"/>
      <c r="AD23" s="1">
        <v>1324</v>
      </c>
      <c r="AE23" s="11">
        <v>2.7905092592592592E-2</v>
      </c>
      <c r="AF23" s="6" t="s">
        <v>132</v>
      </c>
      <c r="AG23" s="6" t="s">
        <v>133</v>
      </c>
      <c r="AH23" s="7" t="s">
        <v>57</v>
      </c>
      <c r="AI23" s="7" t="s">
        <v>18</v>
      </c>
      <c r="AJ23" s="7"/>
      <c r="AK23" s="7">
        <v>37</v>
      </c>
      <c r="AL23" s="7">
        <v>5</v>
      </c>
      <c r="AM23" s="7">
        <v>18</v>
      </c>
      <c r="AN23" s="7">
        <v>1324</v>
      </c>
      <c r="AO23" s="11">
        <v>2.8055555555555556E-2</v>
      </c>
      <c r="AP23" s="6" t="s">
        <v>132</v>
      </c>
      <c r="AQ23" s="6" t="s">
        <v>133</v>
      </c>
      <c r="AR23" s="7" t="s">
        <v>57</v>
      </c>
      <c r="AS23" s="7" t="s">
        <v>18</v>
      </c>
      <c r="AT23" s="7"/>
      <c r="AU23" s="7">
        <v>41</v>
      </c>
      <c r="AV23" s="7">
        <v>6</v>
      </c>
      <c r="AW23" s="7">
        <v>21</v>
      </c>
      <c r="AX23" s="7">
        <v>1324</v>
      </c>
      <c r="AY23" s="11">
        <v>2.7708333333333335E-2</v>
      </c>
      <c r="AZ23" s="6" t="s">
        <v>132</v>
      </c>
      <c r="BA23" s="6" t="s">
        <v>133</v>
      </c>
      <c r="BB23" s="7" t="s">
        <v>57</v>
      </c>
      <c r="BC23" s="7" t="s">
        <v>18</v>
      </c>
      <c r="BD23" s="7"/>
      <c r="BE23" t="b">
        <f t="shared" si="10"/>
        <v>1</v>
      </c>
      <c r="BF23" t="b">
        <f t="shared" si="11"/>
        <v>1</v>
      </c>
      <c r="BG23" t="b">
        <f t="shared" si="12"/>
        <v>1</v>
      </c>
      <c r="BH23" t="b">
        <f t="shared" si="13"/>
        <v>1</v>
      </c>
    </row>
    <row r="24" spans="1:60" x14ac:dyDescent="0.3">
      <c r="A24">
        <v>20</v>
      </c>
      <c r="B24">
        <v>8</v>
      </c>
      <c r="C24" s="6" t="s">
        <v>166</v>
      </c>
      <c r="D24" s="6" t="s">
        <v>866</v>
      </c>
      <c r="E24" s="7" t="s">
        <v>17</v>
      </c>
      <c r="F24" s="7" t="s">
        <v>551</v>
      </c>
      <c r="G24" s="7">
        <f t="shared" si="0"/>
        <v>41</v>
      </c>
      <c r="H24" s="7">
        <f t="shared" si="1"/>
        <v>14</v>
      </c>
      <c r="I24" s="7">
        <f t="shared" si="2"/>
        <v>31</v>
      </c>
      <c r="J24" s="7">
        <f t="shared" si="3"/>
        <v>11</v>
      </c>
      <c r="K24" s="7">
        <f t="shared" si="4"/>
        <v>35</v>
      </c>
      <c r="L24" s="7">
        <f t="shared" si="5"/>
        <v>13</v>
      </c>
      <c r="M24" s="7">
        <f t="shared" si="6"/>
        <v>43</v>
      </c>
      <c r="N24" s="7">
        <f t="shared" si="7"/>
        <v>16</v>
      </c>
      <c r="O24" s="7">
        <f t="shared" si="8"/>
        <v>150</v>
      </c>
      <c r="P24" s="7">
        <f t="shared" si="9"/>
        <v>54</v>
      </c>
      <c r="Q24" s="7">
        <v>41</v>
      </c>
      <c r="R24" s="7">
        <v>14</v>
      </c>
      <c r="S24" s="7">
        <v>19</v>
      </c>
      <c r="T24" s="7">
        <v>1114</v>
      </c>
      <c r="U24" s="56">
        <v>2.6979166666666669E-2</v>
      </c>
      <c r="V24" s="6" t="s">
        <v>166</v>
      </c>
      <c r="W24" s="6" t="s">
        <v>866</v>
      </c>
      <c r="X24" s="7" t="s">
        <v>17</v>
      </c>
      <c r="Y24" s="7" t="s">
        <v>551</v>
      </c>
      <c r="Z24" s="7"/>
      <c r="AA24" s="7">
        <v>31</v>
      </c>
      <c r="AB24" s="1">
        <v>11</v>
      </c>
      <c r="AC24" s="1"/>
      <c r="AD24" s="1">
        <v>1114</v>
      </c>
      <c r="AE24" s="11">
        <v>2.7766203703703706E-2</v>
      </c>
      <c r="AF24" s="6" t="s">
        <v>166</v>
      </c>
      <c r="AG24" s="6" t="s">
        <v>866</v>
      </c>
      <c r="AH24" s="7" t="s">
        <v>17</v>
      </c>
      <c r="AI24" s="7" t="s">
        <v>551</v>
      </c>
      <c r="AJ24" s="7"/>
      <c r="AK24" s="7">
        <v>35</v>
      </c>
      <c r="AL24" s="7">
        <v>13</v>
      </c>
      <c r="AM24" s="7">
        <v>16</v>
      </c>
      <c r="AN24" s="7">
        <v>1114</v>
      </c>
      <c r="AO24" s="11">
        <v>2.7870370370370372E-2</v>
      </c>
      <c r="AP24" s="6" t="s">
        <v>166</v>
      </c>
      <c r="AQ24" s="6" t="s">
        <v>866</v>
      </c>
      <c r="AR24" s="7" t="s">
        <v>17</v>
      </c>
      <c r="AS24" s="7" t="s">
        <v>551</v>
      </c>
      <c r="AT24" s="7"/>
      <c r="AU24" s="7">
        <v>43</v>
      </c>
      <c r="AV24" s="7">
        <v>16</v>
      </c>
      <c r="AW24" s="7">
        <v>22</v>
      </c>
      <c r="AX24" s="7">
        <v>1114</v>
      </c>
      <c r="AY24" s="11">
        <v>2.7974537037037034E-2</v>
      </c>
      <c r="AZ24" s="6" t="s">
        <v>166</v>
      </c>
      <c r="BA24" s="6" t="s">
        <v>866</v>
      </c>
      <c r="BB24" s="7" t="s">
        <v>17</v>
      </c>
      <c r="BC24" s="7" t="s">
        <v>551</v>
      </c>
      <c r="BD24" s="7"/>
      <c r="BE24" t="b">
        <f t="shared" si="10"/>
        <v>1</v>
      </c>
      <c r="BF24" t="b">
        <f t="shared" si="11"/>
        <v>1</v>
      </c>
      <c r="BG24" t="b">
        <f t="shared" si="12"/>
        <v>1</v>
      </c>
      <c r="BH24" t="b">
        <f t="shared" si="13"/>
        <v>1</v>
      </c>
    </row>
    <row r="25" spans="1:60" x14ac:dyDescent="0.3">
      <c r="A25">
        <v>21</v>
      </c>
      <c r="B25">
        <v>9</v>
      </c>
      <c r="C25" s="6" t="s">
        <v>101</v>
      </c>
      <c r="D25" s="6" t="s">
        <v>563</v>
      </c>
      <c r="E25" s="7" t="s">
        <v>17</v>
      </c>
      <c r="F25" s="7" t="s">
        <v>564</v>
      </c>
      <c r="G25" s="7">
        <f t="shared" si="0"/>
        <v>10</v>
      </c>
      <c r="H25" s="7">
        <f t="shared" si="1"/>
        <v>2</v>
      </c>
      <c r="I25" s="12">
        <f t="shared" si="2"/>
        <v>155</v>
      </c>
      <c r="J25" s="12">
        <f t="shared" si="3"/>
        <v>55</v>
      </c>
      <c r="K25" s="7">
        <f t="shared" si="4"/>
        <v>8</v>
      </c>
      <c r="L25" s="7">
        <f t="shared" si="5"/>
        <v>3</v>
      </c>
      <c r="M25" s="7">
        <f t="shared" si="6"/>
        <v>9</v>
      </c>
      <c r="N25" s="7">
        <f t="shared" si="7"/>
        <v>3</v>
      </c>
      <c r="O25" s="7">
        <f t="shared" si="8"/>
        <v>182</v>
      </c>
      <c r="P25" s="7">
        <f t="shared" si="9"/>
        <v>63</v>
      </c>
      <c r="Q25" s="7">
        <v>10</v>
      </c>
      <c r="R25" s="7">
        <v>2</v>
      </c>
      <c r="S25" s="7">
        <v>2</v>
      </c>
      <c r="T25" s="7">
        <v>1156</v>
      </c>
      <c r="U25" s="56">
        <v>2.3807870370370368E-2</v>
      </c>
      <c r="V25" s="6" t="s">
        <v>101</v>
      </c>
      <c r="W25" s="6" t="s">
        <v>563</v>
      </c>
      <c r="X25" s="7" t="s">
        <v>17</v>
      </c>
      <c r="Y25" s="7" t="s">
        <v>564</v>
      </c>
      <c r="Z25" s="7"/>
      <c r="AA25" s="12">
        <f>AA$283</f>
        <v>155</v>
      </c>
      <c r="AB25" s="12">
        <f>AB$284</f>
        <v>55</v>
      </c>
      <c r="AC25" s="12"/>
      <c r="AD25" s="12"/>
      <c r="AE25" s="59"/>
      <c r="AF25" s="13" t="str">
        <f>$V25</f>
        <v>Simon</v>
      </c>
      <c r="AG25" s="13" t="str">
        <f>$W25</f>
        <v>Jackson</v>
      </c>
      <c r="AH25" s="12" t="str">
        <f>$X25</f>
        <v>V 40</v>
      </c>
      <c r="AI25" s="12" t="str">
        <f>$Y25</f>
        <v>FVS</v>
      </c>
      <c r="AJ25" s="7"/>
      <c r="AK25" s="7">
        <v>8</v>
      </c>
      <c r="AL25" s="7">
        <v>3</v>
      </c>
      <c r="AM25" s="7">
        <v>3</v>
      </c>
      <c r="AN25" s="7">
        <v>1156</v>
      </c>
      <c r="AO25" s="11">
        <v>2.4351851851851854E-2</v>
      </c>
      <c r="AP25" s="6" t="s">
        <v>101</v>
      </c>
      <c r="AQ25" s="6" t="s">
        <v>563</v>
      </c>
      <c r="AR25" s="7" t="s">
        <v>17</v>
      </c>
      <c r="AS25" s="7" t="s">
        <v>564</v>
      </c>
      <c r="AT25" s="7"/>
      <c r="AU25" s="7">
        <v>9</v>
      </c>
      <c r="AV25" s="7">
        <v>3</v>
      </c>
      <c r="AW25" s="7">
        <v>3</v>
      </c>
      <c r="AX25" s="7">
        <v>1156</v>
      </c>
      <c r="AY25" s="11">
        <v>2.4375000000000001E-2</v>
      </c>
      <c r="AZ25" s="6" t="s">
        <v>101</v>
      </c>
      <c r="BA25" s="6" t="s">
        <v>563</v>
      </c>
      <c r="BB25" s="7" t="s">
        <v>17</v>
      </c>
      <c r="BC25" s="7" t="s">
        <v>564</v>
      </c>
      <c r="BD25" s="7"/>
      <c r="BE25" t="b">
        <f t="shared" si="10"/>
        <v>1</v>
      </c>
      <c r="BF25" t="b">
        <f t="shared" si="11"/>
        <v>1</v>
      </c>
      <c r="BG25" t="b">
        <f t="shared" si="12"/>
        <v>1</v>
      </c>
      <c r="BH25" t="b">
        <f t="shared" si="13"/>
        <v>1</v>
      </c>
    </row>
    <row r="26" spans="1:60" x14ac:dyDescent="0.3">
      <c r="A26">
        <v>22</v>
      </c>
      <c r="C26" s="6" t="s">
        <v>69</v>
      </c>
      <c r="D26" s="6" t="s">
        <v>70</v>
      </c>
      <c r="E26" s="7" t="s">
        <v>10</v>
      </c>
      <c r="F26" s="7" t="s">
        <v>18</v>
      </c>
      <c r="G26" s="7">
        <f t="shared" si="0"/>
        <v>64</v>
      </c>
      <c r="H26" s="7">
        <f t="shared" si="1"/>
        <v>0</v>
      </c>
      <c r="I26" s="7">
        <f t="shared" si="2"/>
        <v>40</v>
      </c>
      <c r="J26" s="7">
        <f t="shared" si="3"/>
        <v>0</v>
      </c>
      <c r="K26" s="7">
        <f t="shared" si="4"/>
        <v>42</v>
      </c>
      <c r="L26" s="7">
        <f t="shared" si="5"/>
        <v>0</v>
      </c>
      <c r="M26" s="7">
        <f t="shared" si="6"/>
        <v>37</v>
      </c>
      <c r="N26" s="7">
        <f t="shared" si="7"/>
        <v>0</v>
      </c>
      <c r="O26" s="7">
        <f t="shared" si="8"/>
        <v>183</v>
      </c>
      <c r="P26" s="7">
        <f t="shared" si="9"/>
        <v>0</v>
      </c>
      <c r="Q26" s="7">
        <v>64</v>
      </c>
      <c r="R26" s="7"/>
      <c r="S26" s="7"/>
      <c r="T26" s="7">
        <v>1308</v>
      </c>
      <c r="U26" s="56">
        <v>2.8912037037037038E-2</v>
      </c>
      <c r="V26" s="6" t="s">
        <v>69</v>
      </c>
      <c r="W26" s="6" t="s">
        <v>70</v>
      </c>
      <c r="X26" s="7" t="s">
        <v>10</v>
      </c>
      <c r="Y26" s="7" t="s">
        <v>18</v>
      </c>
      <c r="Z26" s="7"/>
      <c r="AA26" s="7">
        <v>40</v>
      </c>
      <c r="AB26" s="1"/>
      <c r="AC26" s="1"/>
      <c r="AD26" s="1">
        <v>1308</v>
      </c>
      <c r="AE26" s="11">
        <v>2.8611111111111115E-2</v>
      </c>
      <c r="AF26" s="6" t="s">
        <v>69</v>
      </c>
      <c r="AG26" s="6" t="s">
        <v>70</v>
      </c>
      <c r="AH26" s="7" t="s">
        <v>10</v>
      </c>
      <c r="AI26" s="7" t="s">
        <v>18</v>
      </c>
      <c r="AJ26" s="7"/>
      <c r="AK26" s="7">
        <v>42</v>
      </c>
      <c r="AL26" s="7"/>
      <c r="AM26" s="7"/>
      <c r="AN26" s="7">
        <v>1308</v>
      </c>
      <c r="AO26" s="11">
        <v>2.8287037037037038E-2</v>
      </c>
      <c r="AP26" s="6" t="s">
        <v>69</v>
      </c>
      <c r="AQ26" s="6" t="s">
        <v>70</v>
      </c>
      <c r="AR26" s="7" t="s">
        <v>10</v>
      </c>
      <c r="AS26" s="7" t="s">
        <v>18</v>
      </c>
      <c r="AT26" s="7"/>
      <c r="AU26" s="7">
        <v>37</v>
      </c>
      <c r="AV26" s="7"/>
      <c r="AW26" s="7"/>
      <c r="AX26" s="7">
        <v>1308</v>
      </c>
      <c r="AY26" s="11">
        <v>2.7488425925925927E-2</v>
      </c>
      <c r="AZ26" s="6" t="s">
        <v>69</v>
      </c>
      <c r="BA26" s="6" t="s">
        <v>70</v>
      </c>
      <c r="BB26" s="7" t="s">
        <v>10</v>
      </c>
      <c r="BC26" s="7" t="s">
        <v>18</v>
      </c>
      <c r="BD26" s="7"/>
      <c r="BE26" t="b">
        <f t="shared" si="10"/>
        <v>1</v>
      </c>
      <c r="BF26" t="b">
        <f t="shared" si="11"/>
        <v>1</v>
      </c>
      <c r="BG26" t="b">
        <f t="shared" si="12"/>
        <v>1</v>
      </c>
      <c r="BH26" t="b">
        <f t="shared" si="13"/>
        <v>1</v>
      </c>
    </row>
    <row r="27" spans="1:60" x14ac:dyDescent="0.3">
      <c r="A27">
        <v>22</v>
      </c>
      <c r="B27">
        <v>10</v>
      </c>
      <c r="C27" s="6" t="s">
        <v>124</v>
      </c>
      <c r="D27" s="6" t="s">
        <v>125</v>
      </c>
      <c r="E27" s="7" t="s">
        <v>17</v>
      </c>
      <c r="F27" s="7" t="s">
        <v>18</v>
      </c>
      <c r="G27" s="7">
        <f t="shared" si="0"/>
        <v>51</v>
      </c>
      <c r="H27" s="7">
        <f t="shared" si="1"/>
        <v>19</v>
      </c>
      <c r="I27" s="7">
        <f t="shared" si="2"/>
        <v>42</v>
      </c>
      <c r="J27" s="7">
        <f t="shared" si="3"/>
        <v>17</v>
      </c>
      <c r="K27" s="7">
        <f t="shared" si="4"/>
        <v>44</v>
      </c>
      <c r="L27" s="7">
        <f t="shared" si="5"/>
        <v>15</v>
      </c>
      <c r="M27" s="7">
        <f t="shared" si="6"/>
        <v>46</v>
      </c>
      <c r="N27" s="7">
        <f t="shared" si="7"/>
        <v>17</v>
      </c>
      <c r="O27" s="7">
        <f t="shared" si="8"/>
        <v>183</v>
      </c>
      <c r="P27" s="7">
        <f t="shared" si="9"/>
        <v>68</v>
      </c>
      <c r="Q27" s="7">
        <v>51</v>
      </c>
      <c r="R27" s="7">
        <v>19</v>
      </c>
      <c r="S27" s="7">
        <v>27</v>
      </c>
      <c r="T27" s="7">
        <v>1336</v>
      </c>
      <c r="U27" s="56">
        <v>2.7893518518518515E-2</v>
      </c>
      <c r="V27" s="6" t="s">
        <v>124</v>
      </c>
      <c r="W27" s="6" t="s">
        <v>125</v>
      </c>
      <c r="X27" s="7" t="s">
        <v>17</v>
      </c>
      <c r="Y27" s="7" t="s">
        <v>18</v>
      </c>
      <c r="Z27" s="7"/>
      <c r="AA27" s="7">
        <v>42</v>
      </c>
      <c r="AB27" s="1">
        <v>17</v>
      </c>
      <c r="AC27" s="1"/>
      <c r="AD27" s="1">
        <v>1336</v>
      </c>
      <c r="AE27" s="11">
        <v>2.8668981481481479E-2</v>
      </c>
      <c r="AF27" s="6" t="s">
        <v>124</v>
      </c>
      <c r="AG27" s="6" t="s">
        <v>125</v>
      </c>
      <c r="AH27" s="7" t="s">
        <v>17</v>
      </c>
      <c r="AI27" s="7" t="s">
        <v>18</v>
      </c>
      <c r="AJ27" s="7"/>
      <c r="AK27" s="7">
        <v>44</v>
      </c>
      <c r="AL27" s="7">
        <v>15</v>
      </c>
      <c r="AM27" s="7">
        <v>21</v>
      </c>
      <c r="AN27" s="7">
        <v>1336</v>
      </c>
      <c r="AO27" s="11">
        <v>2.8611111111111111E-2</v>
      </c>
      <c r="AP27" s="6" t="s">
        <v>124</v>
      </c>
      <c r="AQ27" s="6" t="s">
        <v>125</v>
      </c>
      <c r="AR27" s="7" t="s">
        <v>17</v>
      </c>
      <c r="AS27" s="7" t="s">
        <v>18</v>
      </c>
      <c r="AT27" s="7"/>
      <c r="AU27" s="7">
        <v>46</v>
      </c>
      <c r="AV27" s="7">
        <v>17</v>
      </c>
      <c r="AW27" s="7">
        <v>23</v>
      </c>
      <c r="AX27" s="7">
        <v>1336</v>
      </c>
      <c r="AY27" s="11">
        <v>2.8136574074074071E-2</v>
      </c>
      <c r="AZ27" s="6" t="s">
        <v>124</v>
      </c>
      <c r="BA27" s="6" t="s">
        <v>125</v>
      </c>
      <c r="BB27" s="7" t="s">
        <v>17</v>
      </c>
      <c r="BC27" s="7" t="s">
        <v>18</v>
      </c>
      <c r="BD27" s="7"/>
      <c r="BE27" t="b">
        <f t="shared" si="10"/>
        <v>1</v>
      </c>
      <c r="BF27" t="b">
        <f t="shared" si="11"/>
        <v>1</v>
      </c>
      <c r="BG27" t="b">
        <f t="shared" si="12"/>
        <v>1</v>
      </c>
      <c r="BH27" t="b">
        <f t="shared" si="13"/>
        <v>1</v>
      </c>
    </row>
    <row r="28" spans="1:60" x14ac:dyDescent="0.3">
      <c r="A28">
        <v>24</v>
      </c>
      <c r="B28">
        <v>3</v>
      </c>
      <c r="C28" s="6" t="s">
        <v>239</v>
      </c>
      <c r="D28" s="6" t="s">
        <v>151</v>
      </c>
      <c r="E28" s="7" t="s">
        <v>57</v>
      </c>
      <c r="F28" s="7" t="s">
        <v>11</v>
      </c>
      <c r="G28" s="7">
        <f t="shared" si="0"/>
        <v>36</v>
      </c>
      <c r="H28" s="7">
        <f t="shared" si="1"/>
        <v>4</v>
      </c>
      <c r="I28" s="7">
        <f t="shared" si="2"/>
        <v>45</v>
      </c>
      <c r="J28" s="7">
        <f t="shared" si="3"/>
        <v>6</v>
      </c>
      <c r="K28" s="7">
        <f t="shared" si="4"/>
        <v>48</v>
      </c>
      <c r="L28" s="7">
        <f t="shared" si="5"/>
        <v>8</v>
      </c>
      <c r="M28" s="7">
        <f t="shared" si="6"/>
        <v>58</v>
      </c>
      <c r="N28" s="7">
        <f t="shared" si="7"/>
        <v>7</v>
      </c>
      <c r="O28" s="7">
        <f t="shared" si="8"/>
        <v>187</v>
      </c>
      <c r="P28" s="7">
        <f t="shared" si="9"/>
        <v>25</v>
      </c>
      <c r="Q28" s="7">
        <v>36</v>
      </c>
      <c r="R28" s="7">
        <v>4</v>
      </c>
      <c r="S28" s="7">
        <v>15</v>
      </c>
      <c r="T28" s="7">
        <v>1524</v>
      </c>
      <c r="U28" s="56">
        <v>2.6793981481481485E-2</v>
      </c>
      <c r="V28" s="6" t="s">
        <v>239</v>
      </c>
      <c r="W28" s="6" t="s">
        <v>151</v>
      </c>
      <c r="X28" s="7" t="s">
        <v>57</v>
      </c>
      <c r="Y28" s="7" t="s">
        <v>11</v>
      </c>
      <c r="Z28" s="7"/>
      <c r="AA28" s="7">
        <v>45</v>
      </c>
      <c r="AB28" s="1">
        <v>6</v>
      </c>
      <c r="AC28" s="1"/>
      <c r="AD28" s="1">
        <v>1524</v>
      </c>
      <c r="AE28" s="11">
        <v>2.8935185185185185E-2</v>
      </c>
      <c r="AF28" s="6" t="s">
        <v>239</v>
      </c>
      <c r="AG28" s="6" t="s">
        <v>151</v>
      </c>
      <c r="AH28" s="7" t="s">
        <v>57</v>
      </c>
      <c r="AI28" s="7" t="s">
        <v>11</v>
      </c>
      <c r="AJ28" s="7"/>
      <c r="AK28" s="7">
        <v>48</v>
      </c>
      <c r="AL28" s="7">
        <v>8</v>
      </c>
      <c r="AM28" s="7">
        <v>23</v>
      </c>
      <c r="AN28" s="7">
        <v>1524</v>
      </c>
      <c r="AO28" s="11">
        <v>2.8935185185185182E-2</v>
      </c>
      <c r="AP28" s="6" t="s">
        <v>239</v>
      </c>
      <c r="AQ28" s="6" t="s">
        <v>151</v>
      </c>
      <c r="AR28" s="7" t="s">
        <v>57</v>
      </c>
      <c r="AS28" s="7" t="s">
        <v>11</v>
      </c>
      <c r="AT28" s="7"/>
      <c r="AU28" s="7">
        <v>58</v>
      </c>
      <c r="AV28" s="7">
        <v>7</v>
      </c>
      <c r="AW28" s="7">
        <v>32</v>
      </c>
      <c r="AX28" s="7">
        <v>1524</v>
      </c>
      <c r="AY28" s="11">
        <v>2.9328703703703704E-2</v>
      </c>
      <c r="AZ28" s="6" t="s">
        <v>239</v>
      </c>
      <c r="BA28" s="6" t="s">
        <v>151</v>
      </c>
      <c r="BB28" s="7" t="s">
        <v>57</v>
      </c>
      <c r="BC28" s="7" t="s">
        <v>11</v>
      </c>
      <c r="BD28" s="7"/>
      <c r="BE28" t="b">
        <f t="shared" si="10"/>
        <v>1</v>
      </c>
      <c r="BF28" t="b">
        <f t="shared" si="11"/>
        <v>1</v>
      </c>
      <c r="BG28" t="b">
        <f t="shared" si="12"/>
        <v>1</v>
      </c>
      <c r="BH28" t="b">
        <f t="shared" si="13"/>
        <v>1</v>
      </c>
    </row>
    <row r="29" spans="1:60" x14ac:dyDescent="0.3">
      <c r="A29">
        <v>25</v>
      </c>
      <c r="C29" s="6" t="s">
        <v>43</v>
      </c>
      <c r="D29" s="6" t="s">
        <v>44</v>
      </c>
      <c r="E29" s="7" t="s">
        <v>10</v>
      </c>
      <c r="F29" s="7" t="s">
        <v>18</v>
      </c>
      <c r="G29" s="7">
        <f t="shared" si="0"/>
        <v>22</v>
      </c>
      <c r="H29" s="7">
        <f t="shared" si="1"/>
        <v>0</v>
      </c>
      <c r="I29" s="12">
        <f t="shared" si="2"/>
        <v>155</v>
      </c>
      <c r="J29" s="12">
        <f t="shared" si="3"/>
        <v>0</v>
      </c>
      <c r="K29" s="7">
        <f t="shared" si="4"/>
        <v>13</v>
      </c>
      <c r="L29" s="7">
        <f t="shared" si="5"/>
        <v>0</v>
      </c>
      <c r="M29" s="7">
        <f t="shared" si="6"/>
        <v>13</v>
      </c>
      <c r="N29" s="7">
        <f t="shared" si="7"/>
        <v>0</v>
      </c>
      <c r="O29" s="7">
        <f t="shared" si="8"/>
        <v>203</v>
      </c>
      <c r="P29" s="7">
        <f t="shared" si="9"/>
        <v>0</v>
      </c>
      <c r="Q29" s="7">
        <v>22</v>
      </c>
      <c r="R29" s="7"/>
      <c r="S29" s="7"/>
      <c r="T29" s="7">
        <v>1306</v>
      </c>
      <c r="U29" s="56">
        <v>2.5671296296296296E-2</v>
      </c>
      <c r="V29" s="6" t="s">
        <v>43</v>
      </c>
      <c r="W29" s="6" t="s">
        <v>44</v>
      </c>
      <c r="X29" s="7" t="s">
        <v>10</v>
      </c>
      <c r="Y29" s="7" t="s">
        <v>18</v>
      </c>
      <c r="Z29" s="7"/>
      <c r="AA29" s="12">
        <f>AA$283</f>
        <v>155</v>
      </c>
      <c r="AB29" s="12"/>
      <c r="AC29" s="12"/>
      <c r="AD29" s="12"/>
      <c r="AE29" s="59"/>
      <c r="AF29" s="13" t="str">
        <f>$V29</f>
        <v>Tom</v>
      </c>
      <c r="AG29" s="13" t="str">
        <f>$W29</f>
        <v>Beach</v>
      </c>
      <c r="AH29" s="12" t="str">
        <f>$X29</f>
        <v>S</v>
      </c>
      <c r="AI29" s="12" t="str">
        <f>$Y29</f>
        <v>ROY</v>
      </c>
      <c r="AJ29" s="7"/>
      <c r="AK29" s="7">
        <v>13</v>
      </c>
      <c r="AL29" s="7"/>
      <c r="AM29" s="7"/>
      <c r="AN29" s="7">
        <v>1306</v>
      </c>
      <c r="AO29" s="11">
        <v>2.5300925925925925E-2</v>
      </c>
      <c r="AP29" s="6" t="s">
        <v>43</v>
      </c>
      <c r="AQ29" s="6" t="s">
        <v>44</v>
      </c>
      <c r="AR29" s="7" t="s">
        <v>10</v>
      </c>
      <c r="AS29" s="7" t="s">
        <v>18</v>
      </c>
      <c r="AT29" s="7"/>
      <c r="AU29" s="7">
        <v>13</v>
      </c>
      <c r="AV29" s="7"/>
      <c r="AW29" s="7"/>
      <c r="AX29" s="7">
        <v>1306</v>
      </c>
      <c r="AY29" s="11">
        <v>2.4988425925925928E-2</v>
      </c>
      <c r="AZ29" s="6" t="s">
        <v>43</v>
      </c>
      <c r="BA29" s="6" t="s">
        <v>44</v>
      </c>
      <c r="BB29" s="7" t="s">
        <v>10</v>
      </c>
      <c r="BC29" s="7" t="s">
        <v>18</v>
      </c>
      <c r="BD29" s="7"/>
      <c r="BE29" t="b">
        <f t="shared" si="10"/>
        <v>1</v>
      </c>
      <c r="BF29" t="b">
        <f t="shared" si="11"/>
        <v>1</v>
      </c>
      <c r="BG29" t="b">
        <f t="shared" si="12"/>
        <v>1</v>
      </c>
      <c r="BH29" t="b">
        <f t="shared" si="13"/>
        <v>1</v>
      </c>
    </row>
    <row r="30" spans="1:60" x14ac:dyDescent="0.3">
      <c r="A30">
        <v>26</v>
      </c>
      <c r="B30">
        <v>1</v>
      </c>
      <c r="C30" s="6" t="s">
        <v>40</v>
      </c>
      <c r="D30" s="6" t="s">
        <v>986</v>
      </c>
      <c r="E30" s="7" t="s">
        <v>98</v>
      </c>
      <c r="F30" s="7" t="s">
        <v>11</v>
      </c>
      <c r="G30" s="7">
        <f t="shared" si="0"/>
        <v>57</v>
      </c>
      <c r="H30" s="7">
        <f t="shared" si="1"/>
        <v>1</v>
      </c>
      <c r="I30" s="7">
        <f t="shared" si="2"/>
        <v>50</v>
      </c>
      <c r="J30" s="7">
        <f t="shared" si="3"/>
        <v>2</v>
      </c>
      <c r="K30" s="7">
        <f t="shared" si="4"/>
        <v>49</v>
      </c>
      <c r="L30" s="7">
        <f t="shared" si="5"/>
        <v>1</v>
      </c>
      <c r="M30" s="7">
        <f t="shared" si="6"/>
        <v>52</v>
      </c>
      <c r="N30" s="7">
        <f t="shared" si="7"/>
        <v>1</v>
      </c>
      <c r="O30" s="7">
        <f t="shared" si="8"/>
        <v>208</v>
      </c>
      <c r="P30" s="7">
        <f t="shared" si="9"/>
        <v>5</v>
      </c>
      <c r="Q30" s="7">
        <v>57</v>
      </c>
      <c r="R30" s="7">
        <v>1</v>
      </c>
      <c r="S30" s="7">
        <v>32</v>
      </c>
      <c r="T30" s="7">
        <v>1522</v>
      </c>
      <c r="U30" s="56">
        <v>2.855324074074074E-2</v>
      </c>
      <c r="V30" s="6" t="s">
        <v>40</v>
      </c>
      <c r="W30" s="6" t="s">
        <v>986</v>
      </c>
      <c r="X30" s="7" t="s">
        <v>98</v>
      </c>
      <c r="Y30" s="7" t="s">
        <v>11</v>
      </c>
      <c r="Z30" s="7"/>
      <c r="AA30" s="7">
        <v>50</v>
      </c>
      <c r="AB30" s="1">
        <v>2</v>
      </c>
      <c r="AC30" s="7"/>
      <c r="AD30" s="1">
        <v>1522</v>
      </c>
      <c r="AE30" s="11">
        <v>2.9212962962962965E-2</v>
      </c>
      <c r="AF30" s="6" t="s">
        <v>40</v>
      </c>
      <c r="AG30" s="6" t="s">
        <v>986</v>
      </c>
      <c r="AH30" s="7" t="s">
        <v>98</v>
      </c>
      <c r="AI30" s="7" t="s">
        <v>11</v>
      </c>
      <c r="AJ30" s="7"/>
      <c r="AK30" s="7">
        <v>49</v>
      </c>
      <c r="AL30" s="7">
        <v>1</v>
      </c>
      <c r="AM30" s="7">
        <v>24</v>
      </c>
      <c r="AN30" s="7">
        <v>1522</v>
      </c>
      <c r="AO30" s="11">
        <v>2.8981481481481483E-2</v>
      </c>
      <c r="AP30" s="6" t="s">
        <v>40</v>
      </c>
      <c r="AQ30" s="6" t="s">
        <v>986</v>
      </c>
      <c r="AR30" s="7" t="s">
        <v>98</v>
      </c>
      <c r="AS30" s="7" t="s">
        <v>11</v>
      </c>
      <c r="AT30" s="7"/>
      <c r="AU30" s="7">
        <v>52</v>
      </c>
      <c r="AV30" s="7">
        <v>1</v>
      </c>
      <c r="AW30" s="7">
        <v>27</v>
      </c>
      <c r="AX30" s="7">
        <v>1522</v>
      </c>
      <c r="AY30" s="11">
        <v>2.8645833333333332E-2</v>
      </c>
      <c r="AZ30" s="6" t="s">
        <v>40</v>
      </c>
      <c r="BA30" s="6" t="s">
        <v>986</v>
      </c>
      <c r="BB30" s="7" t="s">
        <v>98</v>
      </c>
      <c r="BC30" s="7" t="s">
        <v>11</v>
      </c>
      <c r="BD30" s="7"/>
      <c r="BE30" t="b">
        <f t="shared" si="10"/>
        <v>1</v>
      </c>
      <c r="BF30" t="b">
        <f t="shared" si="11"/>
        <v>1</v>
      </c>
      <c r="BG30" t="b">
        <f t="shared" si="12"/>
        <v>1</v>
      </c>
      <c r="BH30" t="b">
        <f t="shared" si="13"/>
        <v>1</v>
      </c>
    </row>
    <row r="31" spans="1:60" x14ac:dyDescent="0.3">
      <c r="A31">
        <v>27</v>
      </c>
      <c r="B31">
        <v>13</v>
      </c>
      <c r="C31" s="6" t="s">
        <v>106</v>
      </c>
      <c r="D31" s="6" t="s">
        <v>869</v>
      </c>
      <c r="E31" s="7" t="s">
        <v>17</v>
      </c>
      <c r="F31" s="7" t="s">
        <v>564</v>
      </c>
      <c r="G31" s="7">
        <f t="shared" si="0"/>
        <v>59</v>
      </c>
      <c r="H31" s="7">
        <f t="shared" si="1"/>
        <v>24</v>
      </c>
      <c r="I31" s="7">
        <f t="shared" si="2"/>
        <v>49</v>
      </c>
      <c r="J31" s="7">
        <f t="shared" si="3"/>
        <v>20</v>
      </c>
      <c r="K31" s="7">
        <f t="shared" si="4"/>
        <v>54</v>
      </c>
      <c r="L31" s="7">
        <f t="shared" si="5"/>
        <v>18</v>
      </c>
      <c r="M31" s="7">
        <f t="shared" si="6"/>
        <v>51</v>
      </c>
      <c r="N31" s="7">
        <f t="shared" si="7"/>
        <v>20</v>
      </c>
      <c r="O31" s="7">
        <f t="shared" si="8"/>
        <v>213</v>
      </c>
      <c r="P31" s="7">
        <f t="shared" si="9"/>
        <v>82</v>
      </c>
      <c r="Q31" s="7">
        <v>59</v>
      </c>
      <c r="R31" s="7">
        <v>24</v>
      </c>
      <c r="S31" s="7">
        <v>34</v>
      </c>
      <c r="T31" s="7">
        <v>1171</v>
      </c>
      <c r="U31" s="56">
        <v>2.8645833333333332E-2</v>
      </c>
      <c r="V31" s="6" t="s">
        <v>106</v>
      </c>
      <c r="W31" s="6" t="s">
        <v>869</v>
      </c>
      <c r="X31" s="7" t="s">
        <v>17</v>
      </c>
      <c r="Y31" s="7" t="s">
        <v>564</v>
      </c>
      <c r="Z31" s="7"/>
      <c r="AA31" s="7">
        <v>49</v>
      </c>
      <c r="AB31" s="1">
        <v>20</v>
      </c>
      <c r="AC31" s="1"/>
      <c r="AD31" s="1">
        <v>1171</v>
      </c>
      <c r="AE31" s="11">
        <v>2.9178240740740741E-2</v>
      </c>
      <c r="AF31" s="6" t="s">
        <v>106</v>
      </c>
      <c r="AG31" s="6" t="s">
        <v>869</v>
      </c>
      <c r="AH31" s="7" t="s">
        <v>17</v>
      </c>
      <c r="AI31" s="7" t="s">
        <v>564</v>
      </c>
      <c r="AJ31" s="7"/>
      <c r="AK31" s="7">
        <v>54</v>
      </c>
      <c r="AL31" s="7">
        <v>18</v>
      </c>
      <c r="AM31" s="7">
        <v>27</v>
      </c>
      <c r="AN31" s="7">
        <v>1171</v>
      </c>
      <c r="AO31" s="11">
        <v>2.9351851851851851E-2</v>
      </c>
      <c r="AP31" s="6" t="s">
        <v>106</v>
      </c>
      <c r="AQ31" s="6" t="s">
        <v>869</v>
      </c>
      <c r="AR31" s="7" t="s">
        <v>17</v>
      </c>
      <c r="AS31" s="7" t="s">
        <v>564</v>
      </c>
      <c r="AT31" s="7"/>
      <c r="AU31" s="7">
        <v>51</v>
      </c>
      <c r="AV31" s="7">
        <v>20</v>
      </c>
      <c r="AW31" s="7">
        <v>26</v>
      </c>
      <c r="AX31" s="7">
        <v>1171</v>
      </c>
      <c r="AY31" s="11">
        <v>2.8576388888888887E-2</v>
      </c>
      <c r="AZ31" s="6" t="s">
        <v>106</v>
      </c>
      <c r="BA31" s="6" t="s">
        <v>869</v>
      </c>
      <c r="BB31" s="7" t="s">
        <v>17</v>
      </c>
      <c r="BC31" s="7" t="s">
        <v>564</v>
      </c>
      <c r="BD31" s="7"/>
      <c r="BE31" t="b">
        <f t="shared" si="10"/>
        <v>1</v>
      </c>
      <c r="BF31" t="b">
        <f t="shared" si="11"/>
        <v>1</v>
      </c>
      <c r="BG31" t="b">
        <f t="shared" si="12"/>
        <v>1</v>
      </c>
      <c r="BH31" t="b">
        <f t="shared" si="13"/>
        <v>1</v>
      </c>
    </row>
    <row r="32" spans="1:60" x14ac:dyDescent="0.3">
      <c r="A32">
        <v>28</v>
      </c>
      <c r="C32" s="6" t="s">
        <v>113</v>
      </c>
      <c r="D32" s="6" t="s">
        <v>328</v>
      </c>
      <c r="E32" s="7" t="s">
        <v>10</v>
      </c>
      <c r="F32" s="7" t="s">
        <v>937</v>
      </c>
      <c r="G32" s="7">
        <f t="shared" si="0"/>
        <v>20</v>
      </c>
      <c r="H32" s="7">
        <f t="shared" si="1"/>
        <v>0</v>
      </c>
      <c r="I32" s="7">
        <f t="shared" si="2"/>
        <v>120</v>
      </c>
      <c r="J32" s="7">
        <f t="shared" si="3"/>
        <v>0</v>
      </c>
      <c r="K32" s="7">
        <f t="shared" si="4"/>
        <v>41</v>
      </c>
      <c r="L32" s="7">
        <f t="shared" si="5"/>
        <v>0</v>
      </c>
      <c r="M32" s="7">
        <f t="shared" si="6"/>
        <v>33</v>
      </c>
      <c r="N32" s="7">
        <f t="shared" si="7"/>
        <v>0</v>
      </c>
      <c r="O32" s="7">
        <f t="shared" si="8"/>
        <v>214</v>
      </c>
      <c r="P32" s="7">
        <f t="shared" si="9"/>
        <v>0</v>
      </c>
      <c r="Q32" s="7">
        <v>20</v>
      </c>
      <c r="R32" s="7"/>
      <c r="S32" s="7"/>
      <c r="T32" s="7">
        <v>1646</v>
      </c>
      <c r="U32" s="56">
        <v>2.5555555555555554E-2</v>
      </c>
      <c r="V32" s="6" t="s">
        <v>113</v>
      </c>
      <c r="W32" s="6" t="s">
        <v>328</v>
      </c>
      <c r="X32" s="7" t="s">
        <v>10</v>
      </c>
      <c r="Y32" s="7" t="s">
        <v>937</v>
      </c>
      <c r="Z32" s="7"/>
      <c r="AA32" s="7">
        <v>120</v>
      </c>
      <c r="AB32" s="1"/>
      <c r="AC32" s="1"/>
      <c r="AD32" s="1">
        <v>1646</v>
      </c>
      <c r="AE32" s="11">
        <v>3.8182870370370374E-2</v>
      </c>
      <c r="AF32" s="6" t="s">
        <v>113</v>
      </c>
      <c r="AG32" s="6" t="s">
        <v>328</v>
      </c>
      <c r="AH32" s="7" t="s">
        <v>10</v>
      </c>
      <c r="AI32" s="7" t="s">
        <v>937</v>
      </c>
      <c r="AJ32" s="7"/>
      <c r="AK32" s="7">
        <v>41</v>
      </c>
      <c r="AL32" s="7"/>
      <c r="AM32" s="7"/>
      <c r="AN32" s="7">
        <v>1646</v>
      </c>
      <c r="AO32" s="11">
        <v>2.824074074074074E-2</v>
      </c>
      <c r="AP32" s="6" t="s">
        <v>113</v>
      </c>
      <c r="AQ32" s="6" t="s">
        <v>328</v>
      </c>
      <c r="AR32" s="7" t="s">
        <v>10</v>
      </c>
      <c r="AS32" s="7" t="s">
        <v>937</v>
      </c>
      <c r="AT32" s="7"/>
      <c r="AU32" s="7">
        <v>33</v>
      </c>
      <c r="AV32" s="7"/>
      <c r="AW32" s="7"/>
      <c r="AX32" s="7">
        <v>1646</v>
      </c>
      <c r="AY32" s="11">
        <v>2.704861111111111E-2</v>
      </c>
      <c r="AZ32" s="6" t="s">
        <v>113</v>
      </c>
      <c r="BA32" s="6" t="s">
        <v>328</v>
      </c>
      <c r="BB32" s="7" t="s">
        <v>10</v>
      </c>
      <c r="BC32" s="7" t="s">
        <v>937</v>
      </c>
      <c r="BD32" s="7"/>
      <c r="BE32" t="b">
        <f t="shared" si="10"/>
        <v>1</v>
      </c>
      <c r="BF32" t="b">
        <f t="shared" si="11"/>
        <v>1</v>
      </c>
      <c r="BG32" t="b">
        <f t="shared" si="12"/>
        <v>1</v>
      </c>
      <c r="BH32" t="b">
        <f t="shared" si="13"/>
        <v>1</v>
      </c>
    </row>
    <row r="33" spans="1:60" x14ac:dyDescent="0.3">
      <c r="A33">
        <v>29</v>
      </c>
      <c r="B33">
        <v>14</v>
      </c>
      <c r="C33" s="6" t="s">
        <v>251</v>
      </c>
      <c r="D33" s="6" t="s">
        <v>1317</v>
      </c>
      <c r="E33" s="7" t="s">
        <v>17</v>
      </c>
      <c r="F33" s="7" t="s">
        <v>564</v>
      </c>
      <c r="G33" s="7">
        <f t="shared" si="0"/>
        <v>50</v>
      </c>
      <c r="H33" s="7">
        <f t="shared" si="1"/>
        <v>18</v>
      </c>
      <c r="I33" s="7">
        <f t="shared" si="2"/>
        <v>51</v>
      </c>
      <c r="J33" s="7">
        <f t="shared" si="3"/>
        <v>21</v>
      </c>
      <c r="K33" s="7">
        <f t="shared" si="4"/>
        <v>59</v>
      </c>
      <c r="L33" s="7">
        <f t="shared" si="5"/>
        <v>21</v>
      </c>
      <c r="M33" s="7">
        <f t="shared" si="6"/>
        <v>56</v>
      </c>
      <c r="N33" s="7">
        <f t="shared" si="7"/>
        <v>23</v>
      </c>
      <c r="O33" s="7">
        <f t="shared" si="8"/>
        <v>216</v>
      </c>
      <c r="P33" s="7">
        <f t="shared" si="9"/>
        <v>83</v>
      </c>
      <c r="Q33" s="7">
        <v>50</v>
      </c>
      <c r="R33" s="7">
        <v>18</v>
      </c>
      <c r="S33" s="7">
        <v>26</v>
      </c>
      <c r="T33" s="7">
        <v>1149</v>
      </c>
      <c r="U33" s="56">
        <v>2.7881944444444442E-2</v>
      </c>
      <c r="V33" s="6" t="s">
        <v>251</v>
      </c>
      <c r="W33" s="6" t="s">
        <v>1317</v>
      </c>
      <c r="X33" s="7" t="s">
        <v>17</v>
      </c>
      <c r="Y33" s="7" t="s">
        <v>564</v>
      </c>
      <c r="Z33" s="7"/>
      <c r="AA33" s="7">
        <v>51</v>
      </c>
      <c r="AB33" s="1">
        <v>21</v>
      </c>
      <c r="AC33" s="1"/>
      <c r="AD33" s="1">
        <v>1149</v>
      </c>
      <c r="AE33" s="11">
        <v>2.9259259259259259E-2</v>
      </c>
      <c r="AF33" s="6" t="s">
        <v>251</v>
      </c>
      <c r="AG33" s="6" t="s">
        <v>1317</v>
      </c>
      <c r="AH33" s="7" t="s">
        <v>17</v>
      </c>
      <c r="AI33" s="7" t="s">
        <v>564</v>
      </c>
      <c r="AJ33" s="7"/>
      <c r="AK33" s="7">
        <v>59</v>
      </c>
      <c r="AL33" s="7">
        <v>21</v>
      </c>
      <c r="AM33" s="7">
        <v>31</v>
      </c>
      <c r="AN33" s="7">
        <v>1149</v>
      </c>
      <c r="AO33" s="11">
        <v>2.9502314814814815E-2</v>
      </c>
      <c r="AP33" s="6" t="s">
        <v>251</v>
      </c>
      <c r="AQ33" s="6" t="s">
        <v>1317</v>
      </c>
      <c r="AR33" s="7" t="s">
        <v>17</v>
      </c>
      <c r="AS33" s="7" t="s">
        <v>564</v>
      </c>
      <c r="AT33" s="7"/>
      <c r="AU33" s="7">
        <v>56</v>
      </c>
      <c r="AV33" s="7">
        <v>23</v>
      </c>
      <c r="AW33" s="7">
        <v>30</v>
      </c>
      <c r="AX33" s="7">
        <v>1149</v>
      </c>
      <c r="AY33" s="11">
        <v>2.9201388888888888E-2</v>
      </c>
      <c r="AZ33" s="6" t="s">
        <v>251</v>
      </c>
      <c r="BA33" s="6" t="s">
        <v>1317</v>
      </c>
      <c r="BB33" s="7" t="s">
        <v>17</v>
      </c>
      <c r="BC33" s="7" t="s">
        <v>564</v>
      </c>
      <c r="BD33" s="7"/>
      <c r="BE33" t="b">
        <f t="shared" si="10"/>
        <v>1</v>
      </c>
      <c r="BF33" t="b">
        <f t="shared" si="11"/>
        <v>1</v>
      </c>
      <c r="BG33" t="b">
        <f t="shared" si="12"/>
        <v>1</v>
      </c>
      <c r="BH33" t="b">
        <f t="shared" si="13"/>
        <v>1</v>
      </c>
    </row>
    <row r="34" spans="1:60" x14ac:dyDescent="0.3">
      <c r="A34">
        <v>30</v>
      </c>
      <c r="B34">
        <v>11</v>
      </c>
      <c r="C34" s="6" t="str">
        <f>$AF34</f>
        <v>Brian</v>
      </c>
      <c r="D34" s="6" t="str">
        <f>$AG34</f>
        <v>O'Connor</v>
      </c>
      <c r="E34" s="7" t="str">
        <f>$AH34</f>
        <v>V 40</v>
      </c>
      <c r="F34" s="7" t="str">
        <f>$AI34</f>
        <v>ROY</v>
      </c>
      <c r="G34" s="12">
        <f t="shared" si="0"/>
        <v>196</v>
      </c>
      <c r="H34" s="12">
        <f t="shared" si="1"/>
        <v>69</v>
      </c>
      <c r="I34" s="7">
        <f t="shared" si="2"/>
        <v>7</v>
      </c>
      <c r="J34" s="7">
        <f t="shared" si="3"/>
        <v>2</v>
      </c>
      <c r="K34" s="7">
        <f t="shared" si="4"/>
        <v>7</v>
      </c>
      <c r="L34" s="7">
        <f t="shared" si="5"/>
        <v>2</v>
      </c>
      <c r="M34" s="7">
        <f t="shared" si="6"/>
        <v>8</v>
      </c>
      <c r="N34" s="7">
        <f t="shared" si="7"/>
        <v>2</v>
      </c>
      <c r="O34" s="7">
        <f t="shared" si="8"/>
        <v>218</v>
      </c>
      <c r="P34" s="7">
        <f t="shared" si="9"/>
        <v>75</v>
      </c>
      <c r="Q34" s="12">
        <f>Q$283</f>
        <v>196</v>
      </c>
      <c r="R34" s="12">
        <f>R$284</f>
        <v>69</v>
      </c>
      <c r="S34" s="12"/>
      <c r="T34" s="12"/>
      <c r="U34" s="59"/>
      <c r="V34" s="13" t="str">
        <f>$AF34</f>
        <v>Brian</v>
      </c>
      <c r="W34" s="13" t="str">
        <f>$AG34</f>
        <v>O'Connor</v>
      </c>
      <c r="X34" s="12" t="str">
        <f>$AH34</f>
        <v>V 40</v>
      </c>
      <c r="Y34" s="12" t="str">
        <f>$AI34</f>
        <v>ROY</v>
      </c>
      <c r="Z34" s="7"/>
      <c r="AA34" s="7">
        <v>7</v>
      </c>
      <c r="AB34" s="1">
        <v>2</v>
      </c>
      <c r="AC34" s="1"/>
      <c r="AD34" s="1">
        <v>1338</v>
      </c>
      <c r="AE34" s="11">
        <v>2.4837962962962964E-2</v>
      </c>
      <c r="AF34" s="6" t="s">
        <v>15</v>
      </c>
      <c r="AG34" s="6" t="s">
        <v>16</v>
      </c>
      <c r="AH34" s="7" t="s">
        <v>17</v>
      </c>
      <c r="AI34" s="7" t="s">
        <v>18</v>
      </c>
      <c r="AJ34" s="7"/>
      <c r="AK34" s="7">
        <v>7</v>
      </c>
      <c r="AL34" s="7">
        <v>2</v>
      </c>
      <c r="AM34" s="7">
        <v>2</v>
      </c>
      <c r="AN34" s="7">
        <v>1338</v>
      </c>
      <c r="AO34" s="11">
        <v>2.4293981481481482E-2</v>
      </c>
      <c r="AP34" s="6" t="s">
        <v>15</v>
      </c>
      <c r="AQ34" s="6" t="s">
        <v>16</v>
      </c>
      <c r="AR34" s="7" t="s">
        <v>17</v>
      </c>
      <c r="AS34" s="7" t="s">
        <v>18</v>
      </c>
      <c r="AT34" s="7"/>
      <c r="AU34" s="7">
        <v>8</v>
      </c>
      <c r="AV34" s="7">
        <v>2</v>
      </c>
      <c r="AW34" s="7">
        <v>2</v>
      </c>
      <c r="AX34" s="7">
        <v>1338</v>
      </c>
      <c r="AY34" s="11">
        <v>2.417824074074074E-2</v>
      </c>
      <c r="AZ34" s="6" t="s">
        <v>15</v>
      </c>
      <c r="BA34" s="6" t="s">
        <v>16</v>
      </c>
      <c r="BB34" s="7" t="s">
        <v>17</v>
      </c>
      <c r="BC34" s="7" t="s">
        <v>18</v>
      </c>
      <c r="BD34" s="7"/>
      <c r="BE34" t="b">
        <f t="shared" si="10"/>
        <v>1</v>
      </c>
      <c r="BF34" t="b">
        <f t="shared" si="11"/>
        <v>1</v>
      </c>
      <c r="BG34" t="b">
        <f t="shared" si="12"/>
        <v>1</v>
      </c>
      <c r="BH34" t="b">
        <f t="shared" si="13"/>
        <v>1</v>
      </c>
    </row>
    <row r="35" spans="1:60" x14ac:dyDescent="0.3">
      <c r="A35">
        <v>31</v>
      </c>
      <c r="B35">
        <v>15</v>
      </c>
      <c r="C35" s="6" t="s">
        <v>134</v>
      </c>
      <c r="D35" s="6" t="s">
        <v>170</v>
      </c>
      <c r="E35" s="7" t="s">
        <v>17</v>
      </c>
      <c r="F35" s="7" t="s">
        <v>937</v>
      </c>
      <c r="G35" s="7">
        <f t="shared" si="0"/>
        <v>56</v>
      </c>
      <c r="H35" s="7">
        <f t="shared" si="1"/>
        <v>22</v>
      </c>
      <c r="I35" s="7">
        <f t="shared" si="2"/>
        <v>58</v>
      </c>
      <c r="J35" s="7">
        <f t="shared" si="3"/>
        <v>25</v>
      </c>
      <c r="K35" s="7">
        <f t="shared" si="4"/>
        <v>52</v>
      </c>
      <c r="L35" s="7">
        <f t="shared" si="5"/>
        <v>16</v>
      </c>
      <c r="M35" s="7">
        <f t="shared" si="6"/>
        <v>53</v>
      </c>
      <c r="N35" s="7">
        <f t="shared" si="7"/>
        <v>21</v>
      </c>
      <c r="O35" s="7">
        <f t="shared" si="8"/>
        <v>219</v>
      </c>
      <c r="P35" s="7">
        <f t="shared" si="9"/>
        <v>84</v>
      </c>
      <c r="Q35" s="7">
        <v>56</v>
      </c>
      <c r="R35" s="7">
        <v>22</v>
      </c>
      <c r="S35" s="7">
        <v>31</v>
      </c>
      <c r="T35" s="7">
        <v>1649</v>
      </c>
      <c r="U35" s="56">
        <v>2.8402777777777777E-2</v>
      </c>
      <c r="V35" s="6" t="s">
        <v>134</v>
      </c>
      <c r="W35" s="6" t="s">
        <v>170</v>
      </c>
      <c r="X35" s="7" t="s">
        <v>17</v>
      </c>
      <c r="Y35" s="7" t="s">
        <v>937</v>
      </c>
      <c r="Z35" s="7"/>
      <c r="AA35" s="7">
        <v>58</v>
      </c>
      <c r="AB35" s="7">
        <v>25</v>
      </c>
      <c r="AC35" s="7"/>
      <c r="AD35" s="1">
        <v>1649</v>
      </c>
      <c r="AE35" s="11">
        <v>2.9814814814814811E-2</v>
      </c>
      <c r="AF35" s="6" t="s">
        <v>134</v>
      </c>
      <c r="AG35" s="6" t="s">
        <v>170</v>
      </c>
      <c r="AH35" s="7" t="s">
        <v>17</v>
      </c>
      <c r="AI35" s="7" t="s">
        <v>937</v>
      </c>
      <c r="AJ35" s="7"/>
      <c r="AK35" s="7">
        <v>52</v>
      </c>
      <c r="AL35" s="7">
        <v>16</v>
      </c>
      <c r="AM35" s="7">
        <v>25</v>
      </c>
      <c r="AN35" s="7">
        <v>1649</v>
      </c>
      <c r="AO35" s="11">
        <v>2.929398148148148E-2</v>
      </c>
      <c r="AP35" s="6" t="s">
        <v>134</v>
      </c>
      <c r="AQ35" s="6" t="s">
        <v>170</v>
      </c>
      <c r="AR35" s="7" t="s">
        <v>17</v>
      </c>
      <c r="AS35" s="7" t="s">
        <v>937</v>
      </c>
      <c r="AT35" s="7"/>
      <c r="AU35" s="7">
        <v>53</v>
      </c>
      <c r="AV35" s="7">
        <v>21</v>
      </c>
      <c r="AW35" s="7">
        <v>28</v>
      </c>
      <c r="AX35" s="7">
        <v>1649</v>
      </c>
      <c r="AY35" s="11">
        <v>2.8738425925925924E-2</v>
      </c>
      <c r="AZ35" s="6" t="s">
        <v>134</v>
      </c>
      <c r="BA35" s="6" t="s">
        <v>170</v>
      </c>
      <c r="BB35" s="7" t="s">
        <v>17</v>
      </c>
      <c r="BC35" s="7" t="s">
        <v>937</v>
      </c>
      <c r="BD35" s="7"/>
      <c r="BE35" t="b">
        <f t="shared" si="10"/>
        <v>1</v>
      </c>
      <c r="BF35" t="b">
        <f t="shared" si="11"/>
        <v>1</v>
      </c>
      <c r="BG35" t="b">
        <f t="shared" si="12"/>
        <v>1</v>
      </c>
      <c r="BH35" t="b">
        <f t="shared" si="13"/>
        <v>1</v>
      </c>
    </row>
    <row r="36" spans="1:60" x14ac:dyDescent="0.3">
      <c r="A36">
        <v>32</v>
      </c>
      <c r="C36" s="6" t="s">
        <v>90</v>
      </c>
      <c r="D36" s="6" t="s">
        <v>1335</v>
      </c>
      <c r="E36" s="7" t="s">
        <v>10</v>
      </c>
      <c r="F36" s="7" t="s">
        <v>18</v>
      </c>
      <c r="G36" s="7">
        <f t="shared" si="0"/>
        <v>13</v>
      </c>
      <c r="H36" s="7">
        <f t="shared" si="1"/>
        <v>0</v>
      </c>
      <c r="I36" s="7">
        <f t="shared" si="2"/>
        <v>10</v>
      </c>
      <c r="J36" s="7">
        <f t="shared" si="3"/>
        <v>0</v>
      </c>
      <c r="K36" s="7">
        <f t="shared" si="4"/>
        <v>38</v>
      </c>
      <c r="L36" s="7">
        <f t="shared" si="5"/>
        <v>0</v>
      </c>
      <c r="M36" s="12">
        <f t="shared" si="6"/>
        <v>165</v>
      </c>
      <c r="N36" s="12">
        <f t="shared" si="7"/>
        <v>0</v>
      </c>
      <c r="O36" s="7">
        <f t="shared" si="8"/>
        <v>226</v>
      </c>
      <c r="P36" s="7">
        <f t="shared" si="9"/>
        <v>0</v>
      </c>
      <c r="Q36" s="7">
        <v>13</v>
      </c>
      <c r="R36" s="7"/>
      <c r="S36" s="7"/>
      <c r="T36" s="7">
        <v>1354</v>
      </c>
      <c r="U36" s="56">
        <v>2.4224537037037037E-2</v>
      </c>
      <c r="V36" s="6" t="s">
        <v>90</v>
      </c>
      <c r="W36" s="6" t="s">
        <v>1335</v>
      </c>
      <c r="X36" s="7" t="s">
        <v>10</v>
      </c>
      <c r="Y36" s="7" t="s">
        <v>18</v>
      </c>
      <c r="Z36" s="7"/>
      <c r="AA36" s="7">
        <v>10</v>
      </c>
      <c r="AB36" s="1"/>
      <c r="AC36" s="1"/>
      <c r="AD36" s="1">
        <v>1354</v>
      </c>
      <c r="AE36" s="11">
        <v>2.5347222222222219E-2</v>
      </c>
      <c r="AF36" s="6" t="s">
        <v>90</v>
      </c>
      <c r="AG36" s="6" t="s">
        <v>1335</v>
      </c>
      <c r="AH36" s="7" t="s">
        <v>10</v>
      </c>
      <c r="AI36" s="7" t="s">
        <v>18</v>
      </c>
      <c r="AJ36" s="7"/>
      <c r="AK36" s="7">
        <v>38</v>
      </c>
      <c r="AL36" s="7"/>
      <c r="AM36" s="7"/>
      <c r="AN36" s="7">
        <v>1354</v>
      </c>
      <c r="AO36" s="11">
        <v>2.8078703703703699E-2</v>
      </c>
      <c r="AP36" s="6" t="s">
        <v>90</v>
      </c>
      <c r="AQ36" s="6" t="s">
        <v>1335</v>
      </c>
      <c r="AR36" s="7" t="s">
        <v>10</v>
      </c>
      <c r="AS36" s="7" t="s">
        <v>18</v>
      </c>
      <c r="AT36" s="7"/>
      <c r="AU36" s="12">
        <f>AU$283</f>
        <v>165</v>
      </c>
      <c r="AV36" s="12"/>
      <c r="AW36" s="12"/>
      <c r="AX36" s="12"/>
      <c r="AY36" s="59"/>
      <c r="AZ36" s="13" t="str">
        <f>$V36</f>
        <v>Matthew</v>
      </c>
      <c r="BA36" s="13" t="str">
        <f>$W36</f>
        <v>Cottiss</v>
      </c>
      <c r="BB36" s="12" t="str">
        <f>$X36</f>
        <v>S</v>
      </c>
      <c r="BC36" s="12" t="str">
        <f>$Y36</f>
        <v>ROY</v>
      </c>
      <c r="BD36" s="7"/>
      <c r="BE36" t="b">
        <f t="shared" si="10"/>
        <v>1</v>
      </c>
      <c r="BF36" t="b">
        <f t="shared" si="11"/>
        <v>1</v>
      </c>
      <c r="BG36" t="b">
        <f t="shared" si="12"/>
        <v>1</v>
      </c>
      <c r="BH36" t="b">
        <f t="shared" si="13"/>
        <v>1</v>
      </c>
    </row>
    <row r="37" spans="1:60" x14ac:dyDescent="0.3">
      <c r="A37">
        <v>33</v>
      </c>
      <c r="C37" s="6" t="s">
        <v>74</v>
      </c>
      <c r="D37" s="6" t="s">
        <v>75</v>
      </c>
      <c r="E37" s="7" t="s">
        <v>10</v>
      </c>
      <c r="F37" s="7" t="s">
        <v>11</v>
      </c>
      <c r="G37" s="7">
        <f t="shared" si="0"/>
        <v>23</v>
      </c>
      <c r="H37" s="7">
        <f t="shared" si="1"/>
        <v>0</v>
      </c>
      <c r="I37" s="7">
        <f t="shared" si="2"/>
        <v>21</v>
      </c>
      <c r="J37" s="7">
        <f t="shared" si="3"/>
        <v>0</v>
      </c>
      <c r="K37" s="7">
        <f t="shared" si="4"/>
        <v>18</v>
      </c>
      <c r="L37" s="7">
        <f t="shared" si="5"/>
        <v>0</v>
      </c>
      <c r="M37" s="12">
        <f t="shared" si="6"/>
        <v>165</v>
      </c>
      <c r="N37" s="12">
        <f t="shared" si="7"/>
        <v>0</v>
      </c>
      <c r="O37" s="7">
        <f t="shared" si="8"/>
        <v>227</v>
      </c>
      <c r="P37" s="7">
        <f t="shared" si="9"/>
        <v>0</v>
      </c>
      <c r="Q37" s="7">
        <v>23</v>
      </c>
      <c r="R37" s="7"/>
      <c r="S37" s="7"/>
      <c r="T37" s="7">
        <v>1526</v>
      </c>
      <c r="U37" s="56">
        <v>2.5752314814814818E-2</v>
      </c>
      <c r="V37" s="6" t="s">
        <v>74</v>
      </c>
      <c r="W37" s="6" t="s">
        <v>75</v>
      </c>
      <c r="X37" s="7" t="s">
        <v>10</v>
      </c>
      <c r="Y37" s="7" t="s">
        <v>11</v>
      </c>
      <c r="Z37" s="7"/>
      <c r="AA37" s="7">
        <v>21</v>
      </c>
      <c r="AB37" s="1"/>
      <c r="AC37" s="1"/>
      <c r="AD37" s="1">
        <v>1526</v>
      </c>
      <c r="AE37" s="11">
        <v>2.6828703703703702E-2</v>
      </c>
      <c r="AF37" s="6" t="s">
        <v>74</v>
      </c>
      <c r="AG37" s="6" t="s">
        <v>75</v>
      </c>
      <c r="AH37" s="7" t="s">
        <v>10</v>
      </c>
      <c r="AI37" s="7" t="s">
        <v>11</v>
      </c>
      <c r="AJ37" s="7"/>
      <c r="AK37" s="7">
        <v>18</v>
      </c>
      <c r="AL37" s="7"/>
      <c r="AM37" s="7"/>
      <c r="AN37" s="7">
        <v>1526</v>
      </c>
      <c r="AO37" s="11">
        <v>2.5972222222222223E-2</v>
      </c>
      <c r="AP37" s="6" t="s">
        <v>74</v>
      </c>
      <c r="AQ37" s="6" t="s">
        <v>75</v>
      </c>
      <c r="AR37" s="7" t="s">
        <v>10</v>
      </c>
      <c r="AS37" s="7" t="s">
        <v>11</v>
      </c>
      <c r="AT37" s="7"/>
      <c r="AU37" s="12">
        <f>AU$283</f>
        <v>165</v>
      </c>
      <c r="AV37" s="12"/>
      <c r="AW37" s="12"/>
      <c r="AX37" s="12"/>
      <c r="AY37" s="59"/>
      <c r="AZ37" s="13" t="str">
        <f>$V37</f>
        <v>Edward</v>
      </c>
      <c r="BA37" s="13" t="str">
        <f>$W37</f>
        <v>Fraser</v>
      </c>
      <c r="BB37" s="12" t="str">
        <f>$X37</f>
        <v>S</v>
      </c>
      <c r="BC37" s="12" t="str">
        <f>$Y37</f>
        <v>B&amp;D</v>
      </c>
      <c r="BD37" s="7"/>
      <c r="BE37" t="b">
        <f t="shared" si="10"/>
        <v>1</v>
      </c>
      <c r="BF37" t="b">
        <f t="shared" si="11"/>
        <v>1</v>
      </c>
      <c r="BG37" t="b">
        <f t="shared" si="12"/>
        <v>1</v>
      </c>
      <c r="BH37" t="b">
        <f t="shared" si="13"/>
        <v>1</v>
      </c>
    </row>
    <row r="38" spans="1:60" x14ac:dyDescent="0.3">
      <c r="A38">
        <v>34</v>
      </c>
      <c r="C38" s="6" t="s">
        <v>304</v>
      </c>
      <c r="D38" s="6" t="s">
        <v>609</v>
      </c>
      <c r="E38" s="7" t="s">
        <v>10</v>
      </c>
      <c r="F38" s="7" t="s">
        <v>564</v>
      </c>
      <c r="G38" s="7">
        <f t="shared" si="0"/>
        <v>66</v>
      </c>
      <c r="H38" s="7">
        <f t="shared" si="1"/>
        <v>0</v>
      </c>
      <c r="I38" s="7">
        <f t="shared" si="2"/>
        <v>53</v>
      </c>
      <c r="J38" s="7">
        <f t="shared" si="3"/>
        <v>0</v>
      </c>
      <c r="K38" s="7">
        <f t="shared" si="4"/>
        <v>51</v>
      </c>
      <c r="L38" s="7">
        <f t="shared" si="5"/>
        <v>0</v>
      </c>
      <c r="M38" s="7">
        <f t="shared" si="6"/>
        <v>61</v>
      </c>
      <c r="N38" s="7">
        <f t="shared" si="7"/>
        <v>0</v>
      </c>
      <c r="O38" s="7">
        <f t="shared" si="8"/>
        <v>231</v>
      </c>
      <c r="P38" s="7">
        <f t="shared" si="9"/>
        <v>0</v>
      </c>
      <c r="Q38" s="7">
        <v>66</v>
      </c>
      <c r="R38" s="7"/>
      <c r="S38" s="7"/>
      <c r="T38" s="7">
        <v>1154</v>
      </c>
      <c r="U38" s="56">
        <v>2.8981481481481483E-2</v>
      </c>
      <c r="V38" s="6" t="s">
        <v>304</v>
      </c>
      <c r="W38" s="6" t="s">
        <v>609</v>
      </c>
      <c r="X38" s="7" t="s">
        <v>10</v>
      </c>
      <c r="Y38" s="7" t="s">
        <v>564</v>
      </c>
      <c r="Z38" s="7"/>
      <c r="AA38" s="7">
        <v>53</v>
      </c>
      <c r="AB38" s="1"/>
      <c r="AC38" s="1"/>
      <c r="AD38" s="1">
        <v>1154</v>
      </c>
      <c r="AE38" s="11">
        <v>2.9340277777777781E-2</v>
      </c>
      <c r="AF38" s="6" t="s">
        <v>304</v>
      </c>
      <c r="AG38" s="6" t="s">
        <v>609</v>
      </c>
      <c r="AH38" s="7" t="s">
        <v>10</v>
      </c>
      <c r="AI38" s="7" t="s">
        <v>564</v>
      </c>
      <c r="AJ38" s="7"/>
      <c r="AK38" s="7">
        <v>51</v>
      </c>
      <c r="AL38" s="7"/>
      <c r="AM38" s="7"/>
      <c r="AN38" s="7">
        <v>1154</v>
      </c>
      <c r="AO38" s="11">
        <v>2.9224537037037038E-2</v>
      </c>
      <c r="AP38" s="6" t="s">
        <v>304</v>
      </c>
      <c r="AQ38" s="6" t="s">
        <v>609</v>
      </c>
      <c r="AR38" s="7" t="s">
        <v>10</v>
      </c>
      <c r="AS38" s="7" t="s">
        <v>564</v>
      </c>
      <c r="AT38" s="7"/>
      <c r="AU38" s="7">
        <v>61</v>
      </c>
      <c r="AV38" s="7"/>
      <c r="AW38" s="7"/>
      <c r="AX38" s="7">
        <v>1154</v>
      </c>
      <c r="AY38" s="11">
        <v>2.9710648148148149E-2</v>
      </c>
      <c r="AZ38" s="6" t="s">
        <v>304</v>
      </c>
      <c r="BA38" s="6" t="s">
        <v>609</v>
      </c>
      <c r="BB38" s="7" t="s">
        <v>10</v>
      </c>
      <c r="BC38" s="7" t="s">
        <v>564</v>
      </c>
      <c r="BD38" s="7"/>
      <c r="BE38" t="b">
        <f t="shared" si="10"/>
        <v>1</v>
      </c>
      <c r="BF38" t="b">
        <f t="shared" si="11"/>
        <v>1</v>
      </c>
      <c r="BG38" t="b">
        <f t="shared" si="12"/>
        <v>1</v>
      </c>
      <c r="BH38" t="b">
        <f t="shared" si="13"/>
        <v>1</v>
      </c>
    </row>
    <row r="39" spans="1:60" x14ac:dyDescent="0.3">
      <c r="A39">
        <v>35</v>
      </c>
      <c r="B39">
        <v>16</v>
      </c>
      <c r="C39" s="6" t="s">
        <v>180</v>
      </c>
      <c r="D39" s="6" t="s">
        <v>191</v>
      </c>
      <c r="E39" s="7" t="s">
        <v>17</v>
      </c>
      <c r="F39" s="7" t="s">
        <v>18</v>
      </c>
      <c r="G39" s="7">
        <f t="shared" si="0"/>
        <v>67</v>
      </c>
      <c r="H39" s="7">
        <f t="shared" si="1"/>
        <v>25</v>
      </c>
      <c r="I39" s="7">
        <f t="shared" si="2"/>
        <v>56</v>
      </c>
      <c r="J39" s="7">
        <f t="shared" si="3"/>
        <v>24</v>
      </c>
      <c r="K39" s="7">
        <f t="shared" si="4"/>
        <v>53</v>
      </c>
      <c r="L39" s="7">
        <f t="shared" si="5"/>
        <v>17</v>
      </c>
      <c r="M39" s="7">
        <f t="shared" si="6"/>
        <v>57</v>
      </c>
      <c r="N39" s="7">
        <f t="shared" si="7"/>
        <v>24</v>
      </c>
      <c r="O39" s="7">
        <f t="shared" si="8"/>
        <v>233</v>
      </c>
      <c r="P39" s="7">
        <f t="shared" si="9"/>
        <v>90</v>
      </c>
      <c r="Q39" s="7">
        <v>67</v>
      </c>
      <c r="R39" s="7">
        <v>25</v>
      </c>
      <c r="S39" s="7">
        <v>39</v>
      </c>
      <c r="T39" s="7">
        <v>1331</v>
      </c>
      <c r="U39" s="56">
        <v>2.9085648148148145E-2</v>
      </c>
      <c r="V39" s="6" t="s">
        <v>180</v>
      </c>
      <c r="W39" s="6" t="s">
        <v>191</v>
      </c>
      <c r="X39" s="7" t="s">
        <v>17</v>
      </c>
      <c r="Y39" s="7" t="s">
        <v>18</v>
      </c>
      <c r="Z39" s="7"/>
      <c r="AA39" s="7">
        <v>56</v>
      </c>
      <c r="AB39" s="1">
        <v>24</v>
      </c>
      <c r="AC39" s="1"/>
      <c r="AD39" s="1">
        <v>1331</v>
      </c>
      <c r="AE39" s="11">
        <v>2.9537037037037039E-2</v>
      </c>
      <c r="AF39" s="6" t="s">
        <v>180</v>
      </c>
      <c r="AG39" s="6" t="s">
        <v>191</v>
      </c>
      <c r="AH39" s="7" t="s">
        <v>17</v>
      </c>
      <c r="AI39" s="7" t="s">
        <v>18</v>
      </c>
      <c r="AJ39" s="7"/>
      <c r="AK39" s="7">
        <v>53</v>
      </c>
      <c r="AL39" s="7">
        <v>17</v>
      </c>
      <c r="AM39" s="7">
        <v>26</v>
      </c>
      <c r="AN39" s="7">
        <v>1331</v>
      </c>
      <c r="AO39" s="11">
        <v>2.930555555555556E-2</v>
      </c>
      <c r="AP39" s="6" t="s">
        <v>180</v>
      </c>
      <c r="AQ39" s="6" t="s">
        <v>191</v>
      </c>
      <c r="AR39" s="7" t="s">
        <v>17</v>
      </c>
      <c r="AS39" s="7" t="s">
        <v>18</v>
      </c>
      <c r="AT39" s="7"/>
      <c r="AU39" s="7">
        <v>57</v>
      </c>
      <c r="AV39" s="7">
        <v>24</v>
      </c>
      <c r="AW39" s="7">
        <v>31</v>
      </c>
      <c r="AX39" s="7">
        <v>1331</v>
      </c>
      <c r="AY39" s="11">
        <v>2.9236111111111112E-2</v>
      </c>
      <c r="AZ39" s="6" t="s">
        <v>180</v>
      </c>
      <c r="BA39" s="6" t="s">
        <v>191</v>
      </c>
      <c r="BB39" s="7" t="s">
        <v>17</v>
      </c>
      <c r="BC39" s="7" t="s">
        <v>18</v>
      </c>
      <c r="BD39" s="7"/>
      <c r="BE39" t="b">
        <f t="shared" si="10"/>
        <v>1</v>
      </c>
      <c r="BF39" t="b">
        <f t="shared" si="11"/>
        <v>1</v>
      </c>
      <c r="BG39" t="b">
        <f t="shared" si="12"/>
        <v>1</v>
      </c>
      <c r="BH39" t="b">
        <f t="shared" si="13"/>
        <v>1</v>
      </c>
    </row>
    <row r="40" spans="1:60" x14ac:dyDescent="0.3">
      <c r="A40">
        <v>36</v>
      </c>
      <c r="C40" s="6" t="s">
        <v>178</v>
      </c>
      <c r="D40" s="6" t="s">
        <v>179</v>
      </c>
      <c r="E40" s="7" t="s">
        <v>10</v>
      </c>
      <c r="F40" s="7" t="s">
        <v>18</v>
      </c>
      <c r="G40" s="7">
        <f t="shared" si="0"/>
        <v>73</v>
      </c>
      <c r="H40" s="7">
        <f t="shared" si="1"/>
        <v>0</v>
      </c>
      <c r="I40" s="7">
        <f t="shared" si="2"/>
        <v>63</v>
      </c>
      <c r="J40" s="7">
        <f t="shared" si="3"/>
        <v>0</v>
      </c>
      <c r="K40" s="7">
        <f t="shared" si="4"/>
        <v>50</v>
      </c>
      <c r="L40" s="7">
        <f t="shared" si="5"/>
        <v>0</v>
      </c>
      <c r="M40" s="7">
        <f t="shared" si="6"/>
        <v>48</v>
      </c>
      <c r="N40" s="7">
        <f t="shared" si="7"/>
        <v>0</v>
      </c>
      <c r="O40" s="7">
        <f t="shared" si="8"/>
        <v>234</v>
      </c>
      <c r="P40" s="7">
        <f t="shared" si="9"/>
        <v>0</v>
      </c>
      <c r="Q40" s="7">
        <v>73</v>
      </c>
      <c r="R40" s="7"/>
      <c r="S40" s="7"/>
      <c r="T40" s="7">
        <v>1339</v>
      </c>
      <c r="U40" s="56">
        <v>2.9652777777777781E-2</v>
      </c>
      <c r="V40" s="6" t="s">
        <v>178</v>
      </c>
      <c r="W40" s="6" t="s">
        <v>179</v>
      </c>
      <c r="X40" s="7" t="s">
        <v>10</v>
      </c>
      <c r="Y40" s="7" t="s">
        <v>18</v>
      </c>
      <c r="Z40" s="7"/>
      <c r="AA40" s="7">
        <v>63</v>
      </c>
      <c r="AB40" s="1"/>
      <c r="AC40" s="1"/>
      <c r="AD40" s="1">
        <v>1339</v>
      </c>
      <c r="AE40" s="11">
        <v>3.0231481481481481E-2</v>
      </c>
      <c r="AF40" s="6" t="s">
        <v>178</v>
      </c>
      <c r="AG40" s="6" t="s">
        <v>179</v>
      </c>
      <c r="AH40" s="7" t="s">
        <v>10</v>
      </c>
      <c r="AI40" s="7" t="s">
        <v>18</v>
      </c>
      <c r="AJ40" s="7"/>
      <c r="AK40" s="7">
        <v>50</v>
      </c>
      <c r="AL40" s="7"/>
      <c r="AM40" s="7"/>
      <c r="AN40" s="7">
        <v>1339</v>
      </c>
      <c r="AO40" s="11">
        <v>2.9039351851851854E-2</v>
      </c>
      <c r="AP40" s="6" t="s">
        <v>178</v>
      </c>
      <c r="AQ40" s="6" t="s">
        <v>179</v>
      </c>
      <c r="AR40" s="7" t="s">
        <v>10</v>
      </c>
      <c r="AS40" s="7" t="s">
        <v>18</v>
      </c>
      <c r="AT40" s="7"/>
      <c r="AU40" s="7">
        <v>48</v>
      </c>
      <c r="AV40" s="7"/>
      <c r="AW40" s="7"/>
      <c r="AX40" s="7">
        <v>1339</v>
      </c>
      <c r="AY40" s="11">
        <v>2.8425925925925924E-2</v>
      </c>
      <c r="AZ40" s="6" t="s">
        <v>178</v>
      </c>
      <c r="BA40" s="6" t="s">
        <v>179</v>
      </c>
      <c r="BB40" s="7" t="s">
        <v>10</v>
      </c>
      <c r="BC40" s="7" t="s">
        <v>18</v>
      </c>
      <c r="BD40" s="7"/>
      <c r="BE40" t="b">
        <f t="shared" si="10"/>
        <v>1</v>
      </c>
      <c r="BF40" t="b">
        <f t="shared" si="11"/>
        <v>1</v>
      </c>
      <c r="BG40" t="b">
        <f t="shared" si="12"/>
        <v>1</v>
      </c>
      <c r="BH40" t="b">
        <f t="shared" si="13"/>
        <v>1</v>
      </c>
    </row>
    <row r="41" spans="1:60" x14ac:dyDescent="0.3">
      <c r="A41">
        <v>36</v>
      </c>
      <c r="B41">
        <v>7</v>
      </c>
      <c r="C41" s="6" t="s">
        <v>1346</v>
      </c>
      <c r="D41" s="6" t="s">
        <v>166</v>
      </c>
      <c r="E41" s="7" t="s">
        <v>57</v>
      </c>
      <c r="F41" s="7" t="s">
        <v>551</v>
      </c>
      <c r="G41" s="7">
        <f t="shared" si="0"/>
        <v>26</v>
      </c>
      <c r="H41" s="7">
        <f t="shared" si="1"/>
        <v>3</v>
      </c>
      <c r="I41" s="7">
        <f t="shared" si="2"/>
        <v>17</v>
      </c>
      <c r="J41" s="7">
        <f t="shared" si="3"/>
        <v>2</v>
      </c>
      <c r="K41" s="12">
        <f t="shared" si="4"/>
        <v>173</v>
      </c>
      <c r="L41" s="12">
        <f t="shared" si="5"/>
        <v>57</v>
      </c>
      <c r="M41" s="7">
        <f t="shared" si="6"/>
        <v>18</v>
      </c>
      <c r="N41" s="7">
        <f t="shared" si="7"/>
        <v>2</v>
      </c>
      <c r="O41" s="7">
        <f t="shared" si="8"/>
        <v>234</v>
      </c>
      <c r="P41" s="7">
        <f t="shared" si="9"/>
        <v>64</v>
      </c>
      <c r="Q41" s="7">
        <v>26</v>
      </c>
      <c r="R41" s="7">
        <v>3</v>
      </c>
      <c r="S41" s="7">
        <v>9</v>
      </c>
      <c r="T41" s="7">
        <v>1097</v>
      </c>
      <c r="U41" s="56">
        <v>2.5914351851851855E-2</v>
      </c>
      <c r="V41" s="6" t="s">
        <v>1346</v>
      </c>
      <c r="W41" s="6" t="s">
        <v>166</v>
      </c>
      <c r="X41" s="7" t="s">
        <v>57</v>
      </c>
      <c r="Y41" s="7" t="s">
        <v>551</v>
      </c>
      <c r="Z41" s="7"/>
      <c r="AA41" s="7">
        <v>17</v>
      </c>
      <c r="AB41" s="1">
        <v>2</v>
      </c>
      <c r="AC41" s="1"/>
      <c r="AD41" s="1">
        <v>1097</v>
      </c>
      <c r="AE41" s="11">
        <v>2.6180555555555558E-2</v>
      </c>
      <c r="AF41" s="6" t="s">
        <v>1346</v>
      </c>
      <c r="AG41" s="6" t="s">
        <v>166</v>
      </c>
      <c r="AH41" s="7" t="s">
        <v>57</v>
      </c>
      <c r="AI41" s="7" t="s">
        <v>551</v>
      </c>
      <c r="AJ41" s="7"/>
      <c r="AK41" s="12">
        <f>AK$283</f>
        <v>173</v>
      </c>
      <c r="AL41" s="12">
        <f>AL$285</f>
        <v>57</v>
      </c>
      <c r="AM41" s="12"/>
      <c r="AN41" s="12"/>
      <c r="AO41" s="59"/>
      <c r="AP41" s="13" t="str">
        <f>$V41</f>
        <v xml:space="preserve">Frank </v>
      </c>
      <c r="AQ41" s="13" t="str">
        <f>$W41</f>
        <v>Ryan</v>
      </c>
      <c r="AR41" s="12" t="str">
        <f>$X41</f>
        <v>V 50</v>
      </c>
      <c r="AS41" s="12" t="str">
        <f>$Y41</f>
        <v>WAT</v>
      </c>
      <c r="AT41" s="7"/>
      <c r="AU41" s="7">
        <v>18</v>
      </c>
      <c r="AV41" s="7">
        <v>2</v>
      </c>
      <c r="AW41" s="7">
        <v>7</v>
      </c>
      <c r="AX41" s="7">
        <v>1097</v>
      </c>
      <c r="AY41" s="11">
        <v>2.5775462962962962E-2</v>
      </c>
      <c r="AZ41" s="6" t="s">
        <v>1346</v>
      </c>
      <c r="BA41" s="6" t="s">
        <v>166</v>
      </c>
      <c r="BB41" s="7" t="s">
        <v>57</v>
      </c>
      <c r="BC41" s="7" t="s">
        <v>551</v>
      </c>
      <c r="BD41" s="7"/>
      <c r="BE41" t="b">
        <f t="shared" si="10"/>
        <v>1</v>
      </c>
      <c r="BF41" t="b">
        <f t="shared" si="11"/>
        <v>1</v>
      </c>
      <c r="BG41" t="b">
        <f t="shared" si="12"/>
        <v>1</v>
      </c>
      <c r="BH41" t="b">
        <f t="shared" si="13"/>
        <v>1</v>
      </c>
    </row>
    <row r="42" spans="1:60" x14ac:dyDescent="0.3">
      <c r="A42">
        <v>36</v>
      </c>
      <c r="B42">
        <v>6</v>
      </c>
      <c r="C42" s="6" t="s">
        <v>165</v>
      </c>
      <c r="D42" s="6" t="s">
        <v>164</v>
      </c>
      <c r="E42" s="7" t="s">
        <v>57</v>
      </c>
      <c r="F42" s="7" t="s">
        <v>23</v>
      </c>
      <c r="G42" s="7">
        <f t="shared" si="0"/>
        <v>24</v>
      </c>
      <c r="H42" s="7">
        <f t="shared" si="1"/>
        <v>2</v>
      </c>
      <c r="I42" s="12">
        <f t="shared" si="2"/>
        <v>155</v>
      </c>
      <c r="J42" s="12">
        <f t="shared" si="3"/>
        <v>51</v>
      </c>
      <c r="K42" s="7">
        <f t="shared" si="4"/>
        <v>26</v>
      </c>
      <c r="L42" s="7">
        <f t="shared" si="5"/>
        <v>2</v>
      </c>
      <c r="M42" s="7">
        <f t="shared" si="6"/>
        <v>29</v>
      </c>
      <c r="N42" s="7">
        <f t="shared" si="7"/>
        <v>3</v>
      </c>
      <c r="O42" s="7">
        <f t="shared" si="8"/>
        <v>234</v>
      </c>
      <c r="P42" s="7">
        <f t="shared" si="9"/>
        <v>58</v>
      </c>
      <c r="Q42" s="7">
        <v>24</v>
      </c>
      <c r="R42" s="7">
        <v>2</v>
      </c>
      <c r="S42" s="7">
        <v>8</v>
      </c>
      <c r="T42" s="7">
        <v>1463</v>
      </c>
      <c r="U42" s="56">
        <v>2.5763888888888888E-2</v>
      </c>
      <c r="V42" s="6" t="s">
        <v>165</v>
      </c>
      <c r="W42" s="6" t="s">
        <v>164</v>
      </c>
      <c r="X42" s="7" t="s">
        <v>57</v>
      </c>
      <c r="Y42" s="7" t="s">
        <v>23</v>
      </c>
      <c r="Z42" s="7"/>
      <c r="AA42" s="12">
        <f>AA$283</f>
        <v>155</v>
      </c>
      <c r="AB42" s="12">
        <f>AB$285</f>
        <v>51</v>
      </c>
      <c r="AC42" s="12"/>
      <c r="AD42" s="12"/>
      <c r="AE42" s="59"/>
      <c r="AF42" s="13" t="str">
        <f>$V42</f>
        <v>Robert</v>
      </c>
      <c r="AG42" s="13" t="str">
        <f>$W42</f>
        <v>Thorpe</v>
      </c>
      <c r="AH42" s="12" t="str">
        <f>$X42</f>
        <v>V 50</v>
      </c>
      <c r="AI42" s="12" t="str">
        <f>$Y42</f>
        <v>BSRC</v>
      </c>
      <c r="AJ42" s="7"/>
      <c r="AK42" s="7">
        <v>26</v>
      </c>
      <c r="AL42" s="7">
        <v>2</v>
      </c>
      <c r="AM42" s="7">
        <v>12</v>
      </c>
      <c r="AN42" s="7">
        <v>1463</v>
      </c>
      <c r="AO42" s="11">
        <v>2.7210648148148147E-2</v>
      </c>
      <c r="AP42" s="6" t="s">
        <v>165</v>
      </c>
      <c r="AQ42" s="6" t="s">
        <v>164</v>
      </c>
      <c r="AR42" s="7" t="s">
        <v>57</v>
      </c>
      <c r="AS42" s="7" t="s">
        <v>23</v>
      </c>
      <c r="AT42" s="7"/>
      <c r="AU42" s="7">
        <v>29</v>
      </c>
      <c r="AV42" s="7">
        <v>3</v>
      </c>
      <c r="AW42" s="7">
        <v>15</v>
      </c>
      <c r="AX42" s="7">
        <v>1463</v>
      </c>
      <c r="AY42" s="11">
        <v>2.6944444444444444E-2</v>
      </c>
      <c r="AZ42" s="6" t="s">
        <v>165</v>
      </c>
      <c r="BA42" s="6" t="s">
        <v>164</v>
      </c>
      <c r="BB42" s="7" t="s">
        <v>57</v>
      </c>
      <c r="BC42" s="7" t="s">
        <v>23</v>
      </c>
      <c r="BD42" s="7"/>
      <c r="BE42" t="b">
        <f t="shared" si="10"/>
        <v>1</v>
      </c>
      <c r="BF42" t="b">
        <f t="shared" si="11"/>
        <v>1</v>
      </c>
      <c r="BG42" t="b">
        <f t="shared" si="12"/>
        <v>1</v>
      </c>
      <c r="BH42" t="b">
        <f t="shared" si="13"/>
        <v>1</v>
      </c>
    </row>
    <row r="43" spans="1:60" x14ac:dyDescent="0.3">
      <c r="A43">
        <v>39</v>
      </c>
      <c r="B43">
        <v>17</v>
      </c>
      <c r="C43" s="6" t="s">
        <v>120</v>
      </c>
      <c r="D43" s="6" t="s">
        <v>121</v>
      </c>
      <c r="E43" s="7" t="s">
        <v>17</v>
      </c>
      <c r="F43" s="7" t="s">
        <v>937</v>
      </c>
      <c r="G43" s="7">
        <f t="shared" si="0"/>
        <v>54</v>
      </c>
      <c r="H43" s="7">
        <f t="shared" si="1"/>
        <v>20</v>
      </c>
      <c r="I43" s="7">
        <f t="shared" si="2"/>
        <v>55</v>
      </c>
      <c r="J43" s="7">
        <f t="shared" si="3"/>
        <v>23</v>
      </c>
      <c r="K43" s="7">
        <f t="shared" si="4"/>
        <v>69</v>
      </c>
      <c r="L43" s="7">
        <f t="shared" si="5"/>
        <v>23</v>
      </c>
      <c r="M43" s="7">
        <f t="shared" si="6"/>
        <v>59</v>
      </c>
      <c r="N43" s="7">
        <f t="shared" si="7"/>
        <v>25</v>
      </c>
      <c r="O43" s="7">
        <f t="shared" si="8"/>
        <v>237</v>
      </c>
      <c r="P43" s="7">
        <f t="shared" si="9"/>
        <v>91</v>
      </c>
      <c r="Q43" s="7">
        <v>54</v>
      </c>
      <c r="R43" s="7">
        <v>20</v>
      </c>
      <c r="S43" s="7">
        <v>29</v>
      </c>
      <c r="T43" s="7">
        <v>1657</v>
      </c>
      <c r="U43" s="56">
        <v>2.8171296296296298E-2</v>
      </c>
      <c r="V43" s="6" t="s">
        <v>120</v>
      </c>
      <c r="W43" s="6" t="s">
        <v>121</v>
      </c>
      <c r="X43" s="7" t="s">
        <v>17</v>
      </c>
      <c r="Y43" s="7" t="s">
        <v>937</v>
      </c>
      <c r="Z43" s="7"/>
      <c r="AA43" s="7">
        <v>55</v>
      </c>
      <c r="AB43" s="1">
        <v>23</v>
      </c>
      <c r="AC43" s="7"/>
      <c r="AD43" s="1">
        <v>1657</v>
      </c>
      <c r="AE43" s="11">
        <v>2.9456018518518517E-2</v>
      </c>
      <c r="AF43" s="6" t="s">
        <v>120</v>
      </c>
      <c r="AG43" s="6" t="s">
        <v>121</v>
      </c>
      <c r="AH43" s="7" t="s">
        <v>17</v>
      </c>
      <c r="AI43" s="7" t="s">
        <v>937</v>
      </c>
      <c r="AJ43" s="7"/>
      <c r="AK43" s="7">
        <v>69</v>
      </c>
      <c r="AL43" s="7">
        <v>23</v>
      </c>
      <c r="AM43" s="7">
        <v>38</v>
      </c>
      <c r="AN43" s="7">
        <v>1657</v>
      </c>
      <c r="AO43" s="11">
        <v>3.0300925925925926E-2</v>
      </c>
      <c r="AP43" s="6" t="s">
        <v>120</v>
      </c>
      <c r="AQ43" s="6" t="s">
        <v>121</v>
      </c>
      <c r="AR43" s="7" t="s">
        <v>17</v>
      </c>
      <c r="AS43" s="7" t="s">
        <v>937</v>
      </c>
      <c r="AT43" s="7"/>
      <c r="AU43" s="7">
        <v>59</v>
      </c>
      <c r="AV43" s="7">
        <v>25</v>
      </c>
      <c r="AW43" s="7">
        <v>33</v>
      </c>
      <c r="AX43" s="7">
        <v>1657</v>
      </c>
      <c r="AY43" s="11">
        <v>2.9571759259259259E-2</v>
      </c>
      <c r="AZ43" s="6" t="s">
        <v>120</v>
      </c>
      <c r="BA43" s="6" t="s">
        <v>121</v>
      </c>
      <c r="BB43" s="7" t="s">
        <v>17</v>
      </c>
      <c r="BC43" s="7" t="s">
        <v>937</v>
      </c>
      <c r="BD43" s="7"/>
      <c r="BE43" t="b">
        <f t="shared" si="10"/>
        <v>1</v>
      </c>
      <c r="BF43" t="b">
        <f t="shared" si="11"/>
        <v>1</v>
      </c>
      <c r="BG43" t="b">
        <f t="shared" si="12"/>
        <v>1</v>
      </c>
      <c r="BH43" t="b">
        <f t="shared" si="13"/>
        <v>1</v>
      </c>
    </row>
    <row r="44" spans="1:60" x14ac:dyDescent="0.3">
      <c r="A44">
        <v>40</v>
      </c>
      <c r="C44" s="6" t="s">
        <v>237</v>
      </c>
      <c r="D44" s="6" t="s">
        <v>373</v>
      </c>
      <c r="E44" s="7" t="s">
        <v>10</v>
      </c>
      <c r="F44" s="7" t="s">
        <v>18</v>
      </c>
      <c r="G44" s="7">
        <f t="shared" si="0"/>
        <v>27</v>
      </c>
      <c r="H44" s="7">
        <f t="shared" si="1"/>
        <v>0</v>
      </c>
      <c r="I44" s="7">
        <f t="shared" si="2"/>
        <v>23</v>
      </c>
      <c r="J44" s="7">
        <f t="shared" si="3"/>
        <v>0</v>
      </c>
      <c r="K44" s="7">
        <f t="shared" si="4"/>
        <v>23</v>
      </c>
      <c r="L44" s="7">
        <f t="shared" si="5"/>
        <v>0</v>
      </c>
      <c r="M44" s="12">
        <f t="shared" si="6"/>
        <v>165</v>
      </c>
      <c r="N44" s="12">
        <f t="shared" si="7"/>
        <v>0</v>
      </c>
      <c r="O44" s="7">
        <f t="shared" si="8"/>
        <v>238</v>
      </c>
      <c r="P44" s="7">
        <f t="shared" si="9"/>
        <v>0</v>
      </c>
      <c r="Q44" s="7">
        <v>27</v>
      </c>
      <c r="R44" s="7"/>
      <c r="S44" s="7"/>
      <c r="T44" s="7">
        <v>1297</v>
      </c>
      <c r="U44" s="56">
        <v>2.6030092592592594E-2</v>
      </c>
      <c r="V44" s="6" t="s">
        <v>237</v>
      </c>
      <c r="W44" s="6" t="s">
        <v>373</v>
      </c>
      <c r="X44" s="7" t="s">
        <v>10</v>
      </c>
      <c r="Y44" s="7" t="s">
        <v>18</v>
      </c>
      <c r="Z44" s="7"/>
      <c r="AA44" s="7">
        <v>23</v>
      </c>
      <c r="AB44" s="1"/>
      <c r="AC44" s="1"/>
      <c r="AD44" s="1">
        <v>1297</v>
      </c>
      <c r="AE44" s="11">
        <v>2.6956018518518522E-2</v>
      </c>
      <c r="AF44" s="6" t="s">
        <v>237</v>
      </c>
      <c r="AG44" s="6" t="s">
        <v>373</v>
      </c>
      <c r="AH44" s="7" t="s">
        <v>10</v>
      </c>
      <c r="AI44" s="7" t="s">
        <v>18</v>
      </c>
      <c r="AJ44" s="7"/>
      <c r="AK44" s="7">
        <v>23</v>
      </c>
      <c r="AL44" s="7"/>
      <c r="AM44" s="7"/>
      <c r="AN44" s="7">
        <v>1297</v>
      </c>
      <c r="AO44" s="11">
        <v>2.6759259259259257E-2</v>
      </c>
      <c r="AP44" s="6" t="s">
        <v>237</v>
      </c>
      <c r="AQ44" s="6" t="s">
        <v>373</v>
      </c>
      <c r="AR44" s="7" t="s">
        <v>10</v>
      </c>
      <c r="AS44" s="7" t="s">
        <v>18</v>
      </c>
      <c r="AT44" s="7"/>
      <c r="AU44" s="12">
        <f>AU$283</f>
        <v>165</v>
      </c>
      <c r="AV44" s="12"/>
      <c r="AW44" s="12"/>
      <c r="AX44" s="12"/>
      <c r="AY44" s="59"/>
      <c r="AZ44" s="13" t="str">
        <f>$V44</f>
        <v>Dean</v>
      </c>
      <c r="BA44" s="13" t="str">
        <f>$W44</f>
        <v>Reilly</v>
      </c>
      <c r="BB44" s="12" t="str">
        <f>$X44</f>
        <v>S</v>
      </c>
      <c r="BC44" s="12" t="str">
        <f>$Y44</f>
        <v>ROY</v>
      </c>
      <c r="BD44" s="7"/>
      <c r="BE44" t="b">
        <f t="shared" si="10"/>
        <v>1</v>
      </c>
      <c r="BF44" t="b">
        <f t="shared" si="11"/>
        <v>1</v>
      </c>
      <c r="BG44" t="b">
        <f t="shared" si="12"/>
        <v>1</v>
      </c>
      <c r="BH44" t="b">
        <f t="shared" si="13"/>
        <v>1</v>
      </c>
    </row>
    <row r="45" spans="1:60" x14ac:dyDescent="0.3">
      <c r="A45">
        <v>41</v>
      </c>
      <c r="B45">
        <v>12</v>
      </c>
      <c r="C45" s="6" t="s">
        <v>865</v>
      </c>
      <c r="D45" s="6" t="s">
        <v>864</v>
      </c>
      <c r="E45" s="7" t="s">
        <v>17</v>
      </c>
      <c r="F45" s="7" t="s">
        <v>551</v>
      </c>
      <c r="G45" s="7">
        <f t="shared" si="0"/>
        <v>29</v>
      </c>
      <c r="H45" s="7">
        <f t="shared" si="1"/>
        <v>8</v>
      </c>
      <c r="I45" s="7">
        <f t="shared" si="2"/>
        <v>22</v>
      </c>
      <c r="J45" s="7">
        <f t="shared" si="3"/>
        <v>7</v>
      </c>
      <c r="K45" s="12">
        <f t="shared" si="4"/>
        <v>173</v>
      </c>
      <c r="L45" s="12">
        <f t="shared" si="5"/>
        <v>55</v>
      </c>
      <c r="M45" s="7">
        <f t="shared" si="6"/>
        <v>24</v>
      </c>
      <c r="N45" s="7">
        <f t="shared" si="7"/>
        <v>10</v>
      </c>
      <c r="O45" s="7">
        <f t="shared" si="8"/>
        <v>248</v>
      </c>
      <c r="P45" s="7">
        <f t="shared" si="9"/>
        <v>80</v>
      </c>
      <c r="Q45" s="7">
        <v>29</v>
      </c>
      <c r="R45" s="7">
        <v>8</v>
      </c>
      <c r="S45" s="7">
        <v>11</v>
      </c>
      <c r="T45" s="7">
        <v>1071</v>
      </c>
      <c r="U45" s="56">
        <v>2.6400462962962962E-2</v>
      </c>
      <c r="V45" s="6" t="s">
        <v>865</v>
      </c>
      <c r="W45" s="6" t="s">
        <v>864</v>
      </c>
      <c r="X45" s="7" t="s">
        <v>17</v>
      </c>
      <c r="Y45" s="7" t="s">
        <v>551</v>
      </c>
      <c r="Z45" s="7"/>
      <c r="AA45" s="7">
        <v>22</v>
      </c>
      <c r="AB45" s="7">
        <v>7</v>
      </c>
      <c r="AC45" s="7"/>
      <c r="AD45" s="1">
        <v>1071</v>
      </c>
      <c r="AE45" s="11">
        <v>2.6828703703703702E-2</v>
      </c>
      <c r="AF45" s="6" t="s">
        <v>865</v>
      </c>
      <c r="AG45" s="6" t="s">
        <v>864</v>
      </c>
      <c r="AH45" s="7" t="s">
        <v>17</v>
      </c>
      <c r="AI45" s="7" t="s">
        <v>551</v>
      </c>
      <c r="AJ45" s="7"/>
      <c r="AK45" s="12">
        <f>AK$283</f>
        <v>173</v>
      </c>
      <c r="AL45" s="12">
        <f>AL$284</f>
        <v>55</v>
      </c>
      <c r="AM45" s="12"/>
      <c r="AN45" s="12"/>
      <c r="AO45" s="59"/>
      <c r="AP45" s="13" t="str">
        <f>$V45</f>
        <v>Mariusz</v>
      </c>
      <c r="AQ45" s="13" t="str">
        <f>$W45</f>
        <v>Falek</v>
      </c>
      <c r="AR45" s="12" t="str">
        <f>$X45</f>
        <v>V 40</v>
      </c>
      <c r="AS45" s="12" t="str">
        <f>$Y45</f>
        <v>WAT</v>
      </c>
      <c r="AT45" s="7"/>
      <c r="AU45" s="7">
        <v>24</v>
      </c>
      <c r="AV45" s="7">
        <v>10</v>
      </c>
      <c r="AW45" s="7">
        <v>12</v>
      </c>
      <c r="AX45" s="7">
        <v>1071</v>
      </c>
      <c r="AY45" s="11">
        <v>2.673611111111111E-2</v>
      </c>
      <c r="AZ45" s="6" t="s">
        <v>865</v>
      </c>
      <c r="BA45" s="6" t="s">
        <v>864</v>
      </c>
      <c r="BB45" s="7" t="s">
        <v>17</v>
      </c>
      <c r="BC45" s="7" t="s">
        <v>551</v>
      </c>
      <c r="BD45" s="7"/>
      <c r="BE45" t="b">
        <f t="shared" si="10"/>
        <v>1</v>
      </c>
      <c r="BF45" t="b">
        <f t="shared" si="11"/>
        <v>1</v>
      </c>
      <c r="BG45" t="b">
        <f t="shared" si="12"/>
        <v>1</v>
      </c>
      <c r="BH45" t="b">
        <f t="shared" si="13"/>
        <v>1</v>
      </c>
    </row>
    <row r="46" spans="1:60" x14ac:dyDescent="0.3">
      <c r="A46">
        <v>42</v>
      </c>
      <c r="C46" s="6" t="s">
        <v>65</v>
      </c>
      <c r="D46" s="6" t="s">
        <v>66</v>
      </c>
      <c r="E46" s="7" t="s">
        <v>10</v>
      </c>
      <c r="F46" s="7" t="s">
        <v>18</v>
      </c>
      <c r="G46" s="7">
        <f t="shared" si="0"/>
        <v>19</v>
      </c>
      <c r="H46" s="7">
        <f t="shared" si="1"/>
        <v>0</v>
      </c>
      <c r="I46" s="7">
        <f t="shared" si="2"/>
        <v>19</v>
      </c>
      <c r="J46" s="7">
        <f t="shared" si="3"/>
        <v>0</v>
      </c>
      <c r="K46" s="7">
        <f t="shared" si="4"/>
        <v>46</v>
      </c>
      <c r="L46" s="7">
        <f t="shared" si="5"/>
        <v>0</v>
      </c>
      <c r="M46" s="12">
        <f t="shared" si="6"/>
        <v>165</v>
      </c>
      <c r="N46" s="12">
        <f t="shared" si="7"/>
        <v>0</v>
      </c>
      <c r="O46" s="7">
        <f t="shared" si="8"/>
        <v>249</v>
      </c>
      <c r="P46" s="7">
        <f t="shared" si="9"/>
        <v>0</v>
      </c>
      <c r="Q46" s="7">
        <v>19</v>
      </c>
      <c r="R46" s="7"/>
      <c r="S46" s="7"/>
      <c r="T46" s="7">
        <v>1328</v>
      </c>
      <c r="U46" s="56">
        <v>2.5428240740740741E-2</v>
      </c>
      <c r="V46" s="6" t="s">
        <v>65</v>
      </c>
      <c r="W46" s="6" t="s">
        <v>66</v>
      </c>
      <c r="X46" s="7" t="s">
        <v>10</v>
      </c>
      <c r="Y46" s="7" t="s">
        <v>18</v>
      </c>
      <c r="Z46" s="7"/>
      <c r="AA46" s="7">
        <v>19</v>
      </c>
      <c r="AB46" s="1"/>
      <c r="AC46" s="1"/>
      <c r="AD46" s="1">
        <v>1328</v>
      </c>
      <c r="AE46" s="11">
        <v>2.6550925925925926E-2</v>
      </c>
      <c r="AF46" s="6" t="s">
        <v>65</v>
      </c>
      <c r="AG46" s="6" t="s">
        <v>66</v>
      </c>
      <c r="AH46" s="7" t="s">
        <v>10</v>
      </c>
      <c r="AI46" s="7" t="s">
        <v>18</v>
      </c>
      <c r="AJ46" s="7"/>
      <c r="AK46" s="7">
        <v>46</v>
      </c>
      <c r="AL46" s="7"/>
      <c r="AM46" s="7"/>
      <c r="AN46" s="7">
        <v>1328</v>
      </c>
      <c r="AO46" s="11">
        <v>2.8831018518518516E-2</v>
      </c>
      <c r="AP46" s="6" t="s">
        <v>65</v>
      </c>
      <c r="AQ46" s="6" t="s">
        <v>66</v>
      </c>
      <c r="AR46" s="7" t="s">
        <v>10</v>
      </c>
      <c r="AS46" s="7" t="s">
        <v>18</v>
      </c>
      <c r="AT46" s="7"/>
      <c r="AU46" s="12">
        <f>AU$283</f>
        <v>165</v>
      </c>
      <c r="AV46" s="12"/>
      <c r="AW46" s="12"/>
      <c r="AX46" s="12"/>
      <c r="AY46" s="59"/>
      <c r="AZ46" s="13" t="str">
        <f>$V46</f>
        <v>Tim</v>
      </c>
      <c r="BA46" s="13" t="str">
        <f>$W46</f>
        <v>Jones*</v>
      </c>
      <c r="BB46" s="12" t="str">
        <f>$X46</f>
        <v>S</v>
      </c>
      <c r="BC46" s="12" t="str">
        <f>$Y46</f>
        <v>ROY</v>
      </c>
      <c r="BD46" s="7"/>
      <c r="BE46" t="b">
        <f t="shared" si="10"/>
        <v>1</v>
      </c>
      <c r="BF46" t="b">
        <f t="shared" si="11"/>
        <v>1</v>
      </c>
      <c r="BG46" t="b">
        <f t="shared" si="12"/>
        <v>1</v>
      </c>
      <c r="BH46" t="b">
        <f t="shared" si="13"/>
        <v>1</v>
      </c>
    </row>
    <row r="47" spans="1:60" x14ac:dyDescent="0.3">
      <c r="A47">
        <v>43</v>
      </c>
      <c r="B47">
        <v>4</v>
      </c>
      <c r="C47" s="6" t="s">
        <v>130</v>
      </c>
      <c r="D47" s="6" t="s">
        <v>38</v>
      </c>
      <c r="E47" s="7" t="s">
        <v>57</v>
      </c>
      <c r="F47" s="7" t="s">
        <v>18</v>
      </c>
      <c r="G47" s="7">
        <f t="shared" si="0"/>
        <v>74</v>
      </c>
      <c r="H47" s="7">
        <f t="shared" si="1"/>
        <v>14</v>
      </c>
      <c r="I47" s="7">
        <f t="shared" si="2"/>
        <v>62</v>
      </c>
      <c r="J47" s="7">
        <f t="shared" si="3"/>
        <v>9</v>
      </c>
      <c r="K47" s="7">
        <f t="shared" si="4"/>
        <v>63</v>
      </c>
      <c r="L47" s="7">
        <f t="shared" si="5"/>
        <v>10</v>
      </c>
      <c r="M47" s="7">
        <f t="shared" si="6"/>
        <v>63</v>
      </c>
      <c r="N47" s="7">
        <f t="shared" si="7"/>
        <v>8</v>
      </c>
      <c r="O47" s="7">
        <f t="shared" si="8"/>
        <v>262</v>
      </c>
      <c r="P47" s="7">
        <f t="shared" si="9"/>
        <v>41</v>
      </c>
      <c r="Q47" s="7">
        <v>74</v>
      </c>
      <c r="R47" s="7">
        <v>14</v>
      </c>
      <c r="S47" s="7">
        <v>44</v>
      </c>
      <c r="T47" s="7">
        <v>1337</v>
      </c>
      <c r="U47" s="56">
        <v>2.9675925925925929E-2</v>
      </c>
      <c r="V47" s="6" t="s">
        <v>130</v>
      </c>
      <c r="W47" s="6" t="s">
        <v>38</v>
      </c>
      <c r="X47" s="7" t="s">
        <v>57</v>
      </c>
      <c r="Y47" s="7" t="s">
        <v>18</v>
      </c>
      <c r="Z47" s="7"/>
      <c r="AA47" s="7">
        <v>62</v>
      </c>
      <c r="AB47" s="1">
        <v>9</v>
      </c>
      <c r="AC47" s="1"/>
      <c r="AD47" s="1">
        <v>1337</v>
      </c>
      <c r="AE47" s="11">
        <v>3.0208333333333334E-2</v>
      </c>
      <c r="AF47" s="6" t="s">
        <v>130</v>
      </c>
      <c r="AG47" s="6" t="s">
        <v>38</v>
      </c>
      <c r="AH47" s="7" t="s">
        <v>57</v>
      </c>
      <c r="AI47" s="7" t="s">
        <v>18</v>
      </c>
      <c r="AJ47" s="7"/>
      <c r="AK47" s="7">
        <v>63</v>
      </c>
      <c r="AL47" s="7">
        <v>10</v>
      </c>
      <c r="AM47" s="7">
        <v>33</v>
      </c>
      <c r="AN47" s="7">
        <v>1337</v>
      </c>
      <c r="AO47" s="11">
        <v>2.9780092592592591E-2</v>
      </c>
      <c r="AP47" s="6" t="s">
        <v>130</v>
      </c>
      <c r="AQ47" s="6" t="s">
        <v>38</v>
      </c>
      <c r="AR47" s="7" t="s">
        <v>57</v>
      </c>
      <c r="AS47" s="7" t="s">
        <v>18</v>
      </c>
      <c r="AT47" s="7"/>
      <c r="AU47" s="7">
        <v>63</v>
      </c>
      <c r="AV47" s="7">
        <v>8</v>
      </c>
      <c r="AW47" s="7">
        <v>35</v>
      </c>
      <c r="AX47" s="7">
        <v>1337</v>
      </c>
      <c r="AY47" s="11">
        <v>2.9849537037037039E-2</v>
      </c>
      <c r="AZ47" s="6" t="s">
        <v>130</v>
      </c>
      <c r="BA47" s="6" t="s">
        <v>38</v>
      </c>
      <c r="BB47" s="7" t="s">
        <v>57</v>
      </c>
      <c r="BC47" s="7" t="s">
        <v>18</v>
      </c>
      <c r="BD47" s="7"/>
      <c r="BE47" t="b">
        <f t="shared" si="10"/>
        <v>1</v>
      </c>
      <c r="BF47" t="b">
        <f t="shared" si="11"/>
        <v>1</v>
      </c>
      <c r="BG47" t="b">
        <f t="shared" si="12"/>
        <v>1</v>
      </c>
      <c r="BH47" t="b">
        <f t="shared" si="13"/>
        <v>1</v>
      </c>
    </row>
    <row r="48" spans="1:60" x14ac:dyDescent="0.3">
      <c r="A48">
        <v>44</v>
      </c>
      <c r="C48" s="6" t="s">
        <v>99</v>
      </c>
      <c r="D48" s="6" t="s">
        <v>100</v>
      </c>
      <c r="E48" s="7" t="s">
        <v>10</v>
      </c>
      <c r="F48" s="7" t="s">
        <v>11</v>
      </c>
      <c r="G48" s="7">
        <f t="shared" si="0"/>
        <v>37</v>
      </c>
      <c r="H48" s="7">
        <f t="shared" si="1"/>
        <v>0</v>
      </c>
      <c r="I48" s="12">
        <f t="shared" si="2"/>
        <v>155</v>
      </c>
      <c r="J48" s="12">
        <f t="shared" si="3"/>
        <v>0</v>
      </c>
      <c r="K48" s="7">
        <f t="shared" si="4"/>
        <v>30</v>
      </c>
      <c r="L48" s="7">
        <f t="shared" si="5"/>
        <v>0</v>
      </c>
      <c r="M48" s="7">
        <f t="shared" si="6"/>
        <v>42</v>
      </c>
      <c r="N48" s="7">
        <f t="shared" si="7"/>
        <v>0</v>
      </c>
      <c r="O48" s="7">
        <f t="shared" si="8"/>
        <v>264</v>
      </c>
      <c r="P48" s="7">
        <f t="shared" si="9"/>
        <v>0</v>
      </c>
      <c r="Q48" s="7">
        <v>37</v>
      </c>
      <c r="R48" s="7"/>
      <c r="S48" s="7"/>
      <c r="T48" s="7">
        <v>1521</v>
      </c>
      <c r="U48" s="56">
        <v>2.6863425925925926E-2</v>
      </c>
      <c r="V48" s="6" t="s">
        <v>99</v>
      </c>
      <c r="W48" s="6" t="s">
        <v>100</v>
      </c>
      <c r="X48" s="7" t="s">
        <v>10</v>
      </c>
      <c r="Y48" s="7" t="s">
        <v>11</v>
      </c>
      <c r="Z48" s="7"/>
      <c r="AA48" s="12">
        <f>AA$283</f>
        <v>155</v>
      </c>
      <c r="AB48" s="12"/>
      <c r="AC48" s="12"/>
      <c r="AD48" s="12"/>
      <c r="AE48" s="59"/>
      <c r="AF48" s="13" t="str">
        <f>$V48</f>
        <v>Charlie</v>
      </c>
      <c r="AG48" s="13" t="str">
        <f>$W48</f>
        <v>White</v>
      </c>
      <c r="AH48" s="12" t="str">
        <f>$X48</f>
        <v>S</v>
      </c>
      <c r="AI48" s="12" t="str">
        <f>$Y48</f>
        <v>B&amp;D</v>
      </c>
      <c r="AJ48" s="7"/>
      <c r="AK48" s="7">
        <v>30</v>
      </c>
      <c r="AL48" s="7"/>
      <c r="AM48" s="7"/>
      <c r="AN48" s="7">
        <v>1521</v>
      </c>
      <c r="AO48" s="11">
        <v>2.7303240740740743E-2</v>
      </c>
      <c r="AP48" s="6" t="s">
        <v>99</v>
      </c>
      <c r="AQ48" s="6" t="s">
        <v>100</v>
      </c>
      <c r="AR48" s="7" t="s">
        <v>10</v>
      </c>
      <c r="AS48" s="7" t="s">
        <v>11</v>
      </c>
      <c r="AT48" s="7"/>
      <c r="AU48" s="7">
        <v>42</v>
      </c>
      <c r="AV48" s="7"/>
      <c r="AW48" s="7"/>
      <c r="AX48" s="7">
        <v>1521</v>
      </c>
      <c r="AY48" s="11">
        <v>2.7731481481481482E-2</v>
      </c>
      <c r="AZ48" s="6" t="s">
        <v>99</v>
      </c>
      <c r="BA48" s="6" t="s">
        <v>100</v>
      </c>
      <c r="BB48" s="7" t="s">
        <v>10</v>
      </c>
      <c r="BC48" s="7" t="s">
        <v>11</v>
      </c>
      <c r="BD48" s="7"/>
      <c r="BE48" t="b">
        <f t="shared" si="10"/>
        <v>1</v>
      </c>
      <c r="BF48" t="b">
        <f t="shared" si="11"/>
        <v>1</v>
      </c>
      <c r="BG48" t="b">
        <f t="shared" si="12"/>
        <v>1</v>
      </c>
      <c r="BH48" t="b">
        <f t="shared" si="13"/>
        <v>1</v>
      </c>
    </row>
    <row r="49" spans="1:60" x14ac:dyDescent="0.3">
      <c r="A49">
        <v>45</v>
      </c>
      <c r="B49">
        <v>18</v>
      </c>
      <c r="C49" s="6" t="s">
        <v>147</v>
      </c>
      <c r="D49" s="6" t="s">
        <v>1347</v>
      </c>
      <c r="E49" s="7" t="s">
        <v>17</v>
      </c>
      <c r="F49" s="7" t="s">
        <v>551</v>
      </c>
      <c r="G49" s="7">
        <f t="shared" si="0"/>
        <v>40</v>
      </c>
      <c r="H49" s="7">
        <f t="shared" si="1"/>
        <v>13</v>
      </c>
      <c r="I49" s="7">
        <f t="shared" si="2"/>
        <v>32</v>
      </c>
      <c r="J49" s="7">
        <f t="shared" si="3"/>
        <v>12</v>
      </c>
      <c r="K49" s="12">
        <f t="shared" si="4"/>
        <v>173</v>
      </c>
      <c r="L49" s="12">
        <f t="shared" si="5"/>
        <v>55</v>
      </c>
      <c r="M49" s="7">
        <f t="shared" si="6"/>
        <v>31</v>
      </c>
      <c r="N49" s="7">
        <f t="shared" si="7"/>
        <v>14</v>
      </c>
      <c r="O49" s="7">
        <f t="shared" si="8"/>
        <v>276</v>
      </c>
      <c r="P49" s="7">
        <f t="shared" si="9"/>
        <v>94</v>
      </c>
      <c r="Q49" s="7">
        <v>40</v>
      </c>
      <c r="R49" s="7">
        <v>13</v>
      </c>
      <c r="S49" s="7">
        <v>18</v>
      </c>
      <c r="T49" s="7">
        <v>1101</v>
      </c>
      <c r="U49" s="56">
        <v>2.6921296296296297E-2</v>
      </c>
      <c r="V49" s="6" t="s">
        <v>147</v>
      </c>
      <c r="W49" s="6" t="s">
        <v>1347</v>
      </c>
      <c r="X49" s="7" t="s">
        <v>17</v>
      </c>
      <c r="Y49" s="7" t="s">
        <v>551</v>
      </c>
      <c r="Z49" s="7"/>
      <c r="AA49" s="7">
        <v>32</v>
      </c>
      <c r="AB49" s="1">
        <v>12</v>
      </c>
      <c r="AC49" s="1"/>
      <c r="AD49" s="1">
        <v>1101</v>
      </c>
      <c r="AE49" s="11">
        <v>2.7800925925925923E-2</v>
      </c>
      <c r="AF49" s="6" t="s">
        <v>147</v>
      </c>
      <c r="AG49" s="6" t="s">
        <v>1347</v>
      </c>
      <c r="AH49" s="7" t="s">
        <v>17</v>
      </c>
      <c r="AI49" s="7" t="s">
        <v>551</v>
      </c>
      <c r="AJ49" s="7"/>
      <c r="AK49" s="12">
        <f>AK$283</f>
        <v>173</v>
      </c>
      <c r="AL49" s="12">
        <f>AL$284</f>
        <v>55</v>
      </c>
      <c r="AM49" s="12"/>
      <c r="AN49" s="12"/>
      <c r="AO49" s="59"/>
      <c r="AP49" s="13" t="str">
        <f>$V49</f>
        <v>Benjamin</v>
      </c>
      <c r="AQ49" s="13" t="str">
        <f>$W49</f>
        <v>Steere</v>
      </c>
      <c r="AR49" s="12" t="str">
        <f>$X49</f>
        <v>V 40</v>
      </c>
      <c r="AS49" s="12" t="str">
        <f>$Y49</f>
        <v>WAT</v>
      </c>
      <c r="AT49" s="7"/>
      <c r="AU49" s="7">
        <v>31</v>
      </c>
      <c r="AV49" s="7">
        <v>14</v>
      </c>
      <c r="AW49" s="7">
        <v>17</v>
      </c>
      <c r="AX49" s="7">
        <v>1101</v>
      </c>
      <c r="AY49" s="11">
        <v>2.6979166666666665E-2</v>
      </c>
      <c r="AZ49" s="6" t="s">
        <v>147</v>
      </c>
      <c r="BA49" s="6" t="s">
        <v>1347</v>
      </c>
      <c r="BB49" s="7" t="s">
        <v>17</v>
      </c>
      <c r="BC49" s="7" t="s">
        <v>551</v>
      </c>
      <c r="BD49" s="7"/>
      <c r="BE49" t="b">
        <f t="shared" si="10"/>
        <v>1</v>
      </c>
      <c r="BF49" t="b">
        <f t="shared" si="11"/>
        <v>1</v>
      </c>
      <c r="BG49" t="b">
        <f t="shared" si="12"/>
        <v>1</v>
      </c>
      <c r="BH49" t="b">
        <f t="shared" si="13"/>
        <v>1</v>
      </c>
    </row>
    <row r="50" spans="1:60" x14ac:dyDescent="0.3">
      <c r="A50">
        <v>46</v>
      </c>
      <c r="C50" s="6" t="s">
        <v>910</v>
      </c>
      <c r="D50" s="6" t="s">
        <v>911</v>
      </c>
      <c r="E50" s="7" t="s">
        <v>10</v>
      </c>
      <c r="F50" s="7" t="s">
        <v>23</v>
      </c>
      <c r="G50" s="7">
        <f t="shared" si="0"/>
        <v>61</v>
      </c>
      <c r="H50" s="7">
        <f t="shared" si="1"/>
        <v>0</v>
      </c>
      <c r="I50" s="7">
        <f t="shared" si="2"/>
        <v>59</v>
      </c>
      <c r="J50" s="7">
        <f t="shared" si="3"/>
        <v>0</v>
      </c>
      <c r="K50" s="7">
        <f t="shared" si="4"/>
        <v>96</v>
      </c>
      <c r="L50" s="7">
        <f t="shared" si="5"/>
        <v>0</v>
      </c>
      <c r="M50" s="7">
        <f t="shared" si="6"/>
        <v>62</v>
      </c>
      <c r="N50" s="7">
        <f t="shared" si="7"/>
        <v>0</v>
      </c>
      <c r="O50" s="7">
        <f t="shared" si="8"/>
        <v>278</v>
      </c>
      <c r="P50" s="7">
        <f t="shared" si="9"/>
        <v>0</v>
      </c>
      <c r="Q50" s="7">
        <v>61</v>
      </c>
      <c r="R50" s="7"/>
      <c r="S50" s="7"/>
      <c r="T50" s="7">
        <v>1447</v>
      </c>
      <c r="U50" s="56">
        <v>2.8680555555555553E-2</v>
      </c>
      <c r="V50" s="6" t="s">
        <v>910</v>
      </c>
      <c r="W50" s="6" t="s">
        <v>911</v>
      </c>
      <c r="X50" s="7" t="s">
        <v>10</v>
      </c>
      <c r="Y50" s="7" t="s">
        <v>23</v>
      </c>
      <c r="Z50" s="7"/>
      <c r="AA50" s="7">
        <v>59</v>
      </c>
      <c r="AB50" s="1"/>
      <c r="AC50" s="1"/>
      <c r="AD50" s="1">
        <v>1447</v>
      </c>
      <c r="AE50" s="11">
        <v>3.005787037037037E-2</v>
      </c>
      <c r="AF50" s="6" t="s">
        <v>910</v>
      </c>
      <c r="AG50" s="6" t="s">
        <v>911</v>
      </c>
      <c r="AH50" s="7" t="s">
        <v>10</v>
      </c>
      <c r="AI50" s="7" t="s">
        <v>23</v>
      </c>
      <c r="AJ50" s="7"/>
      <c r="AK50" s="7">
        <v>96</v>
      </c>
      <c r="AL50" s="7"/>
      <c r="AM50" s="7"/>
      <c r="AN50" s="7">
        <v>1447</v>
      </c>
      <c r="AO50" s="11">
        <v>3.3171296296296296E-2</v>
      </c>
      <c r="AP50" s="6" t="s">
        <v>910</v>
      </c>
      <c r="AQ50" s="6" t="s">
        <v>911</v>
      </c>
      <c r="AR50" s="7" t="s">
        <v>10</v>
      </c>
      <c r="AS50" s="7" t="s">
        <v>23</v>
      </c>
      <c r="AT50" s="7"/>
      <c r="AU50" s="7">
        <v>62</v>
      </c>
      <c r="AV50" s="7"/>
      <c r="AW50" s="7"/>
      <c r="AX50" s="7">
        <v>1447</v>
      </c>
      <c r="AY50" s="11">
        <v>2.9814814814814815E-2</v>
      </c>
      <c r="AZ50" s="6" t="s">
        <v>910</v>
      </c>
      <c r="BA50" s="6" t="s">
        <v>911</v>
      </c>
      <c r="BB50" s="7" t="s">
        <v>10</v>
      </c>
      <c r="BC50" s="7" t="s">
        <v>23</v>
      </c>
      <c r="BD50" s="7"/>
      <c r="BE50" t="b">
        <f t="shared" si="10"/>
        <v>1</v>
      </c>
      <c r="BF50" t="b">
        <f t="shared" si="11"/>
        <v>1</v>
      </c>
      <c r="BG50" t="b">
        <f t="shared" si="12"/>
        <v>1</v>
      </c>
      <c r="BH50" t="b">
        <f t="shared" si="13"/>
        <v>1</v>
      </c>
    </row>
    <row r="51" spans="1:60" x14ac:dyDescent="0.3">
      <c r="A51">
        <v>47</v>
      </c>
      <c r="B51">
        <v>10</v>
      </c>
      <c r="C51" s="6" t="str">
        <f>$AF51</f>
        <v>Paul</v>
      </c>
      <c r="D51" s="6" t="str">
        <f>$AG51</f>
        <v>Hogan</v>
      </c>
      <c r="E51" s="7" t="str">
        <f>$AH51</f>
        <v>V 50</v>
      </c>
      <c r="F51" s="7" t="str">
        <f>$AI51</f>
        <v>WAT</v>
      </c>
      <c r="G51" s="12">
        <f t="shared" si="0"/>
        <v>196</v>
      </c>
      <c r="H51" s="12">
        <f t="shared" si="1"/>
        <v>62</v>
      </c>
      <c r="I51" s="7">
        <f t="shared" si="2"/>
        <v>20</v>
      </c>
      <c r="J51" s="7">
        <f t="shared" si="3"/>
        <v>3</v>
      </c>
      <c r="K51" s="7">
        <f t="shared" si="4"/>
        <v>28</v>
      </c>
      <c r="L51" s="7">
        <f t="shared" si="5"/>
        <v>3</v>
      </c>
      <c r="M51" s="7">
        <f t="shared" si="6"/>
        <v>40</v>
      </c>
      <c r="N51" s="7">
        <f t="shared" si="7"/>
        <v>5</v>
      </c>
      <c r="O51" s="7">
        <f t="shared" si="8"/>
        <v>284</v>
      </c>
      <c r="P51" s="7">
        <f t="shared" si="9"/>
        <v>73</v>
      </c>
      <c r="Q51" s="12">
        <f>Q$283</f>
        <v>196</v>
      </c>
      <c r="R51" s="12">
        <f>R$285</f>
        <v>62</v>
      </c>
      <c r="S51" s="12"/>
      <c r="T51" s="12"/>
      <c r="U51" s="59"/>
      <c r="V51" s="13" t="str">
        <f>$AF51</f>
        <v>Paul</v>
      </c>
      <c r="W51" s="13" t="str">
        <f>$AG51</f>
        <v>Hogan</v>
      </c>
      <c r="X51" s="12" t="str">
        <f>$AH51</f>
        <v>V 50</v>
      </c>
      <c r="Y51" s="12" t="str">
        <f>$AI51</f>
        <v>WAT</v>
      </c>
      <c r="Z51" s="7"/>
      <c r="AA51" s="7">
        <v>20</v>
      </c>
      <c r="AB51" s="1">
        <v>3</v>
      </c>
      <c r="AC51" s="1"/>
      <c r="AD51" s="1">
        <v>1081</v>
      </c>
      <c r="AE51" s="11">
        <v>2.6666666666666668E-2</v>
      </c>
      <c r="AF51" s="6" t="s">
        <v>40</v>
      </c>
      <c r="AG51" s="6" t="s">
        <v>604</v>
      </c>
      <c r="AH51" s="7" t="s">
        <v>57</v>
      </c>
      <c r="AI51" s="7" t="s">
        <v>551</v>
      </c>
      <c r="AJ51" s="7"/>
      <c r="AK51" s="7">
        <v>28</v>
      </c>
      <c r="AL51" s="7">
        <v>3</v>
      </c>
      <c r="AM51" s="7">
        <v>14</v>
      </c>
      <c r="AN51" s="7">
        <v>1081</v>
      </c>
      <c r="AO51" s="11">
        <v>2.7245370370370371E-2</v>
      </c>
      <c r="AP51" s="6" t="s">
        <v>40</v>
      </c>
      <c r="AQ51" s="6" t="s">
        <v>604</v>
      </c>
      <c r="AR51" s="7" t="s">
        <v>57</v>
      </c>
      <c r="AS51" s="7" t="s">
        <v>551</v>
      </c>
      <c r="AT51" s="7"/>
      <c r="AU51" s="7">
        <v>40</v>
      </c>
      <c r="AV51" s="7">
        <v>5</v>
      </c>
      <c r="AW51" s="7">
        <v>20</v>
      </c>
      <c r="AX51" s="7">
        <v>1081</v>
      </c>
      <c r="AY51" s="11">
        <v>2.7685185185185188E-2</v>
      </c>
      <c r="AZ51" s="6" t="s">
        <v>40</v>
      </c>
      <c r="BA51" s="6" t="s">
        <v>604</v>
      </c>
      <c r="BB51" s="7" t="s">
        <v>57</v>
      </c>
      <c r="BC51" s="7" t="s">
        <v>551</v>
      </c>
      <c r="BD51" s="7"/>
      <c r="BE51" t="b">
        <f t="shared" si="10"/>
        <v>1</v>
      </c>
      <c r="BF51" t="b">
        <f t="shared" si="11"/>
        <v>1</v>
      </c>
      <c r="BG51" t="b">
        <f t="shared" si="12"/>
        <v>1</v>
      </c>
      <c r="BH51" t="b">
        <f t="shared" si="13"/>
        <v>1</v>
      </c>
    </row>
    <row r="52" spans="1:60" x14ac:dyDescent="0.3">
      <c r="A52">
        <v>48</v>
      </c>
      <c r="C52" s="6" t="s">
        <v>120</v>
      </c>
      <c r="D52" s="6" t="s">
        <v>1302</v>
      </c>
      <c r="E52" s="7" t="s">
        <v>10</v>
      </c>
      <c r="F52" s="7" t="s">
        <v>23</v>
      </c>
      <c r="G52" s="7">
        <f t="shared" si="0"/>
        <v>85</v>
      </c>
      <c r="H52" s="7">
        <f t="shared" si="1"/>
        <v>0</v>
      </c>
      <c r="I52" s="7">
        <f t="shared" si="2"/>
        <v>60</v>
      </c>
      <c r="J52" s="7">
        <f t="shared" si="3"/>
        <v>0</v>
      </c>
      <c r="K52" s="7">
        <f t="shared" si="4"/>
        <v>64</v>
      </c>
      <c r="L52" s="7">
        <f t="shared" si="5"/>
        <v>0</v>
      </c>
      <c r="M52" s="7">
        <f t="shared" si="6"/>
        <v>78</v>
      </c>
      <c r="N52" s="7">
        <f t="shared" si="7"/>
        <v>0</v>
      </c>
      <c r="O52" s="7">
        <f t="shared" si="8"/>
        <v>287</v>
      </c>
      <c r="P52" s="7">
        <f t="shared" si="9"/>
        <v>0</v>
      </c>
      <c r="Q52" s="7">
        <v>85</v>
      </c>
      <c r="R52" s="7"/>
      <c r="S52" s="7"/>
      <c r="T52" s="7">
        <v>1458</v>
      </c>
      <c r="U52" s="56">
        <v>3.0821759259259261E-2</v>
      </c>
      <c r="V52" s="6" t="s">
        <v>120</v>
      </c>
      <c r="W52" s="6" t="s">
        <v>1302</v>
      </c>
      <c r="X52" s="7" t="s">
        <v>10</v>
      </c>
      <c r="Y52" s="7" t="s">
        <v>23</v>
      </c>
      <c r="Z52" s="7"/>
      <c r="AA52" s="7">
        <v>60</v>
      </c>
      <c r="AB52" s="1"/>
      <c r="AC52" s="1"/>
      <c r="AD52" s="1">
        <v>1458</v>
      </c>
      <c r="AE52" s="11">
        <v>3.006944444444444E-2</v>
      </c>
      <c r="AF52" s="6" t="s">
        <v>120</v>
      </c>
      <c r="AG52" s="6" t="s">
        <v>1302</v>
      </c>
      <c r="AH52" s="7" t="s">
        <v>10</v>
      </c>
      <c r="AI52" s="7" t="s">
        <v>23</v>
      </c>
      <c r="AJ52" s="7"/>
      <c r="AK52" s="7">
        <v>64</v>
      </c>
      <c r="AL52" s="7"/>
      <c r="AM52" s="7"/>
      <c r="AN52" s="7">
        <v>1458</v>
      </c>
      <c r="AO52" s="11">
        <v>2.9861111111111113E-2</v>
      </c>
      <c r="AP52" s="6" t="s">
        <v>120</v>
      </c>
      <c r="AQ52" s="6" t="s">
        <v>1302</v>
      </c>
      <c r="AR52" s="7" t="s">
        <v>10</v>
      </c>
      <c r="AS52" s="7" t="s">
        <v>23</v>
      </c>
      <c r="AT52" s="7"/>
      <c r="AU52" s="7">
        <v>78</v>
      </c>
      <c r="AV52" s="7"/>
      <c r="AW52" s="7"/>
      <c r="AX52" s="7">
        <v>1458</v>
      </c>
      <c r="AY52" s="11">
        <v>3.1319444444444441E-2</v>
      </c>
      <c r="AZ52" s="6" t="s">
        <v>120</v>
      </c>
      <c r="BA52" s="6" t="s">
        <v>1302</v>
      </c>
      <c r="BB52" s="7" t="s">
        <v>10</v>
      </c>
      <c r="BC52" s="7" t="s">
        <v>23</v>
      </c>
      <c r="BD52" s="7"/>
      <c r="BE52" t="b">
        <f t="shared" si="10"/>
        <v>1</v>
      </c>
      <c r="BF52" t="b">
        <f t="shared" si="11"/>
        <v>1</v>
      </c>
      <c r="BG52" t="b">
        <f t="shared" si="12"/>
        <v>1</v>
      </c>
      <c r="BH52" t="b">
        <f t="shared" si="13"/>
        <v>1</v>
      </c>
    </row>
    <row r="53" spans="1:60" x14ac:dyDescent="0.3">
      <c r="A53">
        <v>48</v>
      </c>
      <c r="B53">
        <v>5</v>
      </c>
      <c r="C53" s="6" t="s">
        <v>229</v>
      </c>
      <c r="D53" s="6" t="s">
        <v>1158</v>
      </c>
      <c r="E53" s="7" t="s">
        <v>57</v>
      </c>
      <c r="F53" s="7" t="s">
        <v>18</v>
      </c>
      <c r="G53" s="7">
        <f t="shared" si="0"/>
        <v>76</v>
      </c>
      <c r="H53" s="7">
        <f t="shared" si="1"/>
        <v>15</v>
      </c>
      <c r="I53" s="7">
        <f t="shared" si="2"/>
        <v>67</v>
      </c>
      <c r="J53" s="7">
        <f t="shared" si="3"/>
        <v>10</v>
      </c>
      <c r="K53" s="7">
        <f t="shared" si="4"/>
        <v>77</v>
      </c>
      <c r="L53" s="7">
        <f t="shared" si="5"/>
        <v>16</v>
      </c>
      <c r="M53" s="7">
        <f t="shared" si="6"/>
        <v>67</v>
      </c>
      <c r="N53" s="7">
        <f t="shared" si="7"/>
        <v>10</v>
      </c>
      <c r="O53" s="7">
        <f t="shared" si="8"/>
        <v>287</v>
      </c>
      <c r="P53" s="7">
        <f t="shared" si="9"/>
        <v>51</v>
      </c>
      <c r="Q53" s="7">
        <v>76</v>
      </c>
      <c r="R53" s="7">
        <v>15</v>
      </c>
      <c r="S53" s="7">
        <v>46</v>
      </c>
      <c r="T53" s="7">
        <v>1319</v>
      </c>
      <c r="U53" s="56">
        <v>2.9780092592592591E-2</v>
      </c>
      <c r="V53" s="6" t="s">
        <v>229</v>
      </c>
      <c r="W53" s="6" t="s">
        <v>1158</v>
      </c>
      <c r="X53" s="7" t="s">
        <v>57</v>
      </c>
      <c r="Y53" s="7" t="s">
        <v>18</v>
      </c>
      <c r="Z53" s="7"/>
      <c r="AA53" s="7">
        <v>67</v>
      </c>
      <c r="AB53" s="7">
        <v>10</v>
      </c>
      <c r="AC53" s="1"/>
      <c r="AD53" s="1">
        <v>1319</v>
      </c>
      <c r="AE53" s="11">
        <v>3.0891203703703702E-2</v>
      </c>
      <c r="AF53" s="6" t="s">
        <v>229</v>
      </c>
      <c r="AG53" s="6" t="s">
        <v>1158</v>
      </c>
      <c r="AH53" s="7" t="s">
        <v>57</v>
      </c>
      <c r="AI53" s="7" t="s">
        <v>18</v>
      </c>
      <c r="AJ53" s="7"/>
      <c r="AK53" s="7">
        <v>77</v>
      </c>
      <c r="AL53" s="7">
        <v>16</v>
      </c>
      <c r="AM53" s="7">
        <v>45</v>
      </c>
      <c r="AN53" s="7">
        <v>1319</v>
      </c>
      <c r="AO53" s="11">
        <v>3.1076388888888886E-2</v>
      </c>
      <c r="AP53" s="6" t="s">
        <v>229</v>
      </c>
      <c r="AQ53" s="6" t="s">
        <v>1158</v>
      </c>
      <c r="AR53" s="7" t="s">
        <v>57</v>
      </c>
      <c r="AS53" s="7" t="s">
        <v>18</v>
      </c>
      <c r="AT53" s="7"/>
      <c r="AU53" s="7">
        <v>67</v>
      </c>
      <c r="AV53" s="7">
        <v>10</v>
      </c>
      <c r="AW53" s="7">
        <v>39</v>
      </c>
      <c r="AX53" s="7">
        <v>1319</v>
      </c>
      <c r="AY53" s="11">
        <v>3.0601851851851852E-2</v>
      </c>
      <c r="AZ53" s="6" t="s">
        <v>229</v>
      </c>
      <c r="BA53" s="6" t="s">
        <v>1158</v>
      </c>
      <c r="BB53" s="7" t="s">
        <v>57</v>
      </c>
      <c r="BC53" s="7" t="s">
        <v>18</v>
      </c>
      <c r="BD53" s="7"/>
      <c r="BE53" t="b">
        <f t="shared" si="10"/>
        <v>1</v>
      </c>
      <c r="BF53" t="b">
        <f t="shared" si="11"/>
        <v>1</v>
      </c>
      <c r="BG53" t="b">
        <f t="shared" si="12"/>
        <v>1</v>
      </c>
      <c r="BH53" t="b">
        <f t="shared" si="13"/>
        <v>1</v>
      </c>
    </row>
    <row r="54" spans="1:60" x14ac:dyDescent="0.3">
      <c r="A54">
        <v>50</v>
      </c>
      <c r="B54">
        <v>20</v>
      </c>
      <c r="C54" s="6" t="s">
        <v>321</v>
      </c>
      <c r="D54" s="6" t="s">
        <v>670</v>
      </c>
      <c r="E54" s="7" t="s">
        <v>17</v>
      </c>
      <c r="F54" s="7" t="s">
        <v>551</v>
      </c>
      <c r="G54" s="7">
        <f t="shared" si="0"/>
        <v>82</v>
      </c>
      <c r="H54" s="7">
        <f t="shared" si="1"/>
        <v>32</v>
      </c>
      <c r="I54" s="7">
        <f t="shared" si="2"/>
        <v>64</v>
      </c>
      <c r="J54" s="7">
        <f t="shared" si="3"/>
        <v>26</v>
      </c>
      <c r="K54" s="7">
        <f t="shared" si="4"/>
        <v>72</v>
      </c>
      <c r="L54" s="7">
        <f t="shared" si="5"/>
        <v>24</v>
      </c>
      <c r="M54" s="7">
        <f t="shared" si="6"/>
        <v>76</v>
      </c>
      <c r="N54" s="7">
        <f t="shared" si="7"/>
        <v>31</v>
      </c>
      <c r="O54" s="7">
        <f t="shared" si="8"/>
        <v>294</v>
      </c>
      <c r="P54" s="7">
        <f t="shared" si="9"/>
        <v>113</v>
      </c>
      <c r="Q54" s="7">
        <v>82</v>
      </c>
      <c r="R54" s="7">
        <v>32</v>
      </c>
      <c r="S54" s="7">
        <v>50</v>
      </c>
      <c r="T54" s="7">
        <v>1089</v>
      </c>
      <c r="U54" s="56">
        <v>3.0509259259259257E-2</v>
      </c>
      <c r="V54" s="6" t="s">
        <v>321</v>
      </c>
      <c r="W54" s="6" t="s">
        <v>670</v>
      </c>
      <c r="X54" s="7" t="s">
        <v>17</v>
      </c>
      <c r="Y54" s="7" t="s">
        <v>551</v>
      </c>
      <c r="Z54" s="7"/>
      <c r="AA54" s="7">
        <v>64</v>
      </c>
      <c r="AB54" s="1">
        <v>26</v>
      </c>
      <c r="AC54" s="7"/>
      <c r="AD54" s="1">
        <v>1089</v>
      </c>
      <c r="AE54" s="11">
        <v>3.0416666666666665E-2</v>
      </c>
      <c r="AF54" s="6" t="s">
        <v>321</v>
      </c>
      <c r="AG54" s="6" t="s">
        <v>670</v>
      </c>
      <c r="AH54" s="7" t="s">
        <v>17</v>
      </c>
      <c r="AI54" s="7" t="s">
        <v>551</v>
      </c>
      <c r="AJ54" s="7"/>
      <c r="AK54" s="7">
        <v>72</v>
      </c>
      <c r="AL54" s="7">
        <v>24</v>
      </c>
      <c r="AM54" s="7">
        <v>41</v>
      </c>
      <c r="AN54" s="7">
        <v>1089</v>
      </c>
      <c r="AO54" s="11">
        <v>3.0763888888888886E-2</v>
      </c>
      <c r="AP54" s="6" t="s">
        <v>321</v>
      </c>
      <c r="AQ54" s="6" t="s">
        <v>670</v>
      </c>
      <c r="AR54" s="7" t="s">
        <v>17</v>
      </c>
      <c r="AS54" s="7" t="s">
        <v>551</v>
      </c>
      <c r="AT54" s="7"/>
      <c r="AU54" s="7">
        <v>76</v>
      </c>
      <c r="AV54" s="7">
        <v>31</v>
      </c>
      <c r="AW54" s="7">
        <v>46</v>
      </c>
      <c r="AX54" s="7">
        <v>1089</v>
      </c>
      <c r="AY54" s="11">
        <v>3.1261574074074074E-2</v>
      </c>
      <c r="AZ54" s="6" t="s">
        <v>321</v>
      </c>
      <c r="BA54" s="6" t="s">
        <v>670</v>
      </c>
      <c r="BB54" s="7" t="s">
        <v>17</v>
      </c>
      <c r="BC54" s="7" t="s">
        <v>551</v>
      </c>
      <c r="BD54" s="7"/>
      <c r="BE54" t="b">
        <f t="shared" si="10"/>
        <v>1</v>
      </c>
      <c r="BF54" t="b">
        <f t="shared" si="11"/>
        <v>1</v>
      </c>
      <c r="BG54" t="b">
        <f t="shared" si="12"/>
        <v>1</v>
      </c>
      <c r="BH54" t="b">
        <f t="shared" si="13"/>
        <v>1</v>
      </c>
    </row>
    <row r="55" spans="1:60" x14ac:dyDescent="0.3">
      <c r="A55">
        <v>51</v>
      </c>
      <c r="B55">
        <v>2</v>
      </c>
      <c r="C55" s="6" t="s">
        <v>15</v>
      </c>
      <c r="D55" s="6" t="s">
        <v>77</v>
      </c>
      <c r="E55" s="7" t="s">
        <v>98</v>
      </c>
      <c r="F55" s="7" t="s">
        <v>18</v>
      </c>
      <c r="G55" s="7">
        <f t="shared" si="0"/>
        <v>92</v>
      </c>
      <c r="H55" s="7">
        <f t="shared" si="1"/>
        <v>5</v>
      </c>
      <c r="I55" s="7">
        <f t="shared" si="2"/>
        <v>68</v>
      </c>
      <c r="J55" s="7">
        <f t="shared" si="3"/>
        <v>3</v>
      </c>
      <c r="K55" s="7">
        <f t="shared" si="4"/>
        <v>70</v>
      </c>
      <c r="L55" s="7">
        <f t="shared" si="5"/>
        <v>2</v>
      </c>
      <c r="M55" s="7">
        <f t="shared" si="6"/>
        <v>66</v>
      </c>
      <c r="N55" s="7">
        <f t="shared" si="7"/>
        <v>2</v>
      </c>
      <c r="O55" s="7">
        <f t="shared" si="8"/>
        <v>296</v>
      </c>
      <c r="P55" s="7">
        <f t="shared" si="9"/>
        <v>12</v>
      </c>
      <c r="Q55" s="7">
        <v>92</v>
      </c>
      <c r="R55" s="7">
        <v>5</v>
      </c>
      <c r="S55" s="7">
        <v>56</v>
      </c>
      <c r="T55" s="7">
        <v>1327</v>
      </c>
      <c r="U55" s="56">
        <v>3.1458333333333331E-2</v>
      </c>
      <c r="V55" s="6" t="s">
        <v>15</v>
      </c>
      <c r="W55" s="6" t="s">
        <v>77</v>
      </c>
      <c r="X55" s="7" t="s">
        <v>98</v>
      </c>
      <c r="Y55" s="7" t="s">
        <v>18</v>
      </c>
      <c r="Z55" s="7"/>
      <c r="AA55" s="7">
        <v>68</v>
      </c>
      <c r="AB55" s="7">
        <v>3</v>
      </c>
      <c r="AC55" s="1"/>
      <c r="AD55" s="1">
        <v>1327</v>
      </c>
      <c r="AE55" s="11">
        <v>3.1099537037037037E-2</v>
      </c>
      <c r="AF55" s="6" t="s">
        <v>15</v>
      </c>
      <c r="AG55" s="6" t="s">
        <v>77</v>
      </c>
      <c r="AH55" s="7" t="s">
        <v>98</v>
      </c>
      <c r="AI55" s="7" t="s">
        <v>18</v>
      </c>
      <c r="AJ55" s="7"/>
      <c r="AK55" s="7">
        <v>70</v>
      </c>
      <c r="AL55" s="7">
        <v>2</v>
      </c>
      <c r="AM55" s="7">
        <v>39</v>
      </c>
      <c r="AN55" s="7">
        <v>1327</v>
      </c>
      <c r="AO55" s="11">
        <v>3.0451388888888889E-2</v>
      </c>
      <c r="AP55" s="6" t="s">
        <v>15</v>
      </c>
      <c r="AQ55" s="6" t="s">
        <v>77</v>
      </c>
      <c r="AR55" s="7" t="s">
        <v>98</v>
      </c>
      <c r="AS55" s="7" t="s">
        <v>18</v>
      </c>
      <c r="AT55" s="7"/>
      <c r="AU55" s="7">
        <v>66</v>
      </c>
      <c r="AV55" s="7">
        <v>2</v>
      </c>
      <c r="AW55" s="7">
        <v>38</v>
      </c>
      <c r="AX55" s="7">
        <v>1327</v>
      </c>
      <c r="AY55" s="11">
        <v>3.0462962962962966E-2</v>
      </c>
      <c r="AZ55" s="6" t="s">
        <v>15</v>
      </c>
      <c r="BA55" s="6" t="s">
        <v>77</v>
      </c>
      <c r="BB55" s="7" t="s">
        <v>98</v>
      </c>
      <c r="BC55" s="7" t="s">
        <v>18</v>
      </c>
      <c r="BD55" s="7"/>
      <c r="BE55" t="b">
        <f t="shared" si="10"/>
        <v>1</v>
      </c>
      <c r="BF55" t="b">
        <f t="shared" si="11"/>
        <v>1</v>
      </c>
      <c r="BG55" t="b">
        <f t="shared" si="12"/>
        <v>1</v>
      </c>
      <c r="BH55" t="b">
        <f t="shared" si="13"/>
        <v>1</v>
      </c>
    </row>
    <row r="56" spans="1:60" x14ac:dyDescent="0.3">
      <c r="A56">
        <v>52</v>
      </c>
      <c r="C56" s="6" t="s">
        <v>76</v>
      </c>
      <c r="D56" s="6" t="s">
        <v>1324</v>
      </c>
      <c r="E56" s="7" t="s">
        <v>10</v>
      </c>
      <c r="F56" s="7" t="s">
        <v>937</v>
      </c>
      <c r="G56" s="7">
        <f t="shared" si="0"/>
        <v>71</v>
      </c>
      <c r="H56" s="7">
        <f t="shared" si="1"/>
        <v>0</v>
      </c>
      <c r="I56" s="7">
        <f t="shared" si="2"/>
        <v>70</v>
      </c>
      <c r="J56" s="7">
        <f t="shared" si="3"/>
        <v>0</v>
      </c>
      <c r="K56" s="7">
        <f t="shared" si="4"/>
        <v>87</v>
      </c>
      <c r="L56" s="7">
        <f t="shared" si="5"/>
        <v>0</v>
      </c>
      <c r="M56" s="7">
        <f t="shared" si="6"/>
        <v>70</v>
      </c>
      <c r="N56" s="7">
        <f t="shared" si="7"/>
        <v>0</v>
      </c>
      <c r="O56" s="7">
        <f t="shared" si="8"/>
        <v>298</v>
      </c>
      <c r="P56" s="7">
        <f t="shared" si="9"/>
        <v>0</v>
      </c>
      <c r="Q56" s="7">
        <v>71</v>
      </c>
      <c r="R56" s="7"/>
      <c r="S56" s="7"/>
      <c r="T56" s="7">
        <v>1647</v>
      </c>
      <c r="U56" s="56">
        <v>2.960648148148148E-2</v>
      </c>
      <c r="V56" s="6" t="s">
        <v>76</v>
      </c>
      <c r="W56" s="6" t="s">
        <v>1324</v>
      </c>
      <c r="X56" s="7" t="s">
        <v>10</v>
      </c>
      <c r="Y56" s="7" t="s">
        <v>937</v>
      </c>
      <c r="Z56" s="7"/>
      <c r="AA56" s="7">
        <v>70</v>
      </c>
      <c r="AB56" s="1"/>
      <c r="AC56" s="1"/>
      <c r="AD56" s="1">
        <v>1647</v>
      </c>
      <c r="AE56" s="11">
        <v>3.1296296296296301E-2</v>
      </c>
      <c r="AF56" s="6" t="s">
        <v>76</v>
      </c>
      <c r="AG56" s="6" t="s">
        <v>1324</v>
      </c>
      <c r="AH56" s="7" t="s">
        <v>10</v>
      </c>
      <c r="AI56" s="7" t="s">
        <v>937</v>
      </c>
      <c r="AJ56" s="7"/>
      <c r="AK56" s="7">
        <v>87</v>
      </c>
      <c r="AL56" s="7"/>
      <c r="AM56" s="7"/>
      <c r="AN56" s="7">
        <v>1647</v>
      </c>
      <c r="AO56" s="11">
        <v>3.2245370370370369E-2</v>
      </c>
      <c r="AP56" s="6" t="s">
        <v>76</v>
      </c>
      <c r="AQ56" s="6" t="s">
        <v>1324</v>
      </c>
      <c r="AR56" s="7" t="s">
        <v>10</v>
      </c>
      <c r="AS56" s="7" t="s">
        <v>937</v>
      </c>
      <c r="AT56" s="7"/>
      <c r="AU56" s="7">
        <v>70</v>
      </c>
      <c r="AV56" s="7"/>
      <c r="AW56" s="7"/>
      <c r="AX56" s="7">
        <v>1647</v>
      </c>
      <c r="AY56" s="11">
        <v>3.0891203703703702E-2</v>
      </c>
      <c r="AZ56" s="6" t="s">
        <v>76</v>
      </c>
      <c r="BA56" s="6" t="s">
        <v>1324</v>
      </c>
      <c r="BB56" s="7" t="s">
        <v>10</v>
      </c>
      <c r="BC56" s="7" t="s">
        <v>937</v>
      </c>
      <c r="BD56" s="7"/>
      <c r="BE56" t="b">
        <f t="shared" si="10"/>
        <v>1</v>
      </c>
      <c r="BF56" t="b">
        <f t="shared" si="11"/>
        <v>1</v>
      </c>
      <c r="BG56" t="b">
        <f t="shared" si="12"/>
        <v>1</v>
      </c>
      <c r="BH56" t="b">
        <f t="shared" si="13"/>
        <v>1</v>
      </c>
    </row>
    <row r="57" spans="1:60" x14ac:dyDescent="0.3">
      <c r="A57">
        <v>53</v>
      </c>
      <c r="B57">
        <v>9</v>
      </c>
      <c r="C57" s="6" t="s">
        <v>50</v>
      </c>
      <c r="D57" s="6" t="s">
        <v>1332</v>
      </c>
      <c r="E57" s="7" t="s">
        <v>57</v>
      </c>
      <c r="F57" s="7" t="s">
        <v>18</v>
      </c>
      <c r="G57" s="7">
        <f t="shared" si="0"/>
        <v>62</v>
      </c>
      <c r="H57" s="7">
        <f t="shared" si="1"/>
        <v>11</v>
      </c>
      <c r="I57" s="7">
        <f t="shared" si="2"/>
        <v>43</v>
      </c>
      <c r="J57" s="7">
        <f t="shared" si="3"/>
        <v>5</v>
      </c>
      <c r="K57" s="7">
        <f t="shared" si="4"/>
        <v>36</v>
      </c>
      <c r="L57" s="7">
        <f t="shared" si="5"/>
        <v>4</v>
      </c>
      <c r="M57" s="12">
        <f t="shared" si="6"/>
        <v>165</v>
      </c>
      <c r="N57" s="12">
        <f t="shared" si="7"/>
        <v>49</v>
      </c>
      <c r="O57" s="7">
        <f t="shared" si="8"/>
        <v>306</v>
      </c>
      <c r="P57" s="7">
        <f t="shared" si="9"/>
        <v>69</v>
      </c>
      <c r="Q57" s="7">
        <v>62</v>
      </c>
      <c r="R57" s="7">
        <v>11</v>
      </c>
      <c r="S57" s="7">
        <v>36</v>
      </c>
      <c r="T57" s="7">
        <v>1362</v>
      </c>
      <c r="U57" s="56">
        <v>2.8715277777777777E-2</v>
      </c>
      <c r="V57" s="6" t="s">
        <v>50</v>
      </c>
      <c r="W57" s="6" t="s">
        <v>1332</v>
      </c>
      <c r="X57" s="7" t="s">
        <v>57</v>
      </c>
      <c r="Y57" s="7" t="s">
        <v>18</v>
      </c>
      <c r="Z57" s="7"/>
      <c r="AA57" s="7">
        <v>43</v>
      </c>
      <c r="AB57" s="1">
        <v>5</v>
      </c>
      <c r="AC57" s="7"/>
      <c r="AD57" s="1">
        <v>1362</v>
      </c>
      <c r="AE57" s="11">
        <v>2.8726851851851851E-2</v>
      </c>
      <c r="AF57" s="6" t="s">
        <v>50</v>
      </c>
      <c r="AG57" s="6" t="s">
        <v>1332</v>
      </c>
      <c r="AH57" s="7" t="s">
        <v>57</v>
      </c>
      <c r="AI57" s="7" t="s">
        <v>18</v>
      </c>
      <c r="AJ57" s="7"/>
      <c r="AK57" s="7">
        <v>36</v>
      </c>
      <c r="AL57" s="7">
        <v>4</v>
      </c>
      <c r="AM57" s="7">
        <v>17</v>
      </c>
      <c r="AN57" s="7">
        <v>1362</v>
      </c>
      <c r="AO57" s="11">
        <v>2.7916666666666666E-2</v>
      </c>
      <c r="AP57" s="6" t="s">
        <v>50</v>
      </c>
      <c r="AQ57" s="6" t="s">
        <v>1332</v>
      </c>
      <c r="AR57" s="7" t="s">
        <v>57</v>
      </c>
      <c r="AS57" s="7" t="s">
        <v>18</v>
      </c>
      <c r="AT57" s="7"/>
      <c r="AU57" s="12">
        <f>AU$283</f>
        <v>165</v>
      </c>
      <c r="AV57" s="12">
        <f>AV$285</f>
        <v>49</v>
      </c>
      <c r="AW57" s="12"/>
      <c r="AX57" s="12"/>
      <c r="AY57" s="59"/>
      <c r="AZ57" s="13" t="str">
        <f>$V57</f>
        <v>Andy</v>
      </c>
      <c r="BA57" s="13" t="str">
        <f>$W57</f>
        <v>Briggs</v>
      </c>
      <c r="BB57" s="12" t="str">
        <f>$X57</f>
        <v>V 50</v>
      </c>
      <c r="BC57" s="12" t="str">
        <f>$Y57</f>
        <v>ROY</v>
      </c>
      <c r="BD57" s="7"/>
      <c r="BE57" t="b">
        <f t="shared" si="10"/>
        <v>1</v>
      </c>
      <c r="BF57" t="b">
        <f t="shared" si="11"/>
        <v>1</v>
      </c>
      <c r="BG57" t="b">
        <f t="shared" si="12"/>
        <v>1</v>
      </c>
      <c r="BH57" t="b">
        <f t="shared" si="13"/>
        <v>1</v>
      </c>
    </row>
    <row r="58" spans="1:60" x14ac:dyDescent="0.3">
      <c r="A58">
        <v>54</v>
      </c>
      <c r="B58">
        <v>19</v>
      </c>
      <c r="C58" s="6" t="s">
        <v>156</v>
      </c>
      <c r="D58" s="6" t="s">
        <v>667</v>
      </c>
      <c r="E58" s="7" t="s">
        <v>17</v>
      </c>
      <c r="F58" s="7" t="s">
        <v>551</v>
      </c>
      <c r="G58" s="7">
        <f t="shared" si="0"/>
        <v>47</v>
      </c>
      <c r="H58" s="7">
        <f t="shared" si="1"/>
        <v>17</v>
      </c>
      <c r="I58" s="12">
        <f t="shared" si="2"/>
        <v>155</v>
      </c>
      <c r="J58" s="12">
        <f t="shared" si="3"/>
        <v>55</v>
      </c>
      <c r="K58" s="7">
        <f t="shared" si="4"/>
        <v>55</v>
      </c>
      <c r="L58" s="7">
        <f t="shared" si="5"/>
        <v>19</v>
      </c>
      <c r="M58" s="7">
        <f t="shared" si="6"/>
        <v>50</v>
      </c>
      <c r="N58" s="7">
        <f t="shared" si="7"/>
        <v>19</v>
      </c>
      <c r="O58" s="7">
        <f t="shared" si="8"/>
        <v>307</v>
      </c>
      <c r="P58" s="7">
        <f t="shared" si="9"/>
        <v>110</v>
      </c>
      <c r="Q58" s="7">
        <v>47</v>
      </c>
      <c r="R58" s="7">
        <v>17</v>
      </c>
      <c r="S58" s="7">
        <v>23</v>
      </c>
      <c r="T58" s="7">
        <v>1105</v>
      </c>
      <c r="U58" s="56">
        <v>2.7708333333333331E-2</v>
      </c>
      <c r="V58" s="6" t="s">
        <v>156</v>
      </c>
      <c r="W58" s="6" t="s">
        <v>667</v>
      </c>
      <c r="X58" s="7" t="s">
        <v>17</v>
      </c>
      <c r="Y58" s="7" t="s">
        <v>551</v>
      </c>
      <c r="Z58" s="7"/>
      <c r="AA58" s="12">
        <f>AA$283</f>
        <v>155</v>
      </c>
      <c r="AB58" s="12">
        <f>AB$284</f>
        <v>55</v>
      </c>
      <c r="AC58" s="12"/>
      <c r="AD58" s="12"/>
      <c r="AE58" s="59"/>
      <c r="AF58" s="13" t="str">
        <f>$V58</f>
        <v>Terry</v>
      </c>
      <c r="AG58" s="13" t="str">
        <f>$W58</f>
        <v>Wong</v>
      </c>
      <c r="AH58" s="12" t="str">
        <f>$X58</f>
        <v>V 40</v>
      </c>
      <c r="AI58" s="12" t="str">
        <f>$Y58</f>
        <v>WAT</v>
      </c>
      <c r="AJ58" s="7"/>
      <c r="AK58" s="7">
        <v>55</v>
      </c>
      <c r="AL58" s="7">
        <v>19</v>
      </c>
      <c r="AM58" s="7">
        <v>28</v>
      </c>
      <c r="AN58" s="7">
        <v>1105</v>
      </c>
      <c r="AO58" s="11">
        <v>2.9386574074074075E-2</v>
      </c>
      <c r="AP58" s="6" t="s">
        <v>156</v>
      </c>
      <c r="AQ58" s="6" t="s">
        <v>667</v>
      </c>
      <c r="AR58" s="7" t="s">
        <v>57</v>
      </c>
      <c r="AS58" s="7" t="s">
        <v>551</v>
      </c>
      <c r="AT58" s="7"/>
      <c r="AU58" s="7">
        <v>50</v>
      </c>
      <c r="AV58" s="7">
        <v>19</v>
      </c>
      <c r="AW58" s="7">
        <v>25</v>
      </c>
      <c r="AX58" s="7">
        <v>1105</v>
      </c>
      <c r="AY58" s="11">
        <v>2.8518518518518519E-2</v>
      </c>
      <c r="AZ58" s="6" t="s">
        <v>156</v>
      </c>
      <c r="BA58" s="6" t="s">
        <v>667</v>
      </c>
      <c r="BB58" s="7" t="s">
        <v>17</v>
      </c>
      <c r="BC58" s="7" t="s">
        <v>551</v>
      </c>
      <c r="BD58" s="7"/>
      <c r="BE58" t="b">
        <f t="shared" si="10"/>
        <v>1</v>
      </c>
      <c r="BF58" t="b">
        <f t="shared" si="11"/>
        <v>1</v>
      </c>
      <c r="BG58" t="b">
        <f t="shared" si="12"/>
        <v>1</v>
      </c>
      <c r="BH58" t="b">
        <f t="shared" si="13"/>
        <v>1</v>
      </c>
    </row>
    <row r="59" spans="1:60" x14ac:dyDescent="0.3">
      <c r="A59">
        <v>55</v>
      </c>
      <c r="B59">
        <v>22</v>
      </c>
      <c r="C59" s="6" t="s">
        <v>76</v>
      </c>
      <c r="D59" s="6" t="s">
        <v>913</v>
      </c>
      <c r="E59" s="7" t="s">
        <v>17</v>
      </c>
      <c r="F59" s="7" t="s">
        <v>18</v>
      </c>
      <c r="G59" s="7">
        <f t="shared" si="0"/>
        <v>84</v>
      </c>
      <c r="H59" s="7">
        <f t="shared" si="1"/>
        <v>34</v>
      </c>
      <c r="I59" s="7">
        <f t="shared" si="2"/>
        <v>71</v>
      </c>
      <c r="J59" s="7">
        <f t="shared" si="3"/>
        <v>28</v>
      </c>
      <c r="K59" s="7">
        <f t="shared" si="4"/>
        <v>81</v>
      </c>
      <c r="L59" s="7">
        <f t="shared" si="5"/>
        <v>29</v>
      </c>
      <c r="M59" s="7">
        <f t="shared" si="6"/>
        <v>81</v>
      </c>
      <c r="N59" s="7">
        <f t="shared" si="7"/>
        <v>34</v>
      </c>
      <c r="O59" s="7">
        <f t="shared" si="8"/>
        <v>317</v>
      </c>
      <c r="P59" s="7">
        <f t="shared" si="9"/>
        <v>125</v>
      </c>
      <c r="Q59" s="7">
        <v>84</v>
      </c>
      <c r="R59" s="7">
        <v>34</v>
      </c>
      <c r="S59" s="7">
        <v>52</v>
      </c>
      <c r="T59" s="7">
        <v>1332</v>
      </c>
      <c r="U59" s="56">
        <v>3.0810185185185187E-2</v>
      </c>
      <c r="V59" s="6" t="s">
        <v>76</v>
      </c>
      <c r="W59" s="6" t="s">
        <v>913</v>
      </c>
      <c r="X59" s="7" t="s">
        <v>17</v>
      </c>
      <c r="Y59" s="7" t="s">
        <v>18</v>
      </c>
      <c r="Z59" s="7"/>
      <c r="AA59" s="7">
        <v>71</v>
      </c>
      <c r="AB59" s="7">
        <v>28</v>
      </c>
      <c r="AC59" s="1"/>
      <c r="AD59" s="1">
        <v>1332</v>
      </c>
      <c r="AE59" s="11">
        <v>3.1354166666666662E-2</v>
      </c>
      <c r="AF59" s="6" t="s">
        <v>76</v>
      </c>
      <c r="AG59" s="6" t="s">
        <v>913</v>
      </c>
      <c r="AH59" s="7" t="s">
        <v>17</v>
      </c>
      <c r="AI59" s="7" t="s">
        <v>18</v>
      </c>
      <c r="AJ59" s="7"/>
      <c r="AK59" s="7">
        <v>81</v>
      </c>
      <c r="AL59" s="7">
        <v>29</v>
      </c>
      <c r="AM59" s="7">
        <v>49</v>
      </c>
      <c r="AN59" s="7">
        <v>1332</v>
      </c>
      <c r="AO59" s="11">
        <v>3.1712962962962964E-2</v>
      </c>
      <c r="AP59" s="6" t="s">
        <v>76</v>
      </c>
      <c r="AQ59" s="6" t="s">
        <v>913</v>
      </c>
      <c r="AR59" s="7" t="s">
        <v>17</v>
      </c>
      <c r="AS59" s="7" t="s">
        <v>18</v>
      </c>
      <c r="AT59" s="7"/>
      <c r="AU59" s="7">
        <v>81</v>
      </c>
      <c r="AV59" s="7">
        <v>34</v>
      </c>
      <c r="AW59" s="7">
        <v>50</v>
      </c>
      <c r="AX59" s="7">
        <v>1332</v>
      </c>
      <c r="AY59" s="11">
        <v>3.1574074074074074E-2</v>
      </c>
      <c r="AZ59" s="6" t="s">
        <v>76</v>
      </c>
      <c r="BA59" s="6" t="s">
        <v>913</v>
      </c>
      <c r="BB59" s="7" t="s">
        <v>17</v>
      </c>
      <c r="BC59" s="7" t="s">
        <v>18</v>
      </c>
      <c r="BD59" s="7"/>
      <c r="BE59" t="b">
        <f t="shared" si="10"/>
        <v>1</v>
      </c>
      <c r="BF59" t="b">
        <f t="shared" si="11"/>
        <v>1</v>
      </c>
      <c r="BG59" t="b">
        <f t="shared" si="12"/>
        <v>1</v>
      </c>
      <c r="BH59" t="b">
        <f t="shared" si="13"/>
        <v>1</v>
      </c>
    </row>
    <row r="60" spans="1:60" x14ac:dyDescent="0.3">
      <c r="A60">
        <v>56</v>
      </c>
      <c r="B60">
        <v>21</v>
      </c>
      <c r="C60" s="6" t="str">
        <f>$AF60</f>
        <v>Paul</v>
      </c>
      <c r="D60" s="6" t="str">
        <f>$AG60</f>
        <v>Makowski</v>
      </c>
      <c r="E60" s="7" t="str">
        <f>$AH60</f>
        <v>V 40</v>
      </c>
      <c r="F60" s="7" t="str">
        <f>$AI60</f>
        <v>ROY</v>
      </c>
      <c r="G60" s="12">
        <f t="shared" si="0"/>
        <v>196</v>
      </c>
      <c r="H60" s="12">
        <f t="shared" si="1"/>
        <v>69</v>
      </c>
      <c r="I60" s="7">
        <f t="shared" si="2"/>
        <v>44</v>
      </c>
      <c r="J60" s="7">
        <f t="shared" si="3"/>
        <v>18</v>
      </c>
      <c r="K60" s="7">
        <f t="shared" si="4"/>
        <v>39</v>
      </c>
      <c r="L60" s="7">
        <f t="shared" si="5"/>
        <v>14</v>
      </c>
      <c r="M60" s="7">
        <f t="shared" si="6"/>
        <v>39</v>
      </c>
      <c r="N60" s="7">
        <f t="shared" si="7"/>
        <v>15</v>
      </c>
      <c r="O60" s="7">
        <f t="shared" si="8"/>
        <v>318</v>
      </c>
      <c r="P60" s="7">
        <f t="shared" si="9"/>
        <v>116</v>
      </c>
      <c r="Q60" s="12">
        <f>Q$283</f>
        <v>196</v>
      </c>
      <c r="R60" s="12">
        <f>R$284</f>
        <v>69</v>
      </c>
      <c r="S60" s="12"/>
      <c r="T60" s="12"/>
      <c r="U60" s="59"/>
      <c r="V60" s="13" t="str">
        <f>$AF60</f>
        <v>Paul</v>
      </c>
      <c r="W60" s="13" t="str">
        <f>$AG60</f>
        <v>Makowski</v>
      </c>
      <c r="X60" s="12" t="str">
        <f>$AH60</f>
        <v>V 40</v>
      </c>
      <c r="Y60" s="12" t="str">
        <f>$AI60</f>
        <v>ROY</v>
      </c>
      <c r="Z60" s="7"/>
      <c r="AA60" s="7">
        <v>44</v>
      </c>
      <c r="AB60" s="1">
        <v>18</v>
      </c>
      <c r="AC60" s="1"/>
      <c r="AD60" s="1">
        <v>1334</v>
      </c>
      <c r="AE60" s="11">
        <v>2.8819444444444443E-2</v>
      </c>
      <c r="AF60" s="6" t="s">
        <v>40</v>
      </c>
      <c r="AG60" s="6" t="s">
        <v>184</v>
      </c>
      <c r="AH60" s="7" t="s">
        <v>17</v>
      </c>
      <c r="AI60" s="7" t="s">
        <v>18</v>
      </c>
      <c r="AJ60" s="7"/>
      <c r="AK60" s="7">
        <v>39</v>
      </c>
      <c r="AL60" s="7">
        <v>14</v>
      </c>
      <c r="AM60" s="7">
        <v>19</v>
      </c>
      <c r="AN60" s="7">
        <v>1334</v>
      </c>
      <c r="AO60" s="11">
        <v>2.8148148148148148E-2</v>
      </c>
      <c r="AP60" s="6" t="s">
        <v>40</v>
      </c>
      <c r="AQ60" s="6" t="s">
        <v>184</v>
      </c>
      <c r="AR60" s="7" t="s">
        <v>17</v>
      </c>
      <c r="AS60" s="7" t="s">
        <v>18</v>
      </c>
      <c r="AT60" s="7"/>
      <c r="AU60" s="7">
        <v>39</v>
      </c>
      <c r="AV60" s="7">
        <v>15</v>
      </c>
      <c r="AW60" s="7">
        <v>19</v>
      </c>
      <c r="AX60" s="7">
        <v>1334</v>
      </c>
      <c r="AY60" s="11">
        <v>2.7604166666666669E-2</v>
      </c>
      <c r="AZ60" s="6" t="s">
        <v>40</v>
      </c>
      <c r="BA60" s="6" t="s">
        <v>184</v>
      </c>
      <c r="BB60" s="7" t="s">
        <v>17</v>
      </c>
      <c r="BC60" s="7" t="s">
        <v>18</v>
      </c>
      <c r="BD60" s="7"/>
      <c r="BE60" t="b">
        <f t="shared" si="10"/>
        <v>1</v>
      </c>
      <c r="BF60" t="b">
        <f t="shared" si="11"/>
        <v>1</v>
      </c>
      <c r="BG60" t="b">
        <f t="shared" si="12"/>
        <v>1</v>
      </c>
      <c r="BH60" t="b">
        <f t="shared" si="13"/>
        <v>1</v>
      </c>
    </row>
    <row r="61" spans="1:60" x14ac:dyDescent="0.3">
      <c r="A61">
        <v>57</v>
      </c>
      <c r="B61">
        <v>23</v>
      </c>
      <c r="C61" s="6" t="s">
        <v>1304</v>
      </c>
      <c r="D61" s="6" t="s">
        <v>1663</v>
      </c>
      <c r="E61" s="7" t="s">
        <v>17</v>
      </c>
      <c r="F61" s="7" t="s">
        <v>23</v>
      </c>
      <c r="G61" s="7">
        <f t="shared" si="0"/>
        <v>96</v>
      </c>
      <c r="H61" s="7">
        <f t="shared" si="1"/>
        <v>38</v>
      </c>
      <c r="I61" s="7">
        <f t="shared" si="2"/>
        <v>75</v>
      </c>
      <c r="J61" s="7">
        <f t="shared" si="3"/>
        <v>30</v>
      </c>
      <c r="K61" s="7">
        <f t="shared" si="4"/>
        <v>74</v>
      </c>
      <c r="L61" s="7">
        <f t="shared" si="5"/>
        <v>26</v>
      </c>
      <c r="M61" s="7">
        <f t="shared" si="6"/>
        <v>79</v>
      </c>
      <c r="N61" s="7">
        <f t="shared" si="7"/>
        <v>33</v>
      </c>
      <c r="O61" s="7">
        <f t="shared" si="8"/>
        <v>324</v>
      </c>
      <c r="P61" s="7">
        <f t="shared" si="9"/>
        <v>127</v>
      </c>
      <c r="Q61" s="7">
        <v>96</v>
      </c>
      <c r="R61" s="7">
        <v>38</v>
      </c>
      <c r="S61" s="7">
        <v>60</v>
      </c>
      <c r="T61" s="7">
        <v>1466</v>
      </c>
      <c r="U61" s="56">
        <v>3.1655092592592596E-2</v>
      </c>
      <c r="V61" s="6" t="s">
        <v>1304</v>
      </c>
      <c r="W61" s="6" t="s">
        <v>1663</v>
      </c>
      <c r="X61" s="7" t="s">
        <v>17</v>
      </c>
      <c r="Y61" s="7" t="s">
        <v>23</v>
      </c>
      <c r="Z61" s="7"/>
      <c r="AA61" s="7">
        <v>75</v>
      </c>
      <c r="AB61" s="1">
        <v>30</v>
      </c>
      <c r="AC61" s="1"/>
      <c r="AD61" s="1">
        <v>1466</v>
      </c>
      <c r="AE61" s="11">
        <v>3.1747685185185184E-2</v>
      </c>
      <c r="AF61" s="6" t="s">
        <v>1304</v>
      </c>
      <c r="AG61" s="6" t="s">
        <v>1663</v>
      </c>
      <c r="AH61" s="7" t="s">
        <v>17</v>
      </c>
      <c r="AI61" s="7" t="s">
        <v>23</v>
      </c>
      <c r="AJ61" s="7"/>
      <c r="AK61" s="7">
        <v>74</v>
      </c>
      <c r="AL61" s="7">
        <v>26</v>
      </c>
      <c r="AM61" s="7">
        <v>43</v>
      </c>
      <c r="AN61" s="7">
        <v>1466</v>
      </c>
      <c r="AO61" s="11">
        <v>3.0925925925925923E-2</v>
      </c>
      <c r="AP61" s="6" t="s">
        <v>1304</v>
      </c>
      <c r="AQ61" s="6" t="s">
        <v>1663</v>
      </c>
      <c r="AR61" s="7" t="s">
        <v>17</v>
      </c>
      <c r="AS61" s="7" t="s">
        <v>23</v>
      </c>
      <c r="AT61" s="7"/>
      <c r="AU61" s="7">
        <v>79</v>
      </c>
      <c r="AV61" s="7">
        <v>33</v>
      </c>
      <c r="AW61" s="7">
        <v>48</v>
      </c>
      <c r="AX61" s="7">
        <v>1466</v>
      </c>
      <c r="AY61" s="11">
        <v>3.1400462962962963E-2</v>
      </c>
      <c r="AZ61" s="6" t="s">
        <v>1304</v>
      </c>
      <c r="BA61" s="6" t="s">
        <v>1663</v>
      </c>
      <c r="BB61" s="7" t="s">
        <v>17</v>
      </c>
      <c r="BC61" s="7" t="s">
        <v>23</v>
      </c>
      <c r="BD61" s="7"/>
      <c r="BE61" t="b">
        <f t="shared" si="10"/>
        <v>1</v>
      </c>
      <c r="BF61" t="b">
        <f t="shared" si="11"/>
        <v>1</v>
      </c>
      <c r="BG61" t="b">
        <f t="shared" si="12"/>
        <v>1</v>
      </c>
      <c r="BH61" t="b">
        <f t="shared" si="13"/>
        <v>1</v>
      </c>
    </row>
    <row r="62" spans="1:60" x14ac:dyDescent="0.3">
      <c r="A62">
        <v>58</v>
      </c>
      <c r="C62" s="6" t="s">
        <v>1311</v>
      </c>
      <c r="D62" s="6" t="s">
        <v>1312</v>
      </c>
      <c r="E62" s="7" t="s">
        <v>10</v>
      </c>
      <c r="F62" s="7" t="s">
        <v>23</v>
      </c>
      <c r="G62" s="7">
        <f t="shared" si="0"/>
        <v>5</v>
      </c>
      <c r="H62" s="7">
        <f t="shared" si="1"/>
        <v>0</v>
      </c>
      <c r="I62" s="12">
        <f t="shared" si="2"/>
        <v>155</v>
      </c>
      <c r="J62" s="12">
        <f t="shared" si="3"/>
        <v>0</v>
      </c>
      <c r="K62" s="7">
        <f t="shared" si="4"/>
        <v>4</v>
      </c>
      <c r="L62" s="7">
        <f t="shared" si="5"/>
        <v>0</v>
      </c>
      <c r="M62" s="12">
        <f t="shared" si="6"/>
        <v>165</v>
      </c>
      <c r="N62" s="12">
        <f t="shared" si="7"/>
        <v>0</v>
      </c>
      <c r="O62" s="7">
        <f t="shared" si="8"/>
        <v>329</v>
      </c>
      <c r="P62" s="7">
        <f t="shared" si="9"/>
        <v>0</v>
      </c>
      <c r="Q62" s="7">
        <v>5</v>
      </c>
      <c r="R62" s="7"/>
      <c r="S62" s="7"/>
      <c r="T62" s="7">
        <v>1467</v>
      </c>
      <c r="U62" s="56">
        <v>2.3275462962962963E-2</v>
      </c>
      <c r="V62" s="6" t="s">
        <v>1311</v>
      </c>
      <c r="W62" s="6" t="s">
        <v>1312</v>
      </c>
      <c r="X62" s="7" t="s">
        <v>10</v>
      </c>
      <c r="Y62" s="7" t="s">
        <v>23</v>
      </c>
      <c r="Z62" s="7"/>
      <c r="AA62" s="12">
        <f>AA$283</f>
        <v>155</v>
      </c>
      <c r="AB62" s="12"/>
      <c r="AC62" s="12"/>
      <c r="AD62" s="12"/>
      <c r="AE62" s="59"/>
      <c r="AF62" s="13" t="str">
        <f>$V62</f>
        <v>Dylan</v>
      </c>
      <c r="AG62" s="13" t="str">
        <f>$W62</f>
        <v>Van Wyk</v>
      </c>
      <c r="AH62" s="12" t="str">
        <f>$X62</f>
        <v>S</v>
      </c>
      <c r="AI62" s="12" t="str">
        <f>$Y62</f>
        <v>BSRC</v>
      </c>
      <c r="AJ62" s="7"/>
      <c r="AK62" s="7">
        <v>4</v>
      </c>
      <c r="AL62" s="7"/>
      <c r="AM62" s="7"/>
      <c r="AN62" s="7">
        <v>1467</v>
      </c>
      <c r="AO62" s="11">
        <v>2.3506944444444445E-2</v>
      </c>
      <c r="AP62" s="6" t="s">
        <v>1311</v>
      </c>
      <c r="AQ62" s="6" t="s">
        <v>1312</v>
      </c>
      <c r="AR62" s="7" t="s">
        <v>10</v>
      </c>
      <c r="AS62" s="7" t="s">
        <v>23</v>
      </c>
      <c r="AT62" s="7"/>
      <c r="AU62" s="12">
        <f>AU$283</f>
        <v>165</v>
      </c>
      <c r="AV62" s="12"/>
      <c r="AW62" s="12"/>
      <c r="AX62" s="12"/>
      <c r="AY62" s="59"/>
      <c r="AZ62" s="13" t="str">
        <f>$V62</f>
        <v>Dylan</v>
      </c>
      <c r="BA62" s="13" t="str">
        <f>$W62</f>
        <v>Van Wyk</v>
      </c>
      <c r="BB62" s="12" t="str">
        <f>$X62</f>
        <v>S</v>
      </c>
      <c r="BC62" s="12" t="str">
        <f>$Y62</f>
        <v>BSRC</v>
      </c>
      <c r="BD62" s="7"/>
      <c r="BE62" t="b">
        <f t="shared" si="10"/>
        <v>1</v>
      </c>
      <c r="BF62" t="b">
        <f t="shared" si="11"/>
        <v>1</v>
      </c>
      <c r="BG62" t="b">
        <f t="shared" si="12"/>
        <v>1</v>
      </c>
      <c r="BH62" t="b">
        <f t="shared" si="13"/>
        <v>1</v>
      </c>
    </row>
    <row r="63" spans="1:60" x14ac:dyDescent="0.3">
      <c r="A63">
        <v>59</v>
      </c>
      <c r="C63" s="6" t="s">
        <v>1307</v>
      </c>
      <c r="D63" s="6" t="s">
        <v>1308</v>
      </c>
      <c r="E63" s="7" t="s">
        <v>10</v>
      </c>
      <c r="F63" s="7" t="s">
        <v>23</v>
      </c>
      <c r="G63" s="7">
        <f t="shared" si="0"/>
        <v>3</v>
      </c>
      <c r="H63" s="7">
        <f t="shared" si="1"/>
        <v>0</v>
      </c>
      <c r="I63" s="12">
        <f t="shared" si="2"/>
        <v>155</v>
      </c>
      <c r="J63" s="12">
        <f t="shared" si="3"/>
        <v>0</v>
      </c>
      <c r="K63" s="7">
        <f t="shared" si="4"/>
        <v>16</v>
      </c>
      <c r="L63" s="7">
        <f t="shared" si="5"/>
        <v>0</v>
      </c>
      <c r="M63" s="12">
        <f t="shared" si="6"/>
        <v>165</v>
      </c>
      <c r="N63" s="12">
        <f t="shared" si="7"/>
        <v>0</v>
      </c>
      <c r="O63" s="7">
        <f t="shared" si="8"/>
        <v>339</v>
      </c>
      <c r="P63" s="7">
        <f t="shared" si="9"/>
        <v>0</v>
      </c>
      <c r="Q63" s="7">
        <v>3</v>
      </c>
      <c r="R63" s="7"/>
      <c r="S63" s="7"/>
      <c r="T63" s="7">
        <v>1464</v>
      </c>
      <c r="U63" s="56">
        <v>2.3032407407407408E-2</v>
      </c>
      <c r="V63" s="6" t="s">
        <v>1307</v>
      </c>
      <c r="W63" s="6" t="s">
        <v>1308</v>
      </c>
      <c r="X63" s="7" t="s">
        <v>10</v>
      </c>
      <c r="Y63" s="7" t="s">
        <v>23</v>
      </c>
      <c r="Z63" s="7"/>
      <c r="AA63" s="12">
        <f>AA$283</f>
        <v>155</v>
      </c>
      <c r="AB63" s="12"/>
      <c r="AC63" s="12"/>
      <c r="AD63" s="12"/>
      <c r="AE63" s="59"/>
      <c r="AF63" s="13" t="str">
        <f>$V63</f>
        <v>Samuel</v>
      </c>
      <c r="AG63" s="13" t="str">
        <f>$W63</f>
        <v>Pedley</v>
      </c>
      <c r="AH63" s="12" t="str">
        <f>$X63</f>
        <v>S</v>
      </c>
      <c r="AI63" s="12" t="str">
        <f>$Y63</f>
        <v>BSRC</v>
      </c>
      <c r="AJ63" s="7"/>
      <c r="AK63" s="7">
        <v>16</v>
      </c>
      <c r="AL63" s="7"/>
      <c r="AM63" s="7"/>
      <c r="AN63" s="7">
        <v>1464</v>
      </c>
      <c r="AO63" s="11">
        <v>2.582175925925926E-2</v>
      </c>
      <c r="AP63" s="6" t="s">
        <v>1307</v>
      </c>
      <c r="AQ63" s="6" t="s">
        <v>1308</v>
      </c>
      <c r="AR63" s="7" t="s">
        <v>10</v>
      </c>
      <c r="AS63" s="7" t="s">
        <v>23</v>
      </c>
      <c r="AT63" s="7"/>
      <c r="AU63" s="12">
        <f>AU$283</f>
        <v>165</v>
      </c>
      <c r="AV63" s="12"/>
      <c r="AW63" s="12"/>
      <c r="AX63" s="12"/>
      <c r="AY63" s="59"/>
      <c r="AZ63" s="13" t="str">
        <f>$V63</f>
        <v>Samuel</v>
      </c>
      <c r="BA63" s="13" t="str">
        <f>$W63</f>
        <v>Pedley</v>
      </c>
      <c r="BB63" s="12" t="str">
        <f>$X63</f>
        <v>S</v>
      </c>
      <c r="BC63" s="12" t="str">
        <f>$Y63</f>
        <v>BSRC</v>
      </c>
      <c r="BD63" s="7"/>
      <c r="BE63" t="b">
        <f t="shared" si="10"/>
        <v>1</v>
      </c>
      <c r="BF63" t="b">
        <f t="shared" si="11"/>
        <v>1</v>
      </c>
      <c r="BG63" t="b">
        <f t="shared" si="12"/>
        <v>1</v>
      </c>
      <c r="BH63" t="b">
        <f t="shared" si="13"/>
        <v>1</v>
      </c>
    </row>
    <row r="64" spans="1:60" x14ac:dyDescent="0.3">
      <c r="A64">
        <v>60</v>
      </c>
      <c r="C64" s="6" t="str">
        <f>$AF64</f>
        <v>Alexander</v>
      </c>
      <c r="D64" s="6" t="str">
        <f>$AG64</f>
        <v>Horton</v>
      </c>
      <c r="E64" s="7" t="str">
        <f>$AH64</f>
        <v>S</v>
      </c>
      <c r="F64" s="7" t="str">
        <f>$AI64</f>
        <v>B&amp;D</v>
      </c>
      <c r="G64" s="12">
        <f t="shared" si="0"/>
        <v>196</v>
      </c>
      <c r="H64" s="12">
        <f t="shared" si="1"/>
        <v>0</v>
      </c>
      <c r="I64" s="7">
        <f t="shared" si="2"/>
        <v>48</v>
      </c>
      <c r="J64" s="7">
        <f t="shared" si="3"/>
        <v>0</v>
      </c>
      <c r="K64" s="7">
        <f t="shared" si="4"/>
        <v>62</v>
      </c>
      <c r="L64" s="7">
        <f t="shared" si="5"/>
        <v>0</v>
      </c>
      <c r="M64" s="7">
        <f t="shared" si="6"/>
        <v>38</v>
      </c>
      <c r="N64" s="7">
        <f t="shared" si="7"/>
        <v>0</v>
      </c>
      <c r="O64" s="7">
        <f t="shared" si="8"/>
        <v>344</v>
      </c>
      <c r="P64" s="7">
        <f t="shared" si="9"/>
        <v>0</v>
      </c>
      <c r="Q64" s="12">
        <f>Q$283</f>
        <v>196</v>
      </c>
      <c r="R64" s="12"/>
      <c r="S64" s="12"/>
      <c r="T64" s="12"/>
      <c r="U64" s="59"/>
      <c r="V64" s="13" t="str">
        <f>$AF64</f>
        <v>Alexander</v>
      </c>
      <c r="W64" s="13" t="str">
        <f>$AG64</f>
        <v>Horton</v>
      </c>
      <c r="X64" s="12" t="str">
        <f>$AH64</f>
        <v>S</v>
      </c>
      <c r="Y64" s="12" t="str">
        <f>$AI64</f>
        <v>B&amp;D</v>
      </c>
      <c r="Z64" s="7"/>
      <c r="AA64" s="7">
        <v>48</v>
      </c>
      <c r="AB64" s="1"/>
      <c r="AC64" s="1"/>
      <c r="AD64" s="1">
        <v>1544</v>
      </c>
      <c r="AE64" s="11">
        <v>2.9155092592592594E-2</v>
      </c>
      <c r="AF64" s="6" t="s">
        <v>8</v>
      </c>
      <c r="AG64" s="6" t="s">
        <v>1115</v>
      </c>
      <c r="AH64" s="7" t="s">
        <v>10</v>
      </c>
      <c r="AI64" s="7" t="s">
        <v>11</v>
      </c>
      <c r="AJ64" s="7"/>
      <c r="AK64" s="7">
        <v>62</v>
      </c>
      <c r="AL64" s="7"/>
      <c r="AM64" s="7"/>
      <c r="AN64" s="7">
        <v>1544</v>
      </c>
      <c r="AO64" s="11">
        <v>2.9652777777777781E-2</v>
      </c>
      <c r="AP64" s="6" t="s">
        <v>8</v>
      </c>
      <c r="AQ64" s="6" t="s">
        <v>1115</v>
      </c>
      <c r="AR64" s="7" t="s">
        <v>10</v>
      </c>
      <c r="AS64" s="7" t="s">
        <v>11</v>
      </c>
      <c r="AT64" s="7"/>
      <c r="AU64" s="7">
        <v>38</v>
      </c>
      <c r="AV64" s="7"/>
      <c r="AW64" s="7"/>
      <c r="AX64" s="7">
        <v>1544</v>
      </c>
      <c r="AY64" s="11">
        <v>2.7523148148148151E-2</v>
      </c>
      <c r="AZ64" s="6" t="s">
        <v>8</v>
      </c>
      <c r="BA64" s="6" t="s">
        <v>1115</v>
      </c>
      <c r="BB64" s="7" t="s">
        <v>10</v>
      </c>
      <c r="BC64" s="7" t="s">
        <v>11</v>
      </c>
      <c r="BD64" s="7"/>
      <c r="BE64" t="b">
        <f t="shared" si="10"/>
        <v>1</v>
      </c>
      <c r="BF64" t="b">
        <f t="shared" si="11"/>
        <v>1</v>
      </c>
      <c r="BG64" t="b">
        <f t="shared" si="12"/>
        <v>1</v>
      </c>
      <c r="BH64" t="b">
        <f t="shared" si="13"/>
        <v>1</v>
      </c>
    </row>
    <row r="65" spans="1:60" x14ac:dyDescent="0.3">
      <c r="A65">
        <v>61</v>
      </c>
      <c r="B65">
        <v>24</v>
      </c>
      <c r="C65" s="6" t="s">
        <v>1137</v>
      </c>
      <c r="D65" s="6" t="s">
        <v>1345</v>
      </c>
      <c r="E65" s="7" t="s">
        <v>17</v>
      </c>
      <c r="F65" s="7" t="s">
        <v>551</v>
      </c>
      <c r="G65" s="7">
        <f t="shared" si="0"/>
        <v>83</v>
      </c>
      <c r="H65" s="7">
        <f t="shared" si="1"/>
        <v>33</v>
      </c>
      <c r="I65" s="12">
        <f t="shared" si="2"/>
        <v>155</v>
      </c>
      <c r="J65" s="12">
        <f t="shared" si="3"/>
        <v>55</v>
      </c>
      <c r="K65" s="7">
        <f t="shared" si="4"/>
        <v>60</v>
      </c>
      <c r="L65" s="7">
        <f t="shared" si="5"/>
        <v>22</v>
      </c>
      <c r="M65" s="7">
        <f t="shared" si="6"/>
        <v>54</v>
      </c>
      <c r="N65" s="7">
        <f t="shared" si="7"/>
        <v>22</v>
      </c>
      <c r="O65" s="7">
        <f t="shared" si="8"/>
        <v>352</v>
      </c>
      <c r="P65" s="7">
        <f t="shared" si="9"/>
        <v>132</v>
      </c>
      <c r="Q65" s="7">
        <v>83</v>
      </c>
      <c r="R65" s="7">
        <v>33</v>
      </c>
      <c r="S65" s="7">
        <v>51</v>
      </c>
      <c r="T65" s="7">
        <v>1094</v>
      </c>
      <c r="U65" s="56">
        <v>3.0729166666666665E-2</v>
      </c>
      <c r="V65" s="6" t="s">
        <v>1137</v>
      </c>
      <c r="W65" s="6" t="s">
        <v>1345</v>
      </c>
      <c r="X65" s="7" t="s">
        <v>17</v>
      </c>
      <c r="Y65" s="7" t="s">
        <v>551</v>
      </c>
      <c r="Z65" s="7"/>
      <c r="AA65" s="12">
        <f>AA$283</f>
        <v>155</v>
      </c>
      <c r="AB65" s="12">
        <f>AB$284</f>
        <v>55</v>
      </c>
      <c r="AC65" s="12"/>
      <c r="AD65" s="12"/>
      <c r="AE65" s="59"/>
      <c r="AF65" s="13" t="str">
        <f>$V65</f>
        <v>Jonathon</v>
      </c>
      <c r="AG65" s="13" t="str">
        <f>$W65</f>
        <v>Pitkin</v>
      </c>
      <c r="AH65" s="12" t="str">
        <f>$X65</f>
        <v>V 40</v>
      </c>
      <c r="AI65" s="12" t="str">
        <f>$Y65</f>
        <v>WAT</v>
      </c>
      <c r="AJ65" s="7"/>
      <c r="AK65" s="7">
        <v>60</v>
      </c>
      <c r="AL65" s="7">
        <v>22</v>
      </c>
      <c r="AM65" s="7">
        <v>32</v>
      </c>
      <c r="AN65" s="7">
        <v>1094</v>
      </c>
      <c r="AO65" s="11">
        <v>2.9537037037037035E-2</v>
      </c>
      <c r="AP65" s="6" t="s">
        <v>1137</v>
      </c>
      <c r="AQ65" s="6" t="s">
        <v>1345</v>
      </c>
      <c r="AR65" s="7" t="s">
        <v>17</v>
      </c>
      <c r="AS65" s="7" t="s">
        <v>551</v>
      </c>
      <c r="AT65" s="7"/>
      <c r="AU65" s="7">
        <v>54</v>
      </c>
      <c r="AV65" s="7">
        <v>22</v>
      </c>
      <c r="AW65" s="7">
        <v>29</v>
      </c>
      <c r="AX65" s="7">
        <v>1094</v>
      </c>
      <c r="AY65" s="11">
        <v>2.886574074074074E-2</v>
      </c>
      <c r="AZ65" s="6" t="s">
        <v>1137</v>
      </c>
      <c r="BA65" s="6" t="s">
        <v>1345</v>
      </c>
      <c r="BB65" s="7" t="s">
        <v>17</v>
      </c>
      <c r="BC65" s="7" t="s">
        <v>551</v>
      </c>
      <c r="BD65" s="7"/>
      <c r="BE65" t="b">
        <f t="shared" si="10"/>
        <v>1</v>
      </c>
      <c r="BF65" t="b">
        <f t="shared" si="11"/>
        <v>1</v>
      </c>
      <c r="BG65" t="b">
        <f t="shared" si="12"/>
        <v>1</v>
      </c>
      <c r="BH65" t="b">
        <f t="shared" si="13"/>
        <v>1</v>
      </c>
    </row>
    <row r="66" spans="1:60" x14ac:dyDescent="0.3">
      <c r="A66">
        <v>62</v>
      </c>
      <c r="C66" s="6" t="s">
        <v>31</v>
      </c>
      <c r="D66" s="6" t="s">
        <v>1789</v>
      </c>
      <c r="E66" s="7" t="s">
        <v>10</v>
      </c>
      <c r="F66" s="7" t="s">
        <v>11</v>
      </c>
      <c r="G66" s="12">
        <f t="shared" si="0"/>
        <v>196</v>
      </c>
      <c r="H66" s="12">
        <f t="shared" si="1"/>
        <v>0</v>
      </c>
      <c r="I66" s="12">
        <f t="shared" si="2"/>
        <v>155</v>
      </c>
      <c r="J66" s="12">
        <f t="shared" si="3"/>
        <v>0</v>
      </c>
      <c r="K66" s="7">
        <f t="shared" si="4"/>
        <v>1</v>
      </c>
      <c r="L66" s="7">
        <f t="shared" si="5"/>
        <v>0</v>
      </c>
      <c r="M66" s="7">
        <f t="shared" si="6"/>
        <v>1</v>
      </c>
      <c r="N66" s="7">
        <f t="shared" si="7"/>
        <v>0</v>
      </c>
      <c r="O66" s="7">
        <f t="shared" si="8"/>
        <v>353</v>
      </c>
      <c r="P66" s="7">
        <f t="shared" si="9"/>
        <v>0</v>
      </c>
      <c r="Q66" s="12">
        <f>Q$283</f>
        <v>196</v>
      </c>
      <c r="R66" s="12"/>
      <c r="S66" s="12"/>
      <c r="T66" s="12"/>
      <c r="U66" s="59"/>
      <c r="V66" s="13" t="str">
        <f>$AF66</f>
        <v>Thomas</v>
      </c>
      <c r="W66" s="13" t="str">
        <f>$AG66</f>
        <v>Butler*</v>
      </c>
      <c r="X66" s="12" t="str">
        <f>$AH66</f>
        <v>S</v>
      </c>
      <c r="Y66" s="12" t="str">
        <f>$AI66</f>
        <v>B&amp;D</v>
      </c>
      <c r="AA66" s="12">
        <f>AA$283</f>
        <v>155</v>
      </c>
      <c r="AB66" s="12"/>
      <c r="AC66" s="12"/>
      <c r="AD66" s="12"/>
      <c r="AE66" s="59"/>
      <c r="AF66" s="13" t="str">
        <f>$AP66</f>
        <v>Thomas</v>
      </c>
      <c r="AG66" s="13" t="str">
        <f>$AQ66</f>
        <v>Butler*</v>
      </c>
      <c r="AH66" s="12" t="str">
        <f>$AR66</f>
        <v>S</v>
      </c>
      <c r="AI66" s="12" t="str">
        <f>$AS66</f>
        <v>B&amp;D</v>
      </c>
      <c r="AJ66" s="7"/>
      <c r="AK66" s="7">
        <v>1</v>
      </c>
      <c r="AL66" s="7"/>
      <c r="AM66" s="7"/>
      <c r="AN66" s="7">
        <v>1547</v>
      </c>
      <c r="AO66" s="11">
        <v>2.2094907407407407E-2</v>
      </c>
      <c r="AP66" s="6" t="s">
        <v>31</v>
      </c>
      <c r="AQ66" s="6" t="s">
        <v>1789</v>
      </c>
      <c r="AR66" s="7" t="s">
        <v>10</v>
      </c>
      <c r="AS66" s="7" t="s">
        <v>11</v>
      </c>
      <c r="AT66" s="7"/>
      <c r="AU66" s="7">
        <v>1</v>
      </c>
      <c r="AV66" s="7"/>
      <c r="AW66" s="7"/>
      <c r="AX66" s="7">
        <v>1547</v>
      </c>
      <c r="AY66" s="11">
        <v>2.252314814814815E-2</v>
      </c>
      <c r="AZ66" s="6" t="s">
        <v>31</v>
      </c>
      <c r="BA66" s="6" t="s">
        <v>1789</v>
      </c>
      <c r="BB66" s="7" t="s">
        <v>10</v>
      </c>
      <c r="BC66" s="7" t="s">
        <v>11</v>
      </c>
      <c r="BD66" s="7"/>
      <c r="BE66" t="b">
        <f t="shared" si="10"/>
        <v>1</v>
      </c>
      <c r="BF66" t="b">
        <f t="shared" si="11"/>
        <v>1</v>
      </c>
      <c r="BG66" t="b">
        <f t="shared" si="12"/>
        <v>1</v>
      </c>
      <c r="BH66" t="b">
        <f t="shared" si="13"/>
        <v>1</v>
      </c>
    </row>
    <row r="67" spans="1:60" x14ac:dyDescent="0.3">
      <c r="A67">
        <v>62</v>
      </c>
      <c r="B67">
        <v>28</v>
      </c>
      <c r="C67" s="6" t="s">
        <v>1319</v>
      </c>
      <c r="D67" s="6" t="s">
        <v>1320</v>
      </c>
      <c r="E67" s="7" t="s">
        <v>17</v>
      </c>
      <c r="F67" s="7" t="s">
        <v>564</v>
      </c>
      <c r="G67" s="7">
        <f t="shared" si="0"/>
        <v>108</v>
      </c>
      <c r="H67" s="7">
        <f t="shared" si="1"/>
        <v>42</v>
      </c>
      <c r="I67" s="7">
        <f t="shared" si="2"/>
        <v>78</v>
      </c>
      <c r="J67" s="7">
        <f t="shared" si="3"/>
        <v>32</v>
      </c>
      <c r="K67" s="7">
        <f t="shared" si="4"/>
        <v>83</v>
      </c>
      <c r="L67" s="7">
        <f t="shared" si="5"/>
        <v>30</v>
      </c>
      <c r="M67" s="7">
        <f t="shared" si="6"/>
        <v>84</v>
      </c>
      <c r="N67" s="7">
        <f t="shared" si="7"/>
        <v>35</v>
      </c>
      <c r="O67" s="7">
        <f t="shared" si="8"/>
        <v>353</v>
      </c>
      <c r="P67" s="7">
        <f t="shared" si="9"/>
        <v>139</v>
      </c>
      <c r="Q67" s="7">
        <v>108</v>
      </c>
      <c r="R67" s="7">
        <v>42</v>
      </c>
      <c r="S67" s="7">
        <v>71</v>
      </c>
      <c r="T67" s="7">
        <v>1165</v>
      </c>
      <c r="U67" s="56">
        <v>3.2650462962962964E-2</v>
      </c>
      <c r="V67" s="6" t="s">
        <v>1319</v>
      </c>
      <c r="W67" s="6" t="s">
        <v>1320</v>
      </c>
      <c r="X67" s="7" t="s">
        <v>17</v>
      </c>
      <c r="Y67" s="7" t="s">
        <v>564</v>
      </c>
      <c r="Z67" s="7"/>
      <c r="AA67" s="7">
        <v>78</v>
      </c>
      <c r="AB67" s="1">
        <v>32</v>
      </c>
      <c r="AC67" s="1"/>
      <c r="AD67" s="1">
        <v>1165</v>
      </c>
      <c r="AE67" s="11">
        <v>3.2280092592592589E-2</v>
      </c>
      <c r="AF67" s="6" t="s">
        <v>1319</v>
      </c>
      <c r="AG67" s="6" t="s">
        <v>1320</v>
      </c>
      <c r="AH67" s="7" t="s">
        <v>17</v>
      </c>
      <c r="AI67" s="7" t="s">
        <v>564</v>
      </c>
      <c r="AJ67" s="7"/>
      <c r="AK67" s="7">
        <v>83</v>
      </c>
      <c r="AL67" s="7">
        <v>30</v>
      </c>
      <c r="AM67" s="7">
        <v>51</v>
      </c>
      <c r="AN67" s="7">
        <v>1165</v>
      </c>
      <c r="AO67" s="11">
        <v>3.1770833333333331E-2</v>
      </c>
      <c r="AP67" s="6" t="s">
        <v>1319</v>
      </c>
      <c r="AQ67" s="6" t="s">
        <v>1320</v>
      </c>
      <c r="AR67" s="7" t="s">
        <v>17</v>
      </c>
      <c r="AS67" s="7" t="s">
        <v>564</v>
      </c>
      <c r="AT67" s="7"/>
      <c r="AU67" s="7">
        <v>84</v>
      </c>
      <c r="AV67" s="7">
        <v>35</v>
      </c>
      <c r="AW67" s="7">
        <v>53</v>
      </c>
      <c r="AX67" s="7">
        <v>1165</v>
      </c>
      <c r="AY67" s="11">
        <v>3.1875000000000001E-2</v>
      </c>
      <c r="AZ67" s="6" t="s">
        <v>1319</v>
      </c>
      <c r="BA67" s="6" t="s">
        <v>1320</v>
      </c>
      <c r="BB67" s="7" t="s">
        <v>17</v>
      </c>
      <c r="BC67" s="7" t="s">
        <v>564</v>
      </c>
      <c r="BD67" s="7"/>
      <c r="BE67" t="b">
        <f t="shared" si="10"/>
        <v>1</v>
      </c>
      <c r="BF67" t="b">
        <f t="shared" si="11"/>
        <v>1</v>
      </c>
      <c r="BG67" t="b">
        <f t="shared" si="12"/>
        <v>1</v>
      </c>
      <c r="BH67" t="b">
        <f t="shared" si="13"/>
        <v>1</v>
      </c>
    </row>
    <row r="68" spans="1:60" x14ac:dyDescent="0.3">
      <c r="A68">
        <v>64</v>
      </c>
      <c r="B68">
        <v>24</v>
      </c>
      <c r="C68" s="6" t="s">
        <v>31</v>
      </c>
      <c r="D68" s="6" t="s">
        <v>218</v>
      </c>
      <c r="E68" s="7" t="s">
        <v>17</v>
      </c>
      <c r="F68" s="7" t="s">
        <v>937</v>
      </c>
      <c r="G68" s="7">
        <f t="shared" si="0"/>
        <v>68</v>
      </c>
      <c r="H68" s="7">
        <f t="shared" si="1"/>
        <v>26</v>
      </c>
      <c r="I68" s="12">
        <f t="shared" si="2"/>
        <v>155</v>
      </c>
      <c r="J68" s="12">
        <f t="shared" si="3"/>
        <v>55</v>
      </c>
      <c r="K68" s="7">
        <f t="shared" si="4"/>
        <v>73</v>
      </c>
      <c r="L68" s="7">
        <f t="shared" si="5"/>
        <v>25</v>
      </c>
      <c r="M68" s="7">
        <f t="shared" si="6"/>
        <v>60</v>
      </c>
      <c r="N68" s="7">
        <f t="shared" si="7"/>
        <v>26</v>
      </c>
      <c r="O68" s="7">
        <f t="shared" si="8"/>
        <v>356</v>
      </c>
      <c r="P68" s="7">
        <f t="shared" si="9"/>
        <v>132</v>
      </c>
      <c r="Q68" s="7">
        <v>68</v>
      </c>
      <c r="R68" s="7">
        <v>26</v>
      </c>
      <c r="S68" s="7">
        <v>40</v>
      </c>
      <c r="T68" s="7">
        <v>1648</v>
      </c>
      <c r="U68" s="56">
        <v>2.9351851851851851E-2</v>
      </c>
      <c r="V68" s="6" t="s">
        <v>31</v>
      </c>
      <c r="W68" s="6" t="s">
        <v>218</v>
      </c>
      <c r="X68" s="7" t="s">
        <v>17</v>
      </c>
      <c r="Y68" s="7" t="s">
        <v>937</v>
      </c>
      <c r="Z68" s="7"/>
      <c r="AA68" s="12">
        <f>AA$283</f>
        <v>155</v>
      </c>
      <c r="AB68" s="12">
        <f>AB$284</f>
        <v>55</v>
      </c>
      <c r="AC68" s="12"/>
      <c r="AD68" s="12"/>
      <c r="AE68" s="59"/>
      <c r="AF68" s="13" t="str">
        <f>$V68</f>
        <v>Thomas</v>
      </c>
      <c r="AG68" s="13" t="str">
        <f>$W68</f>
        <v>Beales</v>
      </c>
      <c r="AH68" s="12" t="str">
        <f>$X68</f>
        <v>V 40</v>
      </c>
      <c r="AI68" s="12" t="str">
        <f>$Y68</f>
        <v>HRTC</v>
      </c>
      <c r="AJ68" s="7"/>
      <c r="AK68" s="7">
        <v>73</v>
      </c>
      <c r="AL68" s="7">
        <v>25</v>
      </c>
      <c r="AM68" s="7">
        <v>42</v>
      </c>
      <c r="AN68" s="7">
        <v>1648</v>
      </c>
      <c r="AO68" s="11">
        <v>3.0891203703703702E-2</v>
      </c>
      <c r="AP68" s="6" t="s">
        <v>31</v>
      </c>
      <c r="AQ68" s="6" t="s">
        <v>218</v>
      </c>
      <c r="AR68" s="7" t="s">
        <v>17</v>
      </c>
      <c r="AS68" s="7" t="s">
        <v>937</v>
      </c>
      <c r="AT68" s="7"/>
      <c r="AU68" s="7">
        <v>60</v>
      </c>
      <c r="AV68" s="7">
        <v>26</v>
      </c>
      <c r="AW68" s="7">
        <v>34</v>
      </c>
      <c r="AX68" s="7">
        <v>1648</v>
      </c>
      <c r="AY68" s="11">
        <v>2.9641203703703704E-2</v>
      </c>
      <c r="AZ68" s="6" t="s">
        <v>31</v>
      </c>
      <c r="BA68" s="6" t="s">
        <v>218</v>
      </c>
      <c r="BB68" s="7" t="s">
        <v>17</v>
      </c>
      <c r="BC68" s="7" t="s">
        <v>937</v>
      </c>
      <c r="BD68" s="7"/>
      <c r="BE68" t="b">
        <f t="shared" si="10"/>
        <v>1</v>
      </c>
      <c r="BF68" t="b">
        <f t="shared" si="11"/>
        <v>1</v>
      </c>
      <c r="BG68" t="b">
        <f t="shared" si="12"/>
        <v>1</v>
      </c>
      <c r="BH68" t="b">
        <f t="shared" si="13"/>
        <v>1</v>
      </c>
    </row>
    <row r="69" spans="1:60" x14ac:dyDescent="0.3">
      <c r="A69">
        <v>65</v>
      </c>
      <c r="B69">
        <v>7</v>
      </c>
      <c r="C69" s="6" t="s">
        <v>674</v>
      </c>
      <c r="D69" s="6" t="s">
        <v>675</v>
      </c>
      <c r="E69" s="7" t="s">
        <v>57</v>
      </c>
      <c r="F69" s="7" t="s">
        <v>564</v>
      </c>
      <c r="G69" s="7">
        <f t="shared" ref="G69:G132" si="14">Q69</f>
        <v>94</v>
      </c>
      <c r="H69" s="7">
        <f t="shared" ref="H69:H132" si="15">R69</f>
        <v>16</v>
      </c>
      <c r="I69" s="7">
        <f t="shared" ref="I69:I132" si="16">AA69</f>
        <v>83</v>
      </c>
      <c r="J69" s="7">
        <f t="shared" ref="J69:J132" si="17">AB69</f>
        <v>14</v>
      </c>
      <c r="K69" s="7">
        <f t="shared" ref="K69:K132" si="18">AK69</f>
        <v>93</v>
      </c>
      <c r="L69" s="7">
        <f t="shared" ref="L69:L132" si="19">AL69</f>
        <v>19</v>
      </c>
      <c r="M69" s="7">
        <f t="shared" ref="M69:M132" si="20">AU69</f>
        <v>90</v>
      </c>
      <c r="N69" s="7">
        <f t="shared" ref="N69:N132" si="21">AV69</f>
        <v>15</v>
      </c>
      <c r="O69" s="7">
        <f t="shared" ref="O69:O132" si="22">G69+I69+K69+M69</f>
        <v>360</v>
      </c>
      <c r="P69" s="7">
        <f t="shared" ref="P69:P132" si="23">H69+J69+L69+N69</f>
        <v>64</v>
      </c>
      <c r="Q69" s="7">
        <v>94</v>
      </c>
      <c r="R69" s="7">
        <v>16</v>
      </c>
      <c r="S69" s="7">
        <v>58</v>
      </c>
      <c r="T69" s="7">
        <v>1162</v>
      </c>
      <c r="U69" s="56">
        <v>3.152777777777778E-2</v>
      </c>
      <c r="V69" s="6" t="s">
        <v>674</v>
      </c>
      <c r="W69" s="6" t="s">
        <v>675</v>
      </c>
      <c r="X69" s="7" t="s">
        <v>57</v>
      </c>
      <c r="Y69" s="7" t="s">
        <v>564</v>
      </c>
      <c r="Z69" s="7"/>
      <c r="AA69" s="7">
        <v>83</v>
      </c>
      <c r="AB69" s="1">
        <v>14</v>
      </c>
      <c r="AC69" s="7"/>
      <c r="AD69" s="1">
        <v>1162</v>
      </c>
      <c r="AE69" s="11">
        <v>3.2916666666666664E-2</v>
      </c>
      <c r="AF69" s="6" t="s">
        <v>674</v>
      </c>
      <c r="AG69" s="6" t="s">
        <v>675</v>
      </c>
      <c r="AH69" s="7" t="s">
        <v>57</v>
      </c>
      <c r="AI69" s="7" t="s">
        <v>564</v>
      </c>
      <c r="AJ69" s="7"/>
      <c r="AK69" s="7">
        <v>93</v>
      </c>
      <c r="AL69" s="7">
        <v>19</v>
      </c>
      <c r="AM69" s="7">
        <v>58</v>
      </c>
      <c r="AN69" s="7">
        <v>1162</v>
      </c>
      <c r="AO69" s="11">
        <v>3.2870370370370369E-2</v>
      </c>
      <c r="AP69" s="6" t="s">
        <v>674</v>
      </c>
      <c r="AQ69" s="6" t="s">
        <v>675</v>
      </c>
      <c r="AR69" s="7" t="s">
        <v>57</v>
      </c>
      <c r="AS69" s="7" t="s">
        <v>564</v>
      </c>
      <c r="AT69" s="7"/>
      <c r="AU69" s="7">
        <v>90</v>
      </c>
      <c r="AV69" s="7">
        <v>15</v>
      </c>
      <c r="AW69" s="7">
        <v>59</v>
      </c>
      <c r="AX69" s="7">
        <v>1162</v>
      </c>
      <c r="AY69" s="11">
        <v>3.2615740740740737E-2</v>
      </c>
      <c r="AZ69" s="6" t="s">
        <v>674</v>
      </c>
      <c r="BA69" s="6" t="s">
        <v>675</v>
      </c>
      <c r="BB69" s="7" t="s">
        <v>57</v>
      </c>
      <c r="BC69" s="7" t="s">
        <v>564</v>
      </c>
      <c r="BD69" s="7"/>
      <c r="BE69" t="b">
        <f t="shared" ref="BE69:BE132" si="24">EXACT(C69,AZ69)</f>
        <v>1</v>
      </c>
      <c r="BF69" t="b">
        <f t="shared" ref="BF69:BF132" si="25">EXACT(D69,BA69)</f>
        <v>1</v>
      </c>
      <c r="BG69" t="b">
        <f t="shared" ref="BG69:BG132" si="26">EXACT(E69,BB69)</f>
        <v>1</v>
      </c>
      <c r="BH69" t="b">
        <f t="shared" ref="BH69:BH132" si="27">EXACT(F69,BC69)</f>
        <v>1</v>
      </c>
    </row>
    <row r="70" spans="1:60" x14ac:dyDescent="0.3">
      <c r="A70">
        <v>65</v>
      </c>
      <c r="B70">
        <v>24</v>
      </c>
      <c r="C70" s="6" t="s">
        <v>88</v>
      </c>
      <c r="D70" s="6" t="s">
        <v>571</v>
      </c>
      <c r="E70" s="7" t="s">
        <v>17</v>
      </c>
      <c r="F70" s="7" t="s">
        <v>551</v>
      </c>
      <c r="G70" s="7">
        <f t="shared" si="14"/>
        <v>14</v>
      </c>
      <c r="H70" s="7">
        <f t="shared" si="15"/>
        <v>3</v>
      </c>
      <c r="I70" s="7">
        <f t="shared" si="16"/>
        <v>8</v>
      </c>
      <c r="J70" s="7">
        <f t="shared" si="17"/>
        <v>3</v>
      </c>
      <c r="K70" s="12">
        <f t="shared" si="18"/>
        <v>173</v>
      </c>
      <c r="L70" s="12">
        <f t="shared" si="19"/>
        <v>55</v>
      </c>
      <c r="M70" s="12">
        <f t="shared" si="20"/>
        <v>165</v>
      </c>
      <c r="N70" s="12">
        <f t="shared" si="21"/>
        <v>71</v>
      </c>
      <c r="O70" s="7">
        <f t="shared" si="22"/>
        <v>360</v>
      </c>
      <c r="P70" s="7">
        <f t="shared" si="23"/>
        <v>132</v>
      </c>
      <c r="Q70" s="7">
        <v>14</v>
      </c>
      <c r="R70" s="7">
        <v>3</v>
      </c>
      <c r="S70" s="7">
        <v>4</v>
      </c>
      <c r="T70" s="7">
        <v>1091</v>
      </c>
      <c r="U70" s="56">
        <v>2.4432870370370365E-2</v>
      </c>
      <c r="V70" s="6" t="s">
        <v>88</v>
      </c>
      <c r="W70" s="6" t="s">
        <v>571</v>
      </c>
      <c r="X70" s="7" t="s">
        <v>17</v>
      </c>
      <c r="Y70" s="7" t="s">
        <v>551</v>
      </c>
      <c r="Z70" s="7"/>
      <c r="AA70" s="7">
        <v>8</v>
      </c>
      <c r="AB70" s="1">
        <v>3</v>
      </c>
      <c r="AC70" s="1"/>
      <c r="AD70" s="1">
        <v>1091</v>
      </c>
      <c r="AE70" s="11">
        <v>2.5057870370370373E-2</v>
      </c>
      <c r="AF70" s="6" t="s">
        <v>88</v>
      </c>
      <c r="AG70" s="6" t="s">
        <v>571</v>
      </c>
      <c r="AH70" s="7" t="s">
        <v>17</v>
      </c>
      <c r="AI70" s="7" t="s">
        <v>551</v>
      </c>
      <c r="AJ70" s="7"/>
      <c r="AK70" s="12">
        <f>AK$283</f>
        <v>173</v>
      </c>
      <c r="AL70" s="12">
        <f>AL$284</f>
        <v>55</v>
      </c>
      <c r="AM70" s="12"/>
      <c r="AN70" s="12"/>
      <c r="AO70" s="59"/>
      <c r="AP70" s="13" t="str">
        <f>$V70</f>
        <v>David</v>
      </c>
      <c r="AQ70" s="13" t="str">
        <f>$W70</f>
        <v>O'Sullivan</v>
      </c>
      <c r="AR70" s="12" t="str">
        <f>$X70</f>
        <v>V 40</v>
      </c>
      <c r="AS70" s="12" t="str">
        <f>$Y70</f>
        <v>WAT</v>
      </c>
      <c r="AT70" s="7"/>
      <c r="AU70" s="12">
        <f>AU$283</f>
        <v>165</v>
      </c>
      <c r="AV70" s="12">
        <f>AV$284</f>
        <v>71</v>
      </c>
      <c r="AW70" s="12"/>
      <c r="AX70" s="12"/>
      <c r="AY70" s="59"/>
      <c r="AZ70" s="13" t="str">
        <f>$V70</f>
        <v>David</v>
      </c>
      <c r="BA70" s="13" t="str">
        <f>$W70</f>
        <v>O'Sullivan</v>
      </c>
      <c r="BB70" s="12" t="str">
        <f>$X70</f>
        <v>V 40</v>
      </c>
      <c r="BC70" s="12" t="str">
        <f>$Y70</f>
        <v>WAT</v>
      </c>
      <c r="BD70" s="7"/>
      <c r="BE70" t="b">
        <f t="shared" si="24"/>
        <v>1</v>
      </c>
      <c r="BF70" t="b">
        <f t="shared" si="25"/>
        <v>1</v>
      </c>
      <c r="BG70" t="b">
        <f t="shared" si="26"/>
        <v>1</v>
      </c>
      <c r="BH70" t="b">
        <f t="shared" si="27"/>
        <v>1</v>
      </c>
    </row>
    <row r="71" spans="1:60" x14ac:dyDescent="0.3">
      <c r="A71">
        <v>67</v>
      </c>
      <c r="B71">
        <v>32</v>
      </c>
      <c r="C71" s="6" t="s">
        <v>15</v>
      </c>
      <c r="D71" s="6" t="s">
        <v>1299</v>
      </c>
      <c r="E71" s="7" t="s">
        <v>17</v>
      </c>
      <c r="F71" s="7" t="s">
        <v>11</v>
      </c>
      <c r="G71" s="7">
        <f t="shared" si="14"/>
        <v>102</v>
      </c>
      <c r="H71" s="7">
        <f t="shared" si="15"/>
        <v>40</v>
      </c>
      <c r="I71" s="7">
        <f t="shared" si="16"/>
        <v>90</v>
      </c>
      <c r="J71" s="7">
        <f t="shared" si="17"/>
        <v>36</v>
      </c>
      <c r="K71" s="7">
        <f t="shared" si="18"/>
        <v>86</v>
      </c>
      <c r="L71" s="7">
        <f t="shared" si="19"/>
        <v>32</v>
      </c>
      <c r="M71" s="7">
        <f t="shared" si="20"/>
        <v>88</v>
      </c>
      <c r="N71" s="7">
        <f t="shared" si="21"/>
        <v>38</v>
      </c>
      <c r="O71" s="7">
        <f t="shared" si="22"/>
        <v>366</v>
      </c>
      <c r="P71" s="7">
        <f t="shared" si="23"/>
        <v>146</v>
      </c>
      <c r="Q71" s="7">
        <v>102</v>
      </c>
      <c r="R71" s="7">
        <v>40</v>
      </c>
      <c r="S71" s="7">
        <v>65</v>
      </c>
      <c r="T71" s="7">
        <v>1535</v>
      </c>
      <c r="U71" s="56">
        <v>3.2152777777777773E-2</v>
      </c>
      <c r="V71" s="6" t="s">
        <v>15</v>
      </c>
      <c r="W71" s="6" t="s">
        <v>1299</v>
      </c>
      <c r="X71" s="7" t="s">
        <v>17</v>
      </c>
      <c r="Y71" s="7" t="s">
        <v>11</v>
      </c>
      <c r="Z71" s="7"/>
      <c r="AA71" s="7">
        <v>90</v>
      </c>
      <c r="AB71" s="1">
        <v>36</v>
      </c>
      <c r="AC71" s="1"/>
      <c r="AD71" s="1">
        <v>1535</v>
      </c>
      <c r="AE71" s="11">
        <v>3.3750000000000002E-2</v>
      </c>
      <c r="AF71" s="6" t="s">
        <v>15</v>
      </c>
      <c r="AG71" s="6" t="s">
        <v>1299</v>
      </c>
      <c r="AH71" s="7" t="s">
        <v>17</v>
      </c>
      <c r="AI71" s="7" t="s">
        <v>11</v>
      </c>
      <c r="AJ71" s="7"/>
      <c r="AK71" s="7">
        <v>86</v>
      </c>
      <c r="AL71" s="7">
        <v>32</v>
      </c>
      <c r="AM71" s="7">
        <v>53</v>
      </c>
      <c r="AN71" s="7">
        <v>1535</v>
      </c>
      <c r="AO71" s="11">
        <v>3.2175925925925927E-2</v>
      </c>
      <c r="AP71" s="6" t="s">
        <v>15</v>
      </c>
      <c r="AQ71" s="6" t="s">
        <v>1299</v>
      </c>
      <c r="AR71" s="7" t="s">
        <v>17</v>
      </c>
      <c r="AS71" s="7" t="s">
        <v>11</v>
      </c>
      <c r="AT71" s="7"/>
      <c r="AU71" s="7">
        <v>88</v>
      </c>
      <c r="AV71" s="7">
        <v>38</v>
      </c>
      <c r="AW71" s="7">
        <v>57</v>
      </c>
      <c r="AX71" s="7">
        <v>1535</v>
      </c>
      <c r="AY71" s="11">
        <v>3.2303240740740737E-2</v>
      </c>
      <c r="AZ71" s="6" t="s">
        <v>15</v>
      </c>
      <c r="BA71" s="6" t="s">
        <v>1299</v>
      </c>
      <c r="BB71" s="7" t="s">
        <v>17</v>
      </c>
      <c r="BC71" s="7" t="s">
        <v>11</v>
      </c>
      <c r="BD71" s="7"/>
      <c r="BE71" t="b">
        <f t="shared" si="24"/>
        <v>1</v>
      </c>
      <c r="BF71" t="b">
        <f t="shared" si="25"/>
        <v>1</v>
      </c>
      <c r="BG71" t="b">
        <f t="shared" si="26"/>
        <v>1</v>
      </c>
      <c r="BH71" t="b">
        <f t="shared" si="27"/>
        <v>1</v>
      </c>
    </row>
    <row r="72" spans="1:60" x14ac:dyDescent="0.3">
      <c r="A72">
        <v>68</v>
      </c>
      <c r="B72">
        <v>5</v>
      </c>
      <c r="C72" s="6" t="s">
        <v>234</v>
      </c>
      <c r="D72" s="6" t="s">
        <v>235</v>
      </c>
      <c r="E72" s="7" t="s">
        <v>98</v>
      </c>
      <c r="F72" s="7" t="s">
        <v>23</v>
      </c>
      <c r="G72" s="7">
        <f t="shared" si="14"/>
        <v>72</v>
      </c>
      <c r="H72" s="7">
        <f t="shared" si="15"/>
        <v>3</v>
      </c>
      <c r="I72" s="12">
        <f t="shared" si="16"/>
        <v>155</v>
      </c>
      <c r="J72" s="12">
        <f t="shared" si="17"/>
        <v>26</v>
      </c>
      <c r="K72" s="7">
        <f t="shared" si="18"/>
        <v>71</v>
      </c>
      <c r="L72" s="7">
        <f t="shared" si="19"/>
        <v>3</v>
      </c>
      <c r="M72" s="7">
        <f t="shared" si="20"/>
        <v>71</v>
      </c>
      <c r="N72" s="7">
        <f t="shared" si="21"/>
        <v>3</v>
      </c>
      <c r="O72" s="7">
        <f t="shared" si="22"/>
        <v>369</v>
      </c>
      <c r="P72" s="7">
        <f t="shared" si="23"/>
        <v>35</v>
      </c>
      <c r="Q72" s="7">
        <v>72</v>
      </c>
      <c r="R72" s="7">
        <v>3</v>
      </c>
      <c r="S72" s="7">
        <v>43</v>
      </c>
      <c r="T72" s="7">
        <v>1450</v>
      </c>
      <c r="U72" s="56">
        <v>2.9618055555555557E-2</v>
      </c>
      <c r="V72" s="6" t="s">
        <v>234</v>
      </c>
      <c r="W72" s="6" t="s">
        <v>235</v>
      </c>
      <c r="X72" s="7" t="s">
        <v>98</v>
      </c>
      <c r="Y72" s="7" t="s">
        <v>23</v>
      </c>
      <c r="Z72" s="7"/>
      <c r="AA72" s="12">
        <f t="shared" ref="AA72:AA77" si="28">AA$283</f>
        <v>155</v>
      </c>
      <c r="AB72" s="12">
        <f>AB$286</f>
        <v>26</v>
      </c>
      <c r="AC72" s="12"/>
      <c r="AD72" s="12"/>
      <c r="AE72" s="59"/>
      <c r="AF72" s="13" t="str">
        <f>$V72</f>
        <v>Ernesto</v>
      </c>
      <c r="AG72" s="13" t="str">
        <f>$W72</f>
        <v>Johnson</v>
      </c>
      <c r="AH72" s="12" t="str">
        <f>$X72</f>
        <v>V 60</v>
      </c>
      <c r="AI72" s="12" t="str">
        <f>$Y72</f>
        <v>BSRC</v>
      </c>
      <c r="AJ72" s="7"/>
      <c r="AK72" s="7">
        <v>71</v>
      </c>
      <c r="AL72" s="7">
        <v>3</v>
      </c>
      <c r="AM72" s="7">
        <v>40</v>
      </c>
      <c r="AN72" s="7">
        <v>1450</v>
      </c>
      <c r="AO72" s="11">
        <v>3.047453703703704E-2</v>
      </c>
      <c r="AP72" s="6" t="s">
        <v>234</v>
      </c>
      <c r="AQ72" s="6" t="s">
        <v>235</v>
      </c>
      <c r="AR72" s="7" t="s">
        <v>98</v>
      </c>
      <c r="AS72" s="7" t="s">
        <v>23</v>
      </c>
      <c r="AT72" s="7"/>
      <c r="AU72" s="7">
        <v>71</v>
      </c>
      <c r="AV72" s="7">
        <v>3</v>
      </c>
      <c r="AW72" s="7">
        <v>41</v>
      </c>
      <c r="AX72" s="7">
        <v>1450</v>
      </c>
      <c r="AY72" s="11">
        <v>3.0983796296296294E-2</v>
      </c>
      <c r="AZ72" s="6" t="s">
        <v>234</v>
      </c>
      <c r="BA72" s="6" t="s">
        <v>235</v>
      </c>
      <c r="BB72" s="7" t="s">
        <v>98</v>
      </c>
      <c r="BC72" s="7" t="s">
        <v>23</v>
      </c>
      <c r="BD72" s="7"/>
      <c r="BE72" t="b">
        <f t="shared" si="24"/>
        <v>1</v>
      </c>
      <c r="BF72" t="b">
        <f t="shared" si="25"/>
        <v>1</v>
      </c>
      <c r="BG72" t="b">
        <f t="shared" si="26"/>
        <v>1</v>
      </c>
      <c r="BH72" t="b">
        <f t="shared" si="27"/>
        <v>1</v>
      </c>
    </row>
    <row r="73" spans="1:60" x14ac:dyDescent="0.3">
      <c r="A73">
        <v>69</v>
      </c>
      <c r="B73">
        <v>27</v>
      </c>
      <c r="C73" s="6" t="s">
        <v>1662</v>
      </c>
      <c r="D73" s="6" t="s">
        <v>948</v>
      </c>
      <c r="E73" s="7" t="s">
        <v>17</v>
      </c>
      <c r="F73" s="7" t="s">
        <v>11</v>
      </c>
      <c r="G73" s="12">
        <f t="shared" si="14"/>
        <v>196</v>
      </c>
      <c r="H73" s="12">
        <f t="shared" si="15"/>
        <v>69</v>
      </c>
      <c r="I73" s="12">
        <f t="shared" si="16"/>
        <v>155</v>
      </c>
      <c r="J73" s="12">
        <f t="shared" si="17"/>
        <v>55</v>
      </c>
      <c r="K73" s="7">
        <f t="shared" si="18"/>
        <v>14</v>
      </c>
      <c r="L73" s="7">
        <f t="shared" si="19"/>
        <v>5</v>
      </c>
      <c r="M73" s="7">
        <f t="shared" si="20"/>
        <v>11</v>
      </c>
      <c r="N73" s="7">
        <f t="shared" si="21"/>
        <v>5</v>
      </c>
      <c r="O73" s="7">
        <f t="shared" si="22"/>
        <v>376</v>
      </c>
      <c r="P73" s="7">
        <f t="shared" si="23"/>
        <v>134</v>
      </c>
      <c r="Q73" s="12">
        <f>Q$283</f>
        <v>196</v>
      </c>
      <c r="R73" s="12">
        <f>R$284</f>
        <v>69</v>
      </c>
      <c r="S73" s="12"/>
      <c r="T73" s="12"/>
      <c r="U73" s="59"/>
      <c r="V73" s="13" t="str">
        <f>$AF73</f>
        <v>Rajesh</v>
      </c>
      <c r="W73" s="13" t="str">
        <f>$AG73</f>
        <v>Patel</v>
      </c>
      <c r="X73" s="12" t="str">
        <f>$AH73</f>
        <v>V 40</v>
      </c>
      <c r="Y73" s="12" t="str">
        <f>$AI73</f>
        <v>B&amp;D</v>
      </c>
      <c r="AA73" s="12">
        <f t="shared" si="28"/>
        <v>155</v>
      </c>
      <c r="AB73" s="12">
        <f>AB$284</f>
        <v>55</v>
      </c>
      <c r="AC73" s="12"/>
      <c r="AD73" s="12"/>
      <c r="AE73" s="59"/>
      <c r="AF73" s="13" t="str">
        <f>$AP73</f>
        <v>Rajesh</v>
      </c>
      <c r="AG73" s="13" t="str">
        <f>$AQ73</f>
        <v>Patel</v>
      </c>
      <c r="AH73" s="12" t="str">
        <f>$AR73</f>
        <v>V 40</v>
      </c>
      <c r="AI73" s="12" t="str">
        <f>$AS73</f>
        <v>B&amp;D</v>
      </c>
      <c r="AJ73" s="7"/>
      <c r="AK73" s="7">
        <v>14</v>
      </c>
      <c r="AL73" s="7">
        <v>5</v>
      </c>
      <c r="AM73" s="7">
        <v>6</v>
      </c>
      <c r="AN73" s="7">
        <v>1545</v>
      </c>
      <c r="AO73" s="11">
        <v>2.5428240740740741E-2</v>
      </c>
      <c r="AP73" s="6" t="s">
        <v>1662</v>
      </c>
      <c r="AQ73" s="6" t="s">
        <v>948</v>
      </c>
      <c r="AR73" s="7" t="s">
        <v>17</v>
      </c>
      <c r="AS73" s="7" t="s">
        <v>11</v>
      </c>
      <c r="AT73" s="7"/>
      <c r="AU73" s="7">
        <v>11</v>
      </c>
      <c r="AV73" s="7">
        <v>5</v>
      </c>
      <c r="AW73" s="7">
        <v>5</v>
      </c>
      <c r="AX73" s="7">
        <v>1545</v>
      </c>
      <c r="AY73" s="11">
        <v>2.4872685185185185E-2</v>
      </c>
      <c r="AZ73" s="6" t="s">
        <v>1662</v>
      </c>
      <c r="BA73" s="6" t="s">
        <v>948</v>
      </c>
      <c r="BB73" s="7" t="s">
        <v>17</v>
      </c>
      <c r="BC73" s="7" t="s">
        <v>11</v>
      </c>
      <c r="BD73" s="7"/>
      <c r="BE73" t="b">
        <f t="shared" si="24"/>
        <v>1</v>
      </c>
      <c r="BF73" t="b">
        <f t="shared" si="25"/>
        <v>1</v>
      </c>
      <c r="BG73" t="b">
        <f t="shared" si="26"/>
        <v>1</v>
      </c>
      <c r="BH73" t="b">
        <f t="shared" si="27"/>
        <v>1</v>
      </c>
    </row>
    <row r="74" spans="1:60" x14ac:dyDescent="0.3">
      <c r="A74">
        <v>70</v>
      </c>
      <c r="C74" s="6" t="s">
        <v>566</v>
      </c>
      <c r="D74" s="6" t="s">
        <v>567</v>
      </c>
      <c r="E74" s="7" t="s">
        <v>10</v>
      </c>
      <c r="F74" s="7" t="s">
        <v>564</v>
      </c>
      <c r="G74" s="12">
        <f t="shared" si="14"/>
        <v>196</v>
      </c>
      <c r="H74" s="12">
        <f t="shared" si="15"/>
        <v>0</v>
      </c>
      <c r="I74" s="12">
        <f t="shared" si="16"/>
        <v>155</v>
      </c>
      <c r="J74" s="12">
        <f t="shared" si="17"/>
        <v>0</v>
      </c>
      <c r="K74" s="7">
        <f t="shared" si="18"/>
        <v>12</v>
      </c>
      <c r="L74" s="7">
        <f t="shared" si="19"/>
        <v>0</v>
      </c>
      <c r="M74" s="7">
        <f t="shared" si="20"/>
        <v>14</v>
      </c>
      <c r="N74" s="7">
        <f t="shared" si="21"/>
        <v>0</v>
      </c>
      <c r="O74" s="7">
        <f t="shared" si="22"/>
        <v>377</v>
      </c>
      <c r="P74" s="7">
        <f t="shared" si="23"/>
        <v>0</v>
      </c>
      <c r="Q74" s="12">
        <f>Q$283</f>
        <v>196</v>
      </c>
      <c r="R74" s="12"/>
      <c r="S74" s="12"/>
      <c r="T74" s="12"/>
      <c r="U74" s="59"/>
      <c r="V74" s="13" t="str">
        <f>$AF74</f>
        <v>Jonathan</v>
      </c>
      <c r="W74" s="13" t="str">
        <f>$AG74</f>
        <v>Parr</v>
      </c>
      <c r="X74" s="12" t="str">
        <f>$AH74</f>
        <v>S</v>
      </c>
      <c r="Y74" s="12" t="str">
        <f>$AI74</f>
        <v>FVS</v>
      </c>
      <c r="Z74" s="7"/>
      <c r="AA74" s="12">
        <f t="shared" si="28"/>
        <v>155</v>
      </c>
      <c r="AB74" s="12"/>
      <c r="AC74" s="12"/>
      <c r="AD74" s="12"/>
      <c r="AE74" s="59"/>
      <c r="AF74" s="13" t="str">
        <f>$AP74</f>
        <v>Jonathan</v>
      </c>
      <c r="AG74" s="13" t="str">
        <f>$AQ74</f>
        <v>Parr</v>
      </c>
      <c r="AH74" s="12" t="str">
        <f>$AR74</f>
        <v>S</v>
      </c>
      <c r="AI74" s="12" t="str">
        <f>$AS74</f>
        <v>FVS</v>
      </c>
      <c r="AJ74" s="7"/>
      <c r="AK74" s="7">
        <v>12</v>
      </c>
      <c r="AL74" s="7"/>
      <c r="AM74" s="7"/>
      <c r="AN74" s="7">
        <v>1180</v>
      </c>
      <c r="AO74" s="11">
        <v>2.5150462962962965E-2</v>
      </c>
      <c r="AP74" s="6" t="s">
        <v>566</v>
      </c>
      <c r="AQ74" s="6" t="s">
        <v>567</v>
      </c>
      <c r="AR74" s="7" t="s">
        <v>10</v>
      </c>
      <c r="AS74" s="7" t="s">
        <v>564</v>
      </c>
      <c r="AT74" s="7"/>
      <c r="AU74" s="7">
        <v>14</v>
      </c>
      <c r="AV74" s="7"/>
      <c r="AW74" s="7"/>
      <c r="AX74" s="7">
        <v>1180</v>
      </c>
      <c r="AY74" s="11">
        <v>2.5092592592592593E-2</v>
      </c>
      <c r="AZ74" s="6" t="s">
        <v>566</v>
      </c>
      <c r="BA74" s="6" t="s">
        <v>567</v>
      </c>
      <c r="BB74" s="7" t="s">
        <v>10</v>
      </c>
      <c r="BC74" s="7" t="s">
        <v>564</v>
      </c>
      <c r="BD74" s="7"/>
      <c r="BE74" t="b">
        <f t="shared" si="24"/>
        <v>1</v>
      </c>
      <c r="BF74" t="b">
        <f t="shared" si="25"/>
        <v>1</v>
      </c>
      <c r="BG74" t="b">
        <f t="shared" si="26"/>
        <v>1</v>
      </c>
      <c r="BH74" t="b">
        <f t="shared" si="27"/>
        <v>1</v>
      </c>
    </row>
    <row r="75" spans="1:60" x14ac:dyDescent="0.3">
      <c r="A75">
        <v>71</v>
      </c>
      <c r="C75" s="6" t="s">
        <v>673</v>
      </c>
      <c r="D75" s="6" t="s">
        <v>1333</v>
      </c>
      <c r="E75" s="7" t="s">
        <v>10</v>
      </c>
      <c r="F75" s="7" t="s">
        <v>18</v>
      </c>
      <c r="G75" s="7">
        <f t="shared" si="14"/>
        <v>80</v>
      </c>
      <c r="H75" s="7">
        <f t="shared" si="15"/>
        <v>0</v>
      </c>
      <c r="I75" s="12">
        <f t="shared" si="16"/>
        <v>155</v>
      </c>
      <c r="J75" s="12">
        <f t="shared" si="17"/>
        <v>0</v>
      </c>
      <c r="K75" s="7">
        <f t="shared" si="18"/>
        <v>76</v>
      </c>
      <c r="L75" s="7">
        <f t="shared" si="19"/>
        <v>0</v>
      </c>
      <c r="M75" s="7">
        <f t="shared" si="20"/>
        <v>69</v>
      </c>
      <c r="N75" s="7">
        <f t="shared" si="21"/>
        <v>0</v>
      </c>
      <c r="O75" s="7">
        <f t="shared" si="22"/>
        <v>380</v>
      </c>
      <c r="P75" s="7">
        <f t="shared" si="23"/>
        <v>0</v>
      </c>
      <c r="Q75" s="7">
        <v>80</v>
      </c>
      <c r="R75" s="7"/>
      <c r="S75" s="7"/>
      <c r="T75" s="7">
        <v>1292</v>
      </c>
      <c r="U75" s="56">
        <v>3.0393518518518518E-2</v>
      </c>
      <c r="V75" s="6" t="s">
        <v>673</v>
      </c>
      <c r="W75" s="6" t="s">
        <v>1333</v>
      </c>
      <c r="X75" s="7" t="s">
        <v>10</v>
      </c>
      <c r="Y75" s="7" t="s">
        <v>18</v>
      </c>
      <c r="Z75" s="7"/>
      <c r="AA75" s="12">
        <f t="shared" si="28"/>
        <v>155</v>
      </c>
      <c r="AB75" s="12"/>
      <c r="AC75" s="12"/>
      <c r="AD75" s="12"/>
      <c r="AE75" s="59"/>
      <c r="AF75" s="13" t="str">
        <f>$V75</f>
        <v>Nathan</v>
      </c>
      <c r="AG75" s="13" t="str">
        <f>$W75</f>
        <v>Choak</v>
      </c>
      <c r="AH75" s="12" t="str">
        <f>$X75</f>
        <v>S</v>
      </c>
      <c r="AI75" s="12" t="str">
        <f>$Y75</f>
        <v>ROY</v>
      </c>
      <c r="AJ75" s="7"/>
      <c r="AK75" s="7">
        <v>76</v>
      </c>
      <c r="AL75" s="7"/>
      <c r="AM75" s="7"/>
      <c r="AN75" s="7">
        <v>1292</v>
      </c>
      <c r="AO75" s="11">
        <v>3.096064814814815E-2</v>
      </c>
      <c r="AP75" s="6" t="s">
        <v>673</v>
      </c>
      <c r="AQ75" s="6" t="s">
        <v>1333</v>
      </c>
      <c r="AR75" s="7" t="s">
        <v>10</v>
      </c>
      <c r="AS75" s="7" t="s">
        <v>18</v>
      </c>
      <c r="AT75" s="7"/>
      <c r="AU75" s="7">
        <v>69</v>
      </c>
      <c r="AV75" s="7"/>
      <c r="AW75" s="7"/>
      <c r="AX75" s="7">
        <v>1292</v>
      </c>
      <c r="AY75" s="11">
        <v>3.0787037037037036E-2</v>
      </c>
      <c r="AZ75" s="6" t="s">
        <v>673</v>
      </c>
      <c r="BA75" s="6" t="s">
        <v>1333</v>
      </c>
      <c r="BB75" s="7" t="s">
        <v>10</v>
      </c>
      <c r="BC75" s="7" t="s">
        <v>18</v>
      </c>
      <c r="BD75" s="7"/>
      <c r="BE75" t="b">
        <f t="shared" si="24"/>
        <v>1</v>
      </c>
      <c r="BF75" t="b">
        <f t="shared" si="25"/>
        <v>1</v>
      </c>
      <c r="BG75" t="b">
        <f t="shared" si="26"/>
        <v>1</v>
      </c>
      <c r="BH75" t="b">
        <f t="shared" si="27"/>
        <v>1</v>
      </c>
    </row>
    <row r="76" spans="1:60" x14ac:dyDescent="0.3">
      <c r="A76">
        <v>72</v>
      </c>
      <c r="B76">
        <v>1</v>
      </c>
      <c r="C76" s="6" t="s">
        <v>597</v>
      </c>
      <c r="D76" s="6" t="s">
        <v>974</v>
      </c>
      <c r="E76" s="7" t="s">
        <v>48</v>
      </c>
      <c r="F76" s="7" t="s">
        <v>11</v>
      </c>
      <c r="G76" s="7">
        <f t="shared" si="14"/>
        <v>17</v>
      </c>
      <c r="H76" s="7">
        <f t="shared" si="15"/>
        <v>1</v>
      </c>
      <c r="I76" s="12">
        <f t="shared" si="16"/>
        <v>155</v>
      </c>
      <c r="J76" s="12">
        <f t="shared" si="17"/>
        <v>10</v>
      </c>
      <c r="K76" s="12">
        <f t="shared" si="18"/>
        <v>173</v>
      </c>
      <c r="L76" s="12">
        <f t="shared" si="19"/>
        <v>10</v>
      </c>
      <c r="M76" s="7">
        <f t="shared" si="20"/>
        <v>36</v>
      </c>
      <c r="N76" s="7">
        <f t="shared" si="21"/>
        <v>2</v>
      </c>
      <c r="O76" s="7">
        <f t="shared" si="22"/>
        <v>381</v>
      </c>
      <c r="P76" s="7">
        <f t="shared" si="23"/>
        <v>23</v>
      </c>
      <c r="Q76" s="7">
        <v>17</v>
      </c>
      <c r="R76" s="7">
        <v>1</v>
      </c>
      <c r="S76" s="7"/>
      <c r="T76" s="7">
        <v>1533</v>
      </c>
      <c r="U76" s="56">
        <v>2.521990740740741E-2</v>
      </c>
      <c r="V76" s="6" t="s">
        <v>597</v>
      </c>
      <c r="W76" s="6" t="s">
        <v>974</v>
      </c>
      <c r="X76" s="7" t="s">
        <v>48</v>
      </c>
      <c r="Y76" s="7" t="s">
        <v>11</v>
      </c>
      <c r="Z76" s="7"/>
      <c r="AA76" s="12">
        <f t="shared" si="28"/>
        <v>155</v>
      </c>
      <c r="AB76" s="12">
        <f>AB$283</f>
        <v>10</v>
      </c>
      <c r="AC76" s="12"/>
      <c r="AD76" s="12"/>
      <c r="AE76" s="59"/>
      <c r="AF76" s="13" t="str">
        <f>$V76</f>
        <v>Callum</v>
      </c>
      <c r="AG76" s="13" t="str">
        <f>$W76</f>
        <v>Sydenham</v>
      </c>
      <c r="AH76" s="12" t="str">
        <f>$X76</f>
        <v>U 20</v>
      </c>
      <c r="AI76" s="12" t="str">
        <f>$Y76</f>
        <v>B&amp;D</v>
      </c>
      <c r="AJ76" s="7"/>
      <c r="AK76" s="12">
        <f>AK$283</f>
        <v>173</v>
      </c>
      <c r="AL76" s="12">
        <f>AL$283</f>
        <v>10</v>
      </c>
      <c r="AM76" s="12"/>
      <c r="AN76" s="12"/>
      <c r="AO76" s="59"/>
      <c r="AP76" s="13" t="str">
        <f>$V76</f>
        <v>Callum</v>
      </c>
      <c r="AQ76" s="13" t="str">
        <f>$W76</f>
        <v>Sydenham</v>
      </c>
      <c r="AR76" s="12" t="str">
        <f>$X76</f>
        <v>U 20</v>
      </c>
      <c r="AS76" s="12" t="str">
        <f>$Y76</f>
        <v>B&amp;D</v>
      </c>
      <c r="AT76" s="7"/>
      <c r="AU76" s="7">
        <v>36</v>
      </c>
      <c r="AV76" s="7">
        <v>2</v>
      </c>
      <c r="AW76" s="7"/>
      <c r="AX76" s="7">
        <v>1533</v>
      </c>
      <c r="AY76" s="11">
        <v>2.7465277777777779E-2</v>
      </c>
      <c r="AZ76" s="6" t="s">
        <v>597</v>
      </c>
      <c r="BA76" s="6" t="s">
        <v>974</v>
      </c>
      <c r="BB76" s="7" t="s">
        <v>48</v>
      </c>
      <c r="BC76" s="7" t="s">
        <v>11</v>
      </c>
      <c r="BD76" s="7"/>
      <c r="BE76" t="b">
        <f t="shared" si="24"/>
        <v>1</v>
      </c>
      <c r="BF76" t="b">
        <f t="shared" si="25"/>
        <v>1</v>
      </c>
      <c r="BG76" t="b">
        <f t="shared" si="26"/>
        <v>1</v>
      </c>
      <c r="BH76" t="b">
        <f t="shared" si="27"/>
        <v>1</v>
      </c>
    </row>
    <row r="77" spans="1:60" x14ac:dyDescent="0.3">
      <c r="A77">
        <v>73</v>
      </c>
      <c r="B77">
        <v>28</v>
      </c>
      <c r="C77" s="6" t="s">
        <v>88</v>
      </c>
      <c r="D77" s="6" t="s">
        <v>668</v>
      </c>
      <c r="E77" s="7" t="s">
        <v>17</v>
      </c>
      <c r="F77" s="7" t="s">
        <v>564</v>
      </c>
      <c r="G77" s="7">
        <f t="shared" si="14"/>
        <v>75</v>
      </c>
      <c r="H77" s="7">
        <f t="shared" si="15"/>
        <v>28</v>
      </c>
      <c r="I77" s="12">
        <f t="shared" si="16"/>
        <v>155</v>
      </c>
      <c r="J77" s="12">
        <f t="shared" si="17"/>
        <v>55</v>
      </c>
      <c r="K77" s="7">
        <f t="shared" si="18"/>
        <v>79</v>
      </c>
      <c r="L77" s="7">
        <f t="shared" si="19"/>
        <v>27</v>
      </c>
      <c r="M77" s="7">
        <f t="shared" si="20"/>
        <v>74</v>
      </c>
      <c r="N77" s="7">
        <f t="shared" si="21"/>
        <v>29</v>
      </c>
      <c r="O77" s="7">
        <f t="shared" si="22"/>
        <v>383</v>
      </c>
      <c r="P77" s="7">
        <f t="shared" si="23"/>
        <v>139</v>
      </c>
      <c r="Q77" s="7">
        <v>75</v>
      </c>
      <c r="R77" s="7">
        <v>28</v>
      </c>
      <c r="S77" s="7">
        <v>45</v>
      </c>
      <c r="T77" s="7">
        <v>1160</v>
      </c>
      <c r="U77" s="56">
        <v>2.9745370370370373E-2</v>
      </c>
      <c r="V77" s="6" t="s">
        <v>88</v>
      </c>
      <c r="W77" s="6" t="s">
        <v>668</v>
      </c>
      <c r="X77" s="7" t="s">
        <v>17</v>
      </c>
      <c r="Y77" s="7" t="s">
        <v>564</v>
      </c>
      <c r="Z77" s="7"/>
      <c r="AA77" s="12">
        <f t="shared" si="28"/>
        <v>155</v>
      </c>
      <c r="AB77" s="12">
        <f>AB$284</f>
        <v>55</v>
      </c>
      <c r="AC77" s="12"/>
      <c r="AD77" s="12"/>
      <c r="AE77" s="59"/>
      <c r="AF77" s="13" t="str">
        <f>$V77</f>
        <v>David</v>
      </c>
      <c r="AG77" s="13" t="str">
        <f>$W77</f>
        <v>Pattman</v>
      </c>
      <c r="AH77" s="12" t="str">
        <f>$X77</f>
        <v>V 40</v>
      </c>
      <c r="AI77" s="12" t="str">
        <f>$Y77</f>
        <v>FVS</v>
      </c>
      <c r="AJ77" s="7"/>
      <c r="AK77" s="7">
        <v>79</v>
      </c>
      <c r="AL77" s="7">
        <v>27</v>
      </c>
      <c r="AM77" s="7">
        <v>47</v>
      </c>
      <c r="AN77" s="7">
        <v>1160</v>
      </c>
      <c r="AO77" s="11">
        <v>3.1516203703703706E-2</v>
      </c>
      <c r="AP77" s="6" t="s">
        <v>88</v>
      </c>
      <c r="AQ77" s="6" t="s">
        <v>668</v>
      </c>
      <c r="AR77" s="7" t="s">
        <v>17</v>
      </c>
      <c r="AS77" s="7" t="s">
        <v>564</v>
      </c>
      <c r="AT77" s="7"/>
      <c r="AU77" s="7">
        <v>74</v>
      </c>
      <c r="AV77" s="7">
        <v>29</v>
      </c>
      <c r="AW77" s="7">
        <v>44</v>
      </c>
      <c r="AX77" s="7">
        <v>1160</v>
      </c>
      <c r="AY77" s="11">
        <v>3.1041666666666665E-2</v>
      </c>
      <c r="AZ77" s="6" t="s">
        <v>88</v>
      </c>
      <c r="BA77" s="6" t="s">
        <v>668</v>
      </c>
      <c r="BB77" s="7" t="s">
        <v>17</v>
      </c>
      <c r="BC77" s="7" t="s">
        <v>564</v>
      </c>
      <c r="BD77" s="7"/>
      <c r="BE77" t="b">
        <f t="shared" si="24"/>
        <v>1</v>
      </c>
      <c r="BF77" t="b">
        <f t="shared" si="25"/>
        <v>1</v>
      </c>
      <c r="BG77" t="b">
        <f t="shared" si="26"/>
        <v>1</v>
      </c>
      <c r="BH77" t="b">
        <f t="shared" si="27"/>
        <v>1</v>
      </c>
    </row>
    <row r="78" spans="1:60" x14ac:dyDescent="0.3">
      <c r="A78">
        <v>74</v>
      </c>
      <c r="B78">
        <v>11</v>
      </c>
      <c r="C78" s="6" t="s">
        <v>232</v>
      </c>
      <c r="D78" s="6" t="s">
        <v>691</v>
      </c>
      <c r="E78" s="7" t="s">
        <v>57</v>
      </c>
      <c r="F78" s="7" t="s">
        <v>551</v>
      </c>
      <c r="G78" s="7">
        <f t="shared" si="14"/>
        <v>110</v>
      </c>
      <c r="H78" s="7">
        <f t="shared" si="15"/>
        <v>23</v>
      </c>
      <c r="I78" s="7">
        <f t="shared" si="16"/>
        <v>85</v>
      </c>
      <c r="J78" s="7">
        <f t="shared" si="17"/>
        <v>15</v>
      </c>
      <c r="K78" s="7">
        <f t="shared" si="18"/>
        <v>95</v>
      </c>
      <c r="L78" s="7">
        <f t="shared" si="19"/>
        <v>20</v>
      </c>
      <c r="M78" s="7">
        <f t="shared" si="20"/>
        <v>96</v>
      </c>
      <c r="N78" s="7">
        <f t="shared" si="21"/>
        <v>18</v>
      </c>
      <c r="O78" s="7">
        <f t="shared" si="22"/>
        <v>386</v>
      </c>
      <c r="P78" s="7">
        <f t="shared" si="23"/>
        <v>76</v>
      </c>
      <c r="Q78" s="7">
        <v>110</v>
      </c>
      <c r="R78" s="7">
        <v>23</v>
      </c>
      <c r="S78" s="7">
        <v>73</v>
      </c>
      <c r="T78" s="7">
        <v>1096</v>
      </c>
      <c r="U78" s="56">
        <v>3.3275462962962958E-2</v>
      </c>
      <c r="V78" s="6" t="s">
        <v>232</v>
      </c>
      <c r="W78" s="6" t="s">
        <v>691</v>
      </c>
      <c r="X78" s="7" t="s">
        <v>57</v>
      </c>
      <c r="Y78" s="7" t="s">
        <v>551</v>
      </c>
      <c r="Z78" s="7"/>
      <c r="AA78" s="7">
        <v>85</v>
      </c>
      <c r="AB78" s="1">
        <v>15</v>
      </c>
      <c r="AC78" s="1"/>
      <c r="AD78" s="1">
        <v>1096</v>
      </c>
      <c r="AE78" s="11">
        <v>3.3125000000000002E-2</v>
      </c>
      <c r="AF78" s="6" t="s">
        <v>232</v>
      </c>
      <c r="AG78" s="6" t="s">
        <v>691</v>
      </c>
      <c r="AH78" s="7" t="s">
        <v>57</v>
      </c>
      <c r="AI78" s="7" t="s">
        <v>551</v>
      </c>
      <c r="AJ78" s="7"/>
      <c r="AK78" s="7">
        <v>95</v>
      </c>
      <c r="AL78" s="7">
        <v>20</v>
      </c>
      <c r="AM78" s="7">
        <v>60</v>
      </c>
      <c r="AN78" s="7">
        <v>1096</v>
      </c>
      <c r="AO78" s="11">
        <v>3.3159722222222222E-2</v>
      </c>
      <c r="AP78" s="6" t="s">
        <v>232</v>
      </c>
      <c r="AQ78" s="6" t="s">
        <v>691</v>
      </c>
      <c r="AR78" s="7" t="s">
        <v>57</v>
      </c>
      <c r="AS78" s="7" t="s">
        <v>551</v>
      </c>
      <c r="AT78" s="7"/>
      <c r="AU78" s="7">
        <v>96</v>
      </c>
      <c r="AV78" s="7">
        <v>18</v>
      </c>
      <c r="AW78" s="7">
        <v>64</v>
      </c>
      <c r="AX78" s="7">
        <v>1096</v>
      </c>
      <c r="AY78" s="11">
        <v>3.3043981481481487E-2</v>
      </c>
      <c r="AZ78" s="6" t="s">
        <v>232</v>
      </c>
      <c r="BA78" s="6" t="s">
        <v>691</v>
      </c>
      <c r="BB78" s="7" t="s">
        <v>57</v>
      </c>
      <c r="BC78" s="7" t="s">
        <v>551</v>
      </c>
      <c r="BD78" s="7"/>
      <c r="BE78" t="b">
        <f t="shared" si="24"/>
        <v>1</v>
      </c>
      <c r="BF78" t="b">
        <f t="shared" si="25"/>
        <v>1</v>
      </c>
      <c r="BG78" t="b">
        <f t="shared" si="26"/>
        <v>1</v>
      </c>
      <c r="BH78" t="b">
        <f t="shared" si="27"/>
        <v>1</v>
      </c>
    </row>
    <row r="79" spans="1:60" x14ac:dyDescent="0.3">
      <c r="A79">
        <v>75</v>
      </c>
      <c r="C79" s="6" t="str">
        <f>$AF79</f>
        <v>Jack</v>
      </c>
      <c r="D79" s="6" t="str">
        <f>$AG79</f>
        <v>Chubb</v>
      </c>
      <c r="E79" s="7" t="str">
        <f>$AH79</f>
        <v>S</v>
      </c>
      <c r="F79" s="7" t="str">
        <f>$AI79</f>
        <v>WAT</v>
      </c>
      <c r="G79" s="12">
        <f t="shared" si="14"/>
        <v>196</v>
      </c>
      <c r="H79" s="12">
        <f t="shared" si="15"/>
        <v>0</v>
      </c>
      <c r="I79" s="7">
        <f t="shared" si="16"/>
        <v>11</v>
      </c>
      <c r="J79" s="7">
        <f t="shared" si="17"/>
        <v>0</v>
      </c>
      <c r="K79" s="7">
        <f t="shared" si="18"/>
        <v>15</v>
      </c>
      <c r="L79" s="7">
        <f t="shared" si="19"/>
        <v>0</v>
      </c>
      <c r="M79" s="12">
        <f t="shared" si="20"/>
        <v>165</v>
      </c>
      <c r="N79" s="12">
        <f t="shared" si="21"/>
        <v>0</v>
      </c>
      <c r="O79" s="7">
        <f t="shared" si="22"/>
        <v>387</v>
      </c>
      <c r="P79" s="7">
        <f t="shared" si="23"/>
        <v>0</v>
      </c>
      <c r="Q79" s="12">
        <f>Q$283</f>
        <v>196</v>
      </c>
      <c r="R79" s="12"/>
      <c r="S79" s="12"/>
      <c r="T79" s="12"/>
      <c r="U79" s="59"/>
      <c r="V79" s="13" t="str">
        <f>$AF79</f>
        <v>Jack</v>
      </c>
      <c r="W79" s="13" t="str">
        <f>$AG79</f>
        <v>Chubb</v>
      </c>
      <c r="X79" s="12" t="str">
        <f>$AH79</f>
        <v>S</v>
      </c>
      <c r="Y79" s="12" t="str">
        <f>$AI79</f>
        <v>WAT</v>
      </c>
      <c r="Z79" s="7"/>
      <c r="AA79" s="7">
        <v>11</v>
      </c>
      <c r="AB79" s="1"/>
      <c r="AC79" s="1"/>
      <c r="AD79" s="1">
        <v>1066</v>
      </c>
      <c r="AE79" s="11">
        <v>2.5462962962962962E-2</v>
      </c>
      <c r="AF79" s="6" t="s">
        <v>696</v>
      </c>
      <c r="AG79" s="6" t="s">
        <v>1451</v>
      </c>
      <c r="AH79" s="7" t="s">
        <v>10</v>
      </c>
      <c r="AI79" s="7" t="s">
        <v>551</v>
      </c>
      <c r="AJ79" s="7"/>
      <c r="AK79" s="7">
        <v>15</v>
      </c>
      <c r="AL79" s="7"/>
      <c r="AM79" s="7"/>
      <c r="AN79" s="7">
        <v>1066</v>
      </c>
      <c r="AO79" s="11">
        <v>2.5532407407407406E-2</v>
      </c>
      <c r="AP79" s="6" t="s">
        <v>696</v>
      </c>
      <c r="AQ79" s="6" t="s">
        <v>1451</v>
      </c>
      <c r="AR79" s="7" t="s">
        <v>10</v>
      </c>
      <c r="AS79" s="7" t="s">
        <v>551</v>
      </c>
      <c r="AT79" s="7"/>
      <c r="AU79" s="12">
        <f>AU$283</f>
        <v>165</v>
      </c>
      <c r="AV79" s="12"/>
      <c r="AW79" s="12"/>
      <c r="AX79" s="12"/>
      <c r="AY79" s="59"/>
      <c r="AZ79" s="13" t="str">
        <f>$V79</f>
        <v>Jack</v>
      </c>
      <c r="BA79" s="13" t="str">
        <f>$W79</f>
        <v>Chubb</v>
      </c>
      <c r="BB79" s="12" t="str">
        <f>$X79</f>
        <v>S</v>
      </c>
      <c r="BC79" s="12" t="str">
        <f>$Y79</f>
        <v>WAT</v>
      </c>
      <c r="BD79" s="7"/>
      <c r="BE79" t="b">
        <f t="shared" si="24"/>
        <v>1</v>
      </c>
      <c r="BF79" t="b">
        <f t="shared" si="25"/>
        <v>1</v>
      </c>
      <c r="BG79" t="b">
        <f t="shared" si="26"/>
        <v>1</v>
      </c>
      <c r="BH79" t="b">
        <f t="shared" si="27"/>
        <v>1</v>
      </c>
    </row>
    <row r="80" spans="1:60" x14ac:dyDescent="0.3">
      <c r="A80">
        <v>76</v>
      </c>
      <c r="B80">
        <v>3</v>
      </c>
      <c r="C80" s="6" t="s">
        <v>99</v>
      </c>
      <c r="D80" s="6" t="s">
        <v>228</v>
      </c>
      <c r="E80" s="7" t="s">
        <v>98</v>
      </c>
      <c r="F80" s="7" t="s">
        <v>564</v>
      </c>
      <c r="G80" s="7">
        <f t="shared" si="14"/>
        <v>101</v>
      </c>
      <c r="H80" s="7">
        <f t="shared" si="15"/>
        <v>7</v>
      </c>
      <c r="I80" s="7">
        <f t="shared" si="16"/>
        <v>92</v>
      </c>
      <c r="J80" s="7">
        <f t="shared" si="17"/>
        <v>6</v>
      </c>
      <c r="K80" s="7">
        <f t="shared" si="18"/>
        <v>91</v>
      </c>
      <c r="L80" s="7">
        <f t="shared" si="19"/>
        <v>5</v>
      </c>
      <c r="M80" s="7">
        <f t="shared" si="20"/>
        <v>109</v>
      </c>
      <c r="N80" s="7">
        <f t="shared" si="21"/>
        <v>10</v>
      </c>
      <c r="O80" s="7">
        <f t="shared" si="22"/>
        <v>393</v>
      </c>
      <c r="P80" s="7">
        <f t="shared" si="23"/>
        <v>28</v>
      </c>
      <c r="Q80" s="7">
        <v>101</v>
      </c>
      <c r="R80" s="7">
        <v>7</v>
      </c>
      <c r="S80" s="7">
        <v>64</v>
      </c>
      <c r="T80" s="7">
        <v>1143</v>
      </c>
      <c r="U80" s="56">
        <v>3.2118055555555552E-2</v>
      </c>
      <c r="V80" s="6" t="s">
        <v>99</v>
      </c>
      <c r="W80" s="6" t="s">
        <v>228</v>
      </c>
      <c r="X80" s="7" t="s">
        <v>98</v>
      </c>
      <c r="Y80" s="7" t="s">
        <v>564</v>
      </c>
      <c r="Z80" s="7"/>
      <c r="AA80" s="7">
        <v>92</v>
      </c>
      <c r="AB80" s="7">
        <v>6</v>
      </c>
      <c r="AC80" s="7"/>
      <c r="AD80" s="1">
        <v>1143</v>
      </c>
      <c r="AE80" s="11">
        <v>3.3969907407407407E-2</v>
      </c>
      <c r="AF80" s="6" t="s">
        <v>99</v>
      </c>
      <c r="AG80" s="6" t="s">
        <v>228</v>
      </c>
      <c r="AH80" s="7" t="s">
        <v>98</v>
      </c>
      <c r="AI80" s="7" t="s">
        <v>564</v>
      </c>
      <c r="AJ80" s="7"/>
      <c r="AK80" s="7">
        <v>91</v>
      </c>
      <c r="AL80" s="7">
        <v>5</v>
      </c>
      <c r="AM80" s="7">
        <v>56</v>
      </c>
      <c r="AN80" s="7">
        <v>1143</v>
      </c>
      <c r="AO80" s="11">
        <v>3.2557870370370369E-2</v>
      </c>
      <c r="AP80" s="6" t="s">
        <v>99</v>
      </c>
      <c r="AQ80" s="6" t="s">
        <v>228</v>
      </c>
      <c r="AR80" s="7" t="s">
        <v>98</v>
      </c>
      <c r="AS80" s="7" t="s">
        <v>564</v>
      </c>
      <c r="AT80" s="7"/>
      <c r="AU80" s="7">
        <v>109</v>
      </c>
      <c r="AV80" s="7">
        <v>10</v>
      </c>
      <c r="AW80" s="7">
        <v>75</v>
      </c>
      <c r="AX80" s="7">
        <v>1143</v>
      </c>
      <c r="AY80" s="11">
        <v>3.4745370370370371E-2</v>
      </c>
      <c r="AZ80" s="6" t="s">
        <v>99</v>
      </c>
      <c r="BA80" s="6" t="s">
        <v>228</v>
      </c>
      <c r="BB80" s="7" t="s">
        <v>98</v>
      </c>
      <c r="BC80" s="7" t="s">
        <v>564</v>
      </c>
      <c r="BD80" s="7"/>
      <c r="BE80" t="b">
        <f t="shared" si="24"/>
        <v>1</v>
      </c>
      <c r="BF80" t="b">
        <f t="shared" si="25"/>
        <v>1</v>
      </c>
      <c r="BG80" t="b">
        <f t="shared" si="26"/>
        <v>1</v>
      </c>
      <c r="BH80" t="b">
        <f t="shared" si="27"/>
        <v>1</v>
      </c>
    </row>
    <row r="81" spans="1:60" x14ac:dyDescent="0.3">
      <c r="A81">
        <v>77</v>
      </c>
      <c r="B81">
        <v>30</v>
      </c>
      <c r="C81" s="6" t="s">
        <v>90</v>
      </c>
      <c r="D81" s="6" t="s">
        <v>1675</v>
      </c>
      <c r="E81" s="7" t="s">
        <v>17</v>
      </c>
      <c r="F81" s="7" t="s">
        <v>18</v>
      </c>
      <c r="G81" s="12">
        <f t="shared" si="14"/>
        <v>196</v>
      </c>
      <c r="H81" s="12">
        <f t="shared" si="15"/>
        <v>69</v>
      </c>
      <c r="I81" s="12">
        <f t="shared" si="16"/>
        <v>155</v>
      </c>
      <c r="J81" s="12">
        <f t="shared" si="17"/>
        <v>55</v>
      </c>
      <c r="K81" s="7">
        <f t="shared" si="18"/>
        <v>24</v>
      </c>
      <c r="L81" s="7">
        <f t="shared" si="19"/>
        <v>9</v>
      </c>
      <c r="M81" s="7">
        <f t="shared" si="20"/>
        <v>20</v>
      </c>
      <c r="N81" s="7">
        <f t="shared" si="21"/>
        <v>7</v>
      </c>
      <c r="O81" s="7">
        <f t="shared" si="22"/>
        <v>395</v>
      </c>
      <c r="P81" s="7">
        <f t="shared" si="23"/>
        <v>140</v>
      </c>
      <c r="Q81" s="12">
        <f>Q$283</f>
        <v>196</v>
      </c>
      <c r="R81" s="12">
        <f>R$284</f>
        <v>69</v>
      </c>
      <c r="S81" s="12"/>
      <c r="T81" s="12"/>
      <c r="U81" s="59"/>
      <c r="V81" s="13" t="str">
        <f>$AF81</f>
        <v>Matthew</v>
      </c>
      <c r="W81" s="13" t="str">
        <f>$AG81</f>
        <v>Kay</v>
      </c>
      <c r="X81" s="12" t="str">
        <f>$AH81</f>
        <v>V 40</v>
      </c>
      <c r="Y81" s="12" t="str">
        <f>$AI81</f>
        <v>ROY</v>
      </c>
      <c r="AA81" s="12">
        <f>AA$283</f>
        <v>155</v>
      </c>
      <c r="AB81" s="12">
        <f>AB$284</f>
        <v>55</v>
      </c>
      <c r="AC81" s="12"/>
      <c r="AD81" s="12"/>
      <c r="AE81" s="59"/>
      <c r="AF81" s="13" t="str">
        <f>$AP81</f>
        <v>Matthew</v>
      </c>
      <c r="AG81" s="13" t="str">
        <f>$AQ81</f>
        <v>Kay</v>
      </c>
      <c r="AH81" s="12" t="str">
        <f>$AR81</f>
        <v>V 40</v>
      </c>
      <c r="AI81" s="12" t="str">
        <f>$AS81</f>
        <v>ROY</v>
      </c>
      <c r="AJ81" s="7"/>
      <c r="AK81" s="7">
        <v>24</v>
      </c>
      <c r="AL81" s="7">
        <v>9</v>
      </c>
      <c r="AM81" s="7">
        <v>10</v>
      </c>
      <c r="AN81" s="7">
        <v>1269</v>
      </c>
      <c r="AO81" s="11">
        <v>2.6932870370370367E-2</v>
      </c>
      <c r="AP81" s="6" t="s">
        <v>90</v>
      </c>
      <c r="AQ81" s="6" t="s">
        <v>1675</v>
      </c>
      <c r="AR81" s="7" t="s">
        <v>17</v>
      </c>
      <c r="AS81" s="7" t="s">
        <v>18</v>
      </c>
      <c r="AT81" s="7"/>
      <c r="AU81" s="7">
        <v>20</v>
      </c>
      <c r="AV81" s="7">
        <v>7</v>
      </c>
      <c r="AW81" s="7">
        <v>9</v>
      </c>
      <c r="AX81" s="7">
        <v>1269</v>
      </c>
      <c r="AY81" s="11">
        <v>2.6099537037037036E-2</v>
      </c>
      <c r="AZ81" s="6" t="s">
        <v>90</v>
      </c>
      <c r="BA81" s="6" t="s">
        <v>1675</v>
      </c>
      <c r="BB81" s="7" t="s">
        <v>17</v>
      </c>
      <c r="BC81" s="7" t="s">
        <v>18</v>
      </c>
      <c r="BD81" s="7"/>
      <c r="BE81" t="b">
        <f t="shared" si="24"/>
        <v>1</v>
      </c>
      <c r="BF81" t="b">
        <f t="shared" si="25"/>
        <v>1</v>
      </c>
      <c r="BG81" t="b">
        <f t="shared" si="26"/>
        <v>1</v>
      </c>
      <c r="BH81" t="b">
        <f t="shared" si="27"/>
        <v>1</v>
      </c>
    </row>
    <row r="82" spans="1:60" x14ac:dyDescent="0.3">
      <c r="A82">
        <v>78</v>
      </c>
      <c r="C82" s="6" t="s">
        <v>29</v>
      </c>
      <c r="D82" s="6" t="s">
        <v>123</v>
      </c>
      <c r="E82" s="7" t="s">
        <v>10</v>
      </c>
      <c r="F82" s="7" t="s">
        <v>11</v>
      </c>
      <c r="G82" s="7">
        <f t="shared" si="14"/>
        <v>32</v>
      </c>
      <c r="H82" s="7">
        <f t="shared" si="15"/>
        <v>0</v>
      </c>
      <c r="I82" s="7">
        <f t="shared" si="16"/>
        <v>27</v>
      </c>
      <c r="J82" s="7">
        <f t="shared" si="17"/>
        <v>0</v>
      </c>
      <c r="K82" s="12">
        <f t="shared" si="18"/>
        <v>173</v>
      </c>
      <c r="L82" s="12">
        <f t="shared" si="19"/>
        <v>0</v>
      </c>
      <c r="M82" s="12">
        <f t="shared" si="20"/>
        <v>165</v>
      </c>
      <c r="N82" s="12">
        <f t="shared" si="21"/>
        <v>0</v>
      </c>
      <c r="O82" s="7">
        <f t="shared" si="22"/>
        <v>397</v>
      </c>
      <c r="P82" s="7">
        <f t="shared" si="23"/>
        <v>0</v>
      </c>
      <c r="Q82" s="7">
        <v>32</v>
      </c>
      <c r="R82" s="7"/>
      <c r="S82" s="7"/>
      <c r="T82" s="7">
        <v>1540</v>
      </c>
      <c r="U82" s="56">
        <v>2.6550925925925929E-2</v>
      </c>
      <c r="V82" s="6" t="s">
        <v>29</v>
      </c>
      <c r="W82" s="6" t="s">
        <v>123</v>
      </c>
      <c r="X82" s="7" t="s">
        <v>10</v>
      </c>
      <c r="Y82" s="7" t="s">
        <v>11</v>
      </c>
      <c r="Z82" s="7"/>
      <c r="AA82" s="7">
        <v>27</v>
      </c>
      <c r="AB82" s="1"/>
      <c r="AC82" s="1"/>
      <c r="AD82" s="1">
        <v>1540</v>
      </c>
      <c r="AE82" s="11">
        <v>2.7175925925925926E-2</v>
      </c>
      <c r="AF82" s="6" t="s">
        <v>29</v>
      </c>
      <c r="AG82" s="6" t="s">
        <v>123</v>
      </c>
      <c r="AH82" s="7" t="s">
        <v>10</v>
      </c>
      <c r="AI82" s="7" t="s">
        <v>11</v>
      </c>
      <c r="AJ82" s="7"/>
      <c r="AK82" s="12">
        <f>AK$283</f>
        <v>173</v>
      </c>
      <c r="AL82" s="12"/>
      <c r="AM82" s="12"/>
      <c r="AN82" s="12"/>
      <c r="AO82" s="59"/>
      <c r="AP82" s="13" t="str">
        <f>$V82</f>
        <v>James</v>
      </c>
      <c r="AQ82" s="13" t="str">
        <f>$W82</f>
        <v>Marschalek</v>
      </c>
      <c r="AR82" s="12" t="str">
        <f>$X82</f>
        <v>S</v>
      </c>
      <c r="AS82" s="12" t="str">
        <f>$Y82</f>
        <v>B&amp;D</v>
      </c>
      <c r="AT82" s="7"/>
      <c r="AU82" s="12">
        <f>AU$283</f>
        <v>165</v>
      </c>
      <c r="AV82" s="12"/>
      <c r="AW82" s="12"/>
      <c r="AX82" s="12"/>
      <c r="AY82" s="59"/>
      <c r="AZ82" s="13" t="str">
        <f>$V82</f>
        <v>James</v>
      </c>
      <c r="BA82" s="13" t="str">
        <f>$W82</f>
        <v>Marschalek</v>
      </c>
      <c r="BB82" s="12" t="str">
        <f>$X82</f>
        <v>S</v>
      </c>
      <c r="BC82" s="12" t="str">
        <f>$Y82</f>
        <v>B&amp;D</v>
      </c>
      <c r="BD82" s="7"/>
      <c r="BE82" t="b">
        <f t="shared" si="24"/>
        <v>1</v>
      </c>
      <c r="BF82" t="b">
        <f t="shared" si="25"/>
        <v>1</v>
      </c>
      <c r="BG82" t="b">
        <f t="shared" si="26"/>
        <v>1</v>
      </c>
      <c r="BH82" t="b">
        <f t="shared" si="27"/>
        <v>1</v>
      </c>
    </row>
    <row r="83" spans="1:60" x14ac:dyDescent="0.3">
      <c r="A83">
        <v>79</v>
      </c>
      <c r="C83" s="6" t="s">
        <v>90</v>
      </c>
      <c r="D83" s="6" t="s">
        <v>150</v>
      </c>
      <c r="E83" s="7" t="s">
        <v>10</v>
      </c>
      <c r="F83" s="7" t="s">
        <v>23</v>
      </c>
      <c r="G83" s="7">
        <f t="shared" si="14"/>
        <v>44</v>
      </c>
      <c r="H83" s="7">
        <f t="shared" si="15"/>
        <v>0</v>
      </c>
      <c r="I83" s="12">
        <f t="shared" si="16"/>
        <v>155</v>
      </c>
      <c r="J83" s="12">
        <f t="shared" si="17"/>
        <v>0</v>
      </c>
      <c r="K83" s="7">
        <f t="shared" si="18"/>
        <v>34</v>
      </c>
      <c r="L83" s="7">
        <f t="shared" si="19"/>
        <v>0</v>
      </c>
      <c r="M83" s="12">
        <f t="shared" si="20"/>
        <v>165</v>
      </c>
      <c r="N83" s="12">
        <f t="shared" si="21"/>
        <v>0</v>
      </c>
      <c r="O83" s="7">
        <f t="shared" si="22"/>
        <v>398</v>
      </c>
      <c r="P83" s="7">
        <f t="shared" si="23"/>
        <v>0</v>
      </c>
      <c r="Q83" s="7">
        <v>44</v>
      </c>
      <c r="R83" s="7"/>
      <c r="S83" s="7"/>
      <c r="T83" s="7">
        <v>1460</v>
      </c>
      <c r="U83" s="56">
        <v>2.7129629629629632E-2</v>
      </c>
      <c r="V83" s="6" t="s">
        <v>90</v>
      </c>
      <c r="W83" s="6" t="s">
        <v>150</v>
      </c>
      <c r="X83" s="7" t="s">
        <v>10</v>
      </c>
      <c r="Y83" s="7" t="s">
        <v>23</v>
      </c>
      <c r="Z83" s="7"/>
      <c r="AA83" s="12">
        <f>AA$283</f>
        <v>155</v>
      </c>
      <c r="AB83" s="12"/>
      <c r="AC83" s="12"/>
      <c r="AD83" s="12"/>
      <c r="AE83" s="59"/>
      <c r="AF83" s="13" t="str">
        <f>$V83</f>
        <v>Matthew</v>
      </c>
      <c r="AG83" s="13" t="str">
        <f>$W83</f>
        <v>Ironside</v>
      </c>
      <c r="AH83" s="12" t="str">
        <f>$X83</f>
        <v>S</v>
      </c>
      <c r="AI83" s="12" t="str">
        <f>$Y83</f>
        <v>BSRC</v>
      </c>
      <c r="AJ83" s="7"/>
      <c r="AK83" s="7">
        <v>34</v>
      </c>
      <c r="AL83" s="7"/>
      <c r="AM83" s="7"/>
      <c r="AN83" s="7">
        <v>1460</v>
      </c>
      <c r="AO83" s="11">
        <v>2.7824074074074074E-2</v>
      </c>
      <c r="AP83" s="6" t="s">
        <v>90</v>
      </c>
      <c r="AQ83" s="6" t="s">
        <v>150</v>
      </c>
      <c r="AR83" s="7" t="s">
        <v>10</v>
      </c>
      <c r="AS83" s="7" t="s">
        <v>23</v>
      </c>
      <c r="AT83" s="7"/>
      <c r="AU83" s="12">
        <f>AU$283</f>
        <v>165</v>
      </c>
      <c r="AV83" s="12"/>
      <c r="AW83" s="12"/>
      <c r="AX83" s="12"/>
      <c r="AY83" s="59"/>
      <c r="AZ83" s="13" t="str">
        <f>$V83</f>
        <v>Matthew</v>
      </c>
      <c r="BA83" s="13" t="str">
        <f>$W83</f>
        <v>Ironside</v>
      </c>
      <c r="BB83" s="12" t="str">
        <f>$X83</f>
        <v>S</v>
      </c>
      <c r="BC83" s="12" t="str">
        <f>$Y83</f>
        <v>BSRC</v>
      </c>
      <c r="BD83" s="7"/>
      <c r="BE83" t="b">
        <f t="shared" si="24"/>
        <v>1</v>
      </c>
      <c r="BF83" t="b">
        <f t="shared" si="25"/>
        <v>1</v>
      </c>
      <c r="BG83" t="b">
        <f t="shared" si="26"/>
        <v>1</v>
      </c>
      <c r="BH83" t="b">
        <f t="shared" si="27"/>
        <v>1</v>
      </c>
    </row>
    <row r="84" spans="1:60" x14ac:dyDescent="0.3">
      <c r="A84">
        <v>80</v>
      </c>
      <c r="B84">
        <v>12</v>
      </c>
      <c r="C84" s="6" t="s">
        <v>210</v>
      </c>
      <c r="D84" s="6" t="s">
        <v>273</v>
      </c>
      <c r="E84" s="7" t="s">
        <v>57</v>
      </c>
      <c r="F84" s="7" t="s">
        <v>23</v>
      </c>
      <c r="G84" s="7">
        <f t="shared" si="14"/>
        <v>105</v>
      </c>
      <c r="H84" s="7">
        <f t="shared" si="15"/>
        <v>21</v>
      </c>
      <c r="I84" s="7">
        <f t="shared" si="16"/>
        <v>91</v>
      </c>
      <c r="J84" s="7">
        <f t="shared" si="17"/>
        <v>19</v>
      </c>
      <c r="K84" s="7">
        <f t="shared" si="18"/>
        <v>105</v>
      </c>
      <c r="L84" s="7">
        <f t="shared" si="19"/>
        <v>25</v>
      </c>
      <c r="M84" s="7">
        <f t="shared" si="20"/>
        <v>101</v>
      </c>
      <c r="N84" s="7">
        <f t="shared" si="21"/>
        <v>21</v>
      </c>
      <c r="O84" s="7">
        <f t="shared" si="22"/>
        <v>402</v>
      </c>
      <c r="P84" s="7">
        <f t="shared" si="23"/>
        <v>86</v>
      </c>
      <c r="Q84" s="7">
        <v>105</v>
      </c>
      <c r="R84" s="7">
        <v>21</v>
      </c>
      <c r="S84" s="7">
        <v>68</v>
      </c>
      <c r="T84" s="7">
        <v>1455</v>
      </c>
      <c r="U84" s="56">
        <v>3.2245370370370369E-2</v>
      </c>
      <c r="V84" s="6" t="s">
        <v>210</v>
      </c>
      <c r="W84" s="6" t="s">
        <v>273</v>
      </c>
      <c r="X84" s="7" t="s">
        <v>57</v>
      </c>
      <c r="Y84" s="7" t="s">
        <v>23</v>
      </c>
      <c r="Z84" s="7"/>
      <c r="AA84" s="7">
        <v>91</v>
      </c>
      <c r="AB84" s="7">
        <v>19</v>
      </c>
      <c r="AC84" s="1"/>
      <c r="AD84" s="1">
        <v>1455</v>
      </c>
      <c r="AE84" s="11">
        <v>3.3900462962962966E-2</v>
      </c>
      <c r="AF84" s="6" t="s">
        <v>210</v>
      </c>
      <c r="AG84" s="6" t="s">
        <v>273</v>
      </c>
      <c r="AH84" s="7" t="s">
        <v>57</v>
      </c>
      <c r="AI84" s="7" t="s">
        <v>23</v>
      </c>
      <c r="AJ84" s="7"/>
      <c r="AK84" s="7">
        <v>105</v>
      </c>
      <c r="AL84" s="7">
        <v>25</v>
      </c>
      <c r="AM84" s="7">
        <v>67</v>
      </c>
      <c r="AN84" s="7">
        <v>1455</v>
      </c>
      <c r="AO84" s="11">
        <v>3.4016203703703708E-2</v>
      </c>
      <c r="AP84" s="6" t="s">
        <v>210</v>
      </c>
      <c r="AQ84" s="6" t="s">
        <v>273</v>
      </c>
      <c r="AR84" s="7" t="s">
        <v>57</v>
      </c>
      <c r="AS84" s="7" t="s">
        <v>23</v>
      </c>
      <c r="AT84" s="7"/>
      <c r="AU84" s="7">
        <v>101</v>
      </c>
      <c r="AV84" s="7">
        <v>21</v>
      </c>
      <c r="AW84" s="7">
        <v>68</v>
      </c>
      <c r="AX84" s="7">
        <v>1455</v>
      </c>
      <c r="AY84" s="11">
        <v>3.3425925925925928E-2</v>
      </c>
      <c r="AZ84" s="6" t="s">
        <v>210</v>
      </c>
      <c r="BA84" s="6" t="s">
        <v>273</v>
      </c>
      <c r="BB84" s="7" t="s">
        <v>57</v>
      </c>
      <c r="BC84" s="7" t="s">
        <v>23</v>
      </c>
      <c r="BD84" s="7"/>
      <c r="BE84" t="b">
        <f t="shared" si="24"/>
        <v>1</v>
      </c>
      <c r="BF84" t="b">
        <f t="shared" si="25"/>
        <v>1</v>
      </c>
      <c r="BG84" t="b">
        <f t="shared" si="26"/>
        <v>1</v>
      </c>
      <c r="BH84" t="b">
        <f t="shared" si="27"/>
        <v>1</v>
      </c>
    </row>
    <row r="85" spans="1:60" x14ac:dyDescent="0.3">
      <c r="A85">
        <v>81</v>
      </c>
      <c r="B85">
        <v>33</v>
      </c>
      <c r="C85" s="6" t="s">
        <v>1322</v>
      </c>
      <c r="D85" s="6" t="s">
        <v>1323</v>
      </c>
      <c r="E85" s="7" t="s">
        <v>17</v>
      </c>
      <c r="F85" s="7" t="s">
        <v>564</v>
      </c>
      <c r="G85" s="7">
        <f t="shared" si="14"/>
        <v>93</v>
      </c>
      <c r="H85" s="7">
        <f t="shared" si="15"/>
        <v>37</v>
      </c>
      <c r="I85" s="12">
        <f t="shared" si="16"/>
        <v>155</v>
      </c>
      <c r="J85" s="12">
        <f t="shared" si="17"/>
        <v>55</v>
      </c>
      <c r="K85" s="7">
        <f t="shared" si="18"/>
        <v>80</v>
      </c>
      <c r="L85" s="7">
        <f t="shared" si="19"/>
        <v>28</v>
      </c>
      <c r="M85" s="7">
        <f t="shared" si="20"/>
        <v>75</v>
      </c>
      <c r="N85" s="7">
        <f t="shared" si="21"/>
        <v>30</v>
      </c>
      <c r="O85" s="7">
        <f t="shared" si="22"/>
        <v>403</v>
      </c>
      <c r="P85" s="7">
        <f t="shared" si="23"/>
        <v>150</v>
      </c>
      <c r="Q85" s="7">
        <v>93</v>
      </c>
      <c r="R85" s="7">
        <v>37</v>
      </c>
      <c r="S85" s="7">
        <v>57</v>
      </c>
      <c r="T85" s="7">
        <v>1173</v>
      </c>
      <c r="U85" s="56">
        <v>3.1504629629629625E-2</v>
      </c>
      <c r="V85" s="6" t="s">
        <v>1322</v>
      </c>
      <c r="W85" s="6" t="s">
        <v>1323</v>
      </c>
      <c r="X85" s="7" t="s">
        <v>17</v>
      </c>
      <c r="Y85" s="7" t="s">
        <v>564</v>
      </c>
      <c r="Z85" s="7"/>
      <c r="AA85" s="12">
        <f>AA$283</f>
        <v>155</v>
      </c>
      <c r="AB85" s="12">
        <f>AB$284</f>
        <v>55</v>
      </c>
      <c r="AC85" s="12"/>
      <c r="AD85" s="12"/>
      <c r="AE85" s="59"/>
      <c r="AF85" s="13" t="str">
        <f>$V85</f>
        <v>Alexey</v>
      </c>
      <c r="AG85" s="13" t="str">
        <f>$W85</f>
        <v>Zherdev</v>
      </c>
      <c r="AH85" s="12" t="str">
        <f>$X85</f>
        <v>V 40</v>
      </c>
      <c r="AI85" s="12" t="str">
        <f>$Y85</f>
        <v>FVS</v>
      </c>
      <c r="AJ85" s="7"/>
      <c r="AK85" s="7">
        <v>80</v>
      </c>
      <c r="AL85" s="7">
        <v>28</v>
      </c>
      <c r="AM85" s="7">
        <v>48</v>
      </c>
      <c r="AN85" s="7">
        <v>1173</v>
      </c>
      <c r="AO85" s="11">
        <v>3.152777777777778E-2</v>
      </c>
      <c r="AP85" s="6" t="s">
        <v>1322</v>
      </c>
      <c r="AQ85" s="6" t="s">
        <v>1323</v>
      </c>
      <c r="AR85" s="7" t="s">
        <v>17</v>
      </c>
      <c r="AS85" s="7" t="s">
        <v>564</v>
      </c>
      <c r="AT85" s="7"/>
      <c r="AU85" s="7">
        <v>75</v>
      </c>
      <c r="AV85" s="7">
        <v>30</v>
      </c>
      <c r="AW85" s="7">
        <v>45</v>
      </c>
      <c r="AX85" s="7">
        <v>1173</v>
      </c>
      <c r="AY85" s="11">
        <v>3.1180555555555555E-2</v>
      </c>
      <c r="AZ85" s="6" t="s">
        <v>1322</v>
      </c>
      <c r="BA85" s="6" t="s">
        <v>1323</v>
      </c>
      <c r="BB85" s="7" t="s">
        <v>17</v>
      </c>
      <c r="BC85" s="7" t="s">
        <v>564</v>
      </c>
      <c r="BD85" s="7"/>
      <c r="BE85" t="b">
        <f t="shared" si="24"/>
        <v>1</v>
      </c>
      <c r="BF85" t="b">
        <f t="shared" si="25"/>
        <v>1</v>
      </c>
      <c r="BG85" t="b">
        <f t="shared" si="26"/>
        <v>1</v>
      </c>
      <c r="BH85" t="b">
        <f t="shared" si="27"/>
        <v>1</v>
      </c>
    </row>
    <row r="86" spans="1:60" x14ac:dyDescent="0.3">
      <c r="A86">
        <v>82</v>
      </c>
      <c r="B86">
        <v>4</v>
      </c>
      <c r="C86" s="6" t="s">
        <v>19</v>
      </c>
      <c r="D86" s="6" t="s">
        <v>236</v>
      </c>
      <c r="E86" s="7" t="s">
        <v>98</v>
      </c>
      <c r="F86" s="7" t="s">
        <v>11</v>
      </c>
      <c r="G86" s="7">
        <f t="shared" si="14"/>
        <v>109</v>
      </c>
      <c r="H86" s="7">
        <f t="shared" si="15"/>
        <v>8</v>
      </c>
      <c r="I86" s="7">
        <f t="shared" si="16"/>
        <v>94</v>
      </c>
      <c r="J86" s="7">
        <f t="shared" si="17"/>
        <v>7</v>
      </c>
      <c r="K86" s="7">
        <f t="shared" si="18"/>
        <v>102</v>
      </c>
      <c r="L86" s="7">
        <f t="shared" si="19"/>
        <v>7</v>
      </c>
      <c r="M86" s="7">
        <f t="shared" si="20"/>
        <v>102</v>
      </c>
      <c r="N86" s="7">
        <f t="shared" si="21"/>
        <v>7</v>
      </c>
      <c r="O86" s="7">
        <f t="shared" si="22"/>
        <v>407</v>
      </c>
      <c r="P86" s="7">
        <f t="shared" si="23"/>
        <v>29</v>
      </c>
      <c r="Q86" s="7">
        <v>109</v>
      </c>
      <c r="R86" s="7">
        <v>8</v>
      </c>
      <c r="S86" s="7">
        <v>72</v>
      </c>
      <c r="T86" s="7">
        <v>1532</v>
      </c>
      <c r="U86" s="56">
        <v>3.2662037037037038E-2</v>
      </c>
      <c r="V86" s="6" t="s">
        <v>19</v>
      </c>
      <c r="W86" s="6" t="s">
        <v>236</v>
      </c>
      <c r="X86" s="7" t="s">
        <v>98</v>
      </c>
      <c r="Y86" s="7" t="s">
        <v>11</v>
      </c>
      <c r="Z86" s="7"/>
      <c r="AA86" s="7">
        <v>94</v>
      </c>
      <c r="AB86" s="1">
        <v>7</v>
      </c>
      <c r="AC86" s="1"/>
      <c r="AD86" s="1">
        <v>1532</v>
      </c>
      <c r="AE86" s="11">
        <v>3.4143518518518517E-2</v>
      </c>
      <c r="AF86" s="6" t="s">
        <v>19</v>
      </c>
      <c r="AG86" s="6" t="s">
        <v>236</v>
      </c>
      <c r="AH86" s="7" t="s">
        <v>98</v>
      </c>
      <c r="AI86" s="7" t="s">
        <v>11</v>
      </c>
      <c r="AJ86" s="7"/>
      <c r="AK86" s="7">
        <v>102</v>
      </c>
      <c r="AL86" s="7">
        <v>7</v>
      </c>
      <c r="AM86" s="7">
        <v>64</v>
      </c>
      <c r="AN86" s="7">
        <v>1532</v>
      </c>
      <c r="AO86" s="11">
        <v>3.3611111111111112E-2</v>
      </c>
      <c r="AP86" s="6" t="s">
        <v>19</v>
      </c>
      <c r="AQ86" s="6" t="s">
        <v>236</v>
      </c>
      <c r="AR86" s="7" t="s">
        <v>98</v>
      </c>
      <c r="AS86" s="7" t="s">
        <v>11</v>
      </c>
      <c r="AT86" s="7"/>
      <c r="AU86" s="7">
        <v>102</v>
      </c>
      <c r="AV86" s="7">
        <v>7</v>
      </c>
      <c r="AW86" s="7">
        <v>69</v>
      </c>
      <c r="AX86" s="7">
        <v>1532</v>
      </c>
      <c r="AY86" s="11">
        <v>3.3692129629629627E-2</v>
      </c>
      <c r="AZ86" s="6" t="s">
        <v>19</v>
      </c>
      <c r="BA86" s="6" t="s">
        <v>236</v>
      </c>
      <c r="BB86" s="7" t="s">
        <v>98</v>
      </c>
      <c r="BC86" s="7" t="s">
        <v>11</v>
      </c>
      <c r="BD86" s="7"/>
      <c r="BE86" t="b">
        <f t="shared" si="24"/>
        <v>1</v>
      </c>
      <c r="BF86" t="b">
        <f t="shared" si="25"/>
        <v>1</v>
      </c>
      <c r="BG86" t="b">
        <f t="shared" si="26"/>
        <v>1</v>
      </c>
      <c r="BH86" t="b">
        <f t="shared" si="27"/>
        <v>1</v>
      </c>
    </row>
    <row r="87" spans="1:60" x14ac:dyDescent="0.3">
      <c r="A87">
        <v>83</v>
      </c>
      <c r="B87">
        <v>35</v>
      </c>
      <c r="C87" s="6" t="s">
        <v>643</v>
      </c>
      <c r="D87" s="6" t="s">
        <v>644</v>
      </c>
      <c r="E87" s="7" t="s">
        <v>17</v>
      </c>
      <c r="F87" s="7" t="s">
        <v>551</v>
      </c>
      <c r="G87" s="7">
        <f t="shared" si="14"/>
        <v>81</v>
      </c>
      <c r="H87" s="7">
        <f t="shared" si="15"/>
        <v>31</v>
      </c>
      <c r="I87" s="12">
        <f t="shared" si="16"/>
        <v>155</v>
      </c>
      <c r="J87" s="12">
        <f t="shared" si="17"/>
        <v>55</v>
      </c>
      <c r="K87" s="7">
        <f t="shared" si="18"/>
        <v>84</v>
      </c>
      <c r="L87" s="7">
        <f t="shared" si="19"/>
        <v>31</v>
      </c>
      <c r="M87" s="7">
        <f t="shared" si="20"/>
        <v>89</v>
      </c>
      <c r="N87" s="7">
        <f t="shared" si="21"/>
        <v>39</v>
      </c>
      <c r="O87" s="7">
        <f t="shared" si="22"/>
        <v>409</v>
      </c>
      <c r="P87" s="7">
        <f t="shared" si="23"/>
        <v>156</v>
      </c>
      <c r="Q87" s="7">
        <v>81</v>
      </c>
      <c r="R87" s="7">
        <v>31</v>
      </c>
      <c r="S87" s="7">
        <v>49</v>
      </c>
      <c r="T87" s="7">
        <v>1095</v>
      </c>
      <c r="U87" s="56">
        <v>3.0416666666666665E-2</v>
      </c>
      <c r="V87" s="6" t="s">
        <v>643</v>
      </c>
      <c r="W87" s="6" t="s">
        <v>644</v>
      </c>
      <c r="X87" s="7" t="s">
        <v>17</v>
      </c>
      <c r="Y87" s="7" t="s">
        <v>551</v>
      </c>
      <c r="Z87" s="7"/>
      <c r="AA87" s="12">
        <f>AA$283</f>
        <v>155</v>
      </c>
      <c r="AB87" s="12">
        <f>AB$284</f>
        <v>55</v>
      </c>
      <c r="AC87" s="12"/>
      <c r="AD87" s="12"/>
      <c r="AE87" s="59"/>
      <c r="AF87" s="13" t="str">
        <f>$V87</f>
        <v>Anatole</v>
      </c>
      <c r="AG87" s="13" t="str">
        <f>$W87</f>
        <v>Ransom</v>
      </c>
      <c r="AH87" s="12" t="str">
        <f>$X87</f>
        <v>V 40</v>
      </c>
      <c r="AI87" s="12" t="str">
        <f>$Y87</f>
        <v>WAT</v>
      </c>
      <c r="AJ87" s="7"/>
      <c r="AK87" s="7">
        <v>84</v>
      </c>
      <c r="AL87" s="7">
        <v>31</v>
      </c>
      <c r="AM87" s="7">
        <v>52</v>
      </c>
      <c r="AN87" s="7">
        <v>1095</v>
      </c>
      <c r="AO87" s="11">
        <v>3.1898148148148148E-2</v>
      </c>
      <c r="AP87" s="6" t="s">
        <v>643</v>
      </c>
      <c r="AQ87" s="6" t="s">
        <v>644</v>
      </c>
      <c r="AR87" s="7" t="s">
        <v>17</v>
      </c>
      <c r="AS87" s="7" t="s">
        <v>551</v>
      </c>
      <c r="AT87" s="7"/>
      <c r="AU87" s="7">
        <v>89</v>
      </c>
      <c r="AV87" s="7">
        <v>39</v>
      </c>
      <c r="AW87" s="7">
        <v>58</v>
      </c>
      <c r="AX87" s="7">
        <v>1095</v>
      </c>
      <c r="AY87" s="11">
        <v>3.231481481481481E-2</v>
      </c>
      <c r="AZ87" s="6" t="s">
        <v>643</v>
      </c>
      <c r="BA87" s="6" t="s">
        <v>644</v>
      </c>
      <c r="BB87" s="7" t="s">
        <v>17</v>
      </c>
      <c r="BC87" s="7" t="s">
        <v>551</v>
      </c>
      <c r="BD87" s="7"/>
      <c r="BE87" t="b">
        <f t="shared" si="24"/>
        <v>1</v>
      </c>
      <c r="BF87" t="b">
        <f t="shared" si="25"/>
        <v>1</v>
      </c>
      <c r="BG87" t="b">
        <f t="shared" si="26"/>
        <v>1</v>
      </c>
      <c r="BH87" t="b">
        <f t="shared" si="27"/>
        <v>1</v>
      </c>
    </row>
    <row r="88" spans="1:60" x14ac:dyDescent="0.3">
      <c r="A88">
        <v>84</v>
      </c>
      <c r="B88">
        <v>13</v>
      </c>
      <c r="C88" s="6" t="s">
        <v>29</v>
      </c>
      <c r="D88" s="6" t="s">
        <v>517</v>
      </c>
      <c r="E88" s="7" t="s">
        <v>57</v>
      </c>
      <c r="F88" s="7" t="s">
        <v>18</v>
      </c>
      <c r="G88" s="7">
        <f t="shared" si="14"/>
        <v>116</v>
      </c>
      <c r="H88" s="7">
        <f t="shared" si="15"/>
        <v>25</v>
      </c>
      <c r="I88" s="7">
        <f t="shared" si="16"/>
        <v>93</v>
      </c>
      <c r="J88" s="7">
        <f t="shared" si="17"/>
        <v>20</v>
      </c>
      <c r="K88" s="7">
        <f t="shared" si="18"/>
        <v>104</v>
      </c>
      <c r="L88" s="7">
        <f t="shared" si="19"/>
        <v>24</v>
      </c>
      <c r="M88" s="7">
        <f t="shared" si="20"/>
        <v>98</v>
      </c>
      <c r="N88" s="7">
        <f t="shared" si="21"/>
        <v>19</v>
      </c>
      <c r="O88" s="7">
        <f t="shared" si="22"/>
        <v>411</v>
      </c>
      <c r="P88" s="7">
        <f t="shared" si="23"/>
        <v>88</v>
      </c>
      <c r="Q88" s="7">
        <v>116</v>
      </c>
      <c r="R88" s="7">
        <v>25</v>
      </c>
      <c r="S88" s="7">
        <v>79</v>
      </c>
      <c r="T88" s="7">
        <v>1350</v>
      </c>
      <c r="U88" s="56">
        <v>3.3495370370370377E-2</v>
      </c>
      <c r="V88" s="6" t="s">
        <v>29</v>
      </c>
      <c r="W88" s="6" t="s">
        <v>517</v>
      </c>
      <c r="X88" s="7" t="s">
        <v>57</v>
      </c>
      <c r="Y88" s="7" t="s">
        <v>18</v>
      </c>
      <c r="Z88" s="7"/>
      <c r="AA88" s="7">
        <v>93</v>
      </c>
      <c r="AB88" s="1">
        <v>20</v>
      </c>
      <c r="AC88" s="1"/>
      <c r="AD88" s="1">
        <v>1350</v>
      </c>
      <c r="AE88" s="11">
        <v>3.4062500000000002E-2</v>
      </c>
      <c r="AF88" s="6" t="s">
        <v>29</v>
      </c>
      <c r="AG88" s="6" t="s">
        <v>517</v>
      </c>
      <c r="AH88" s="7" t="s">
        <v>57</v>
      </c>
      <c r="AI88" s="7" t="s">
        <v>18</v>
      </c>
      <c r="AJ88" s="7"/>
      <c r="AK88" s="7">
        <v>104</v>
      </c>
      <c r="AL88" s="7">
        <v>24</v>
      </c>
      <c r="AM88" s="7">
        <v>66</v>
      </c>
      <c r="AN88" s="7">
        <v>1350</v>
      </c>
      <c r="AO88" s="11">
        <v>3.3981481481481481E-2</v>
      </c>
      <c r="AP88" s="6" t="s">
        <v>29</v>
      </c>
      <c r="AQ88" s="6" t="s">
        <v>517</v>
      </c>
      <c r="AR88" s="7" t="s">
        <v>57</v>
      </c>
      <c r="AS88" s="7" t="s">
        <v>18</v>
      </c>
      <c r="AT88" s="7"/>
      <c r="AU88" s="7">
        <v>98</v>
      </c>
      <c r="AV88" s="7">
        <v>19</v>
      </c>
      <c r="AW88" s="7">
        <v>65</v>
      </c>
      <c r="AX88" s="7">
        <v>1350</v>
      </c>
      <c r="AY88" s="11">
        <v>3.3287037037037039E-2</v>
      </c>
      <c r="AZ88" s="6" t="s">
        <v>29</v>
      </c>
      <c r="BA88" s="6" t="s">
        <v>517</v>
      </c>
      <c r="BB88" s="7" t="s">
        <v>57</v>
      </c>
      <c r="BC88" s="7" t="s">
        <v>18</v>
      </c>
      <c r="BD88" s="7"/>
      <c r="BE88" t="b">
        <f t="shared" si="24"/>
        <v>1</v>
      </c>
      <c r="BF88" t="b">
        <f t="shared" si="25"/>
        <v>1</v>
      </c>
      <c r="BG88" t="b">
        <f t="shared" si="26"/>
        <v>1</v>
      </c>
      <c r="BH88" t="b">
        <f t="shared" si="27"/>
        <v>1</v>
      </c>
    </row>
    <row r="89" spans="1:60" x14ac:dyDescent="0.3">
      <c r="A89">
        <v>85</v>
      </c>
      <c r="B89">
        <v>31</v>
      </c>
      <c r="C89" s="6" t="str">
        <f>$AF89</f>
        <v>Grant</v>
      </c>
      <c r="D89" s="6" t="str">
        <f>$AG89</f>
        <v>Chapman</v>
      </c>
      <c r="E89" s="7" t="str">
        <f>$AH89</f>
        <v>V 40</v>
      </c>
      <c r="F89" s="7" t="str">
        <f>$AI89</f>
        <v>ROY</v>
      </c>
      <c r="G89" s="12">
        <f t="shared" si="14"/>
        <v>196</v>
      </c>
      <c r="H89" s="12">
        <f t="shared" si="15"/>
        <v>69</v>
      </c>
      <c r="I89" s="7">
        <f t="shared" si="16"/>
        <v>24</v>
      </c>
      <c r="J89" s="7">
        <f t="shared" si="17"/>
        <v>8</v>
      </c>
      <c r="K89" s="12">
        <f t="shared" si="18"/>
        <v>173</v>
      </c>
      <c r="L89" s="12">
        <f t="shared" si="19"/>
        <v>55</v>
      </c>
      <c r="M89" s="7">
        <f t="shared" si="20"/>
        <v>22</v>
      </c>
      <c r="N89" s="7">
        <f t="shared" si="21"/>
        <v>9</v>
      </c>
      <c r="O89" s="7">
        <f t="shared" si="22"/>
        <v>415</v>
      </c>
      <c r="P89" s="7">
        <f t="shared" si="23"/>
        <v>141</v>
      </c>
      <c r="Q89" s="12">
        <f>Q$283</f>
        <v>196</v>
      </c>
      <c r="R89" s="12">
        <f>R$284</f>
        <v>69</v>
      </c>
      <c r="S89" s="12"/>
      <c r="T89" s="12"/>
      <c r="U89" s="59"/>
      <c r="V89" s="13" t="str">
        <f>$AF89</f>
        <v>Grant</v>
      </c>
      <c r="W89" s="13" t="str">
        <f>$AG89</f>
        <v>Chapman</v>
      </c>
      <c r="X89" s="12" t="str">
        <f>$AH89</f>
        <v>V 40</v>
      </c>
      <c r="Y89" s="12" t="str">
        <f>$AI89</f>
        <v>ROY</v>
      </c>
      <c r="Z89" s="7"/>
      <c r="AA89" s="7">
        <v>24</v>
      </c>
      <c r="AB89" s="1">
        <v>8</v>
      </c>
      <c r="AC89" s="1"/>
      <c r="AD89" s="1">
        <v>1311</v>
      </c>
      <c r="AE89" s="11">
        <v>2.7013888888888889E-2</v>
      </c>
      <c r="AF89" s="6" t="s">
        <v>126</v>
      </c>
      <c r="AG89" s="6" t="s">
        <v>231</v>
      </c>
      <c r="AH89" s="7" t="s">
        <v>17</v>
      </c>
      <c r="AI89" s="7" t="s">
        <v>18</v>
      </c>
      <c r="AJ89" s="7"/>
      <c r="AK89" s="12">
        <f>AK$283</f>
        <v>173</v>
      </c>
      <c r="AL89" s="12">
        <f>AL$284</f>
        <v>55</v>
      </c>
      <c r="AM89" s="12"/>
      <c r="AN89" s="12"/>
      <c r="AO89" s="59"/>
      <c r="AP89" s="13" t="str">
        <f>$V89</f>
        <v>Grant</v>
      </c>
      <c r="AQ89" s="13" t="str">
        <f>$W89</f>
        <v>Chapman</v>
      </c>
      <c r="AR89" s="12" t="str">
        <f>$X89</f>
        <v>V 40</v>
      </c>
      <c r="AS89" s="12" t="str">
        <f>$Y89</f>
        <v>ROY</v>
      </c>
      <c r="AT89" s="7"/>
      <c r="AU89" s="7">
        <v>22</v>
      </c>
      <c r="AV89" s="7">
        <v>9</v>
      </c>
      <c r="AW89" s="7">
        <v>11</v>
      </c>
      <c r="AX89" s="7">
        <v>1311</v>
      </c>
      <c r="AY89" s="11">
        <v>2.6354166666666665E-2</v>
      </c>
      <c r="AZ89" s="6" t="s">
        <v>126</v>
      </c>
      <c r="BA89" s="6" t="s">
        <v>231</v>
      </c>
      <c r="BB89" s="7" t="s">
        <v>17</v>
      </c>
      <c r="BC89" s="7" t="s">
        <v>18</v>
      </c>
      <c r="BD89" s="7"/>
      <c r="BE89" t="b">
        <f t="shared" si="24"/>
        <v>1</v>
      </c>
      <c r="BF89" t="b">
        <f t="shared" si="25"/>
        <v>1</v>
      </c>
      <c r="BG89" t="b">
        <f t="shared" si="26"/>
        <v>1</v>
      </c>
      <c r="BH89" t="b">
        <f t="shared" si="27"/>
        <v>1</v>
      </c>
    </row>
    <row r="90" spans="1:60" x14ac:dyDescent="0.3">
      <c r="A90">
        <v>86</v>
      </c>
      <c r="B90">
        <v>14</v>
      </c>
      <c r="C90" s="6" t="s">
        <v>135</v>
      </c>
      <c r="D90" s="6" t="s">
        <v>414</v>
      </c>
      <c r="E90" s="7" t="s">
        <v>57</v>
      </c>
      <c r="F90" s="7" t="s">
        <v>18</v>
      </c>
      <c r="G90" s="7">
        <f t="shared" si="14"/>
        <v>53</v>
      </c>
      <c r="H90" s="7">
        <f t="shared" si="15"/>
        <v>9</v>
      </c>
      <c r="I90" s="12">
        <f t="shared" si="16"/>
        <v>155</v>
      </c>
      <c r="J90" s="12">
        <f t="shared" si="17"/>
        <v>51</v>
      </c>
      <c r="K90" s="7">
        <f t="shared" si="18"/>
        <v>43</v>
      </c>
      <c r="L90" s="7">
        <f t="shared" si="19"/>
        <v>6</v>
      </c>
      <c r="M90" s="12">
        <f t="shared" si="20"/>
        <v>165</v>
      </c>
      <c r="N90" s="12">
        <f t="shared" si="21"/>
        <v>49</v>
      </c>
      <c r="O90" s="7">
        <f t="shared" si="22"/>
        <v>416</v>
      </c>
      <c r="P90" s="7">
        <f t="shared" si="23"/>
        <v>115</v>
      </c>
      <c r="Q90" s="7">
        <v>53</v>
      </c>
      <c r="R90" s="7">
        <v>9</v>
      </c>
      <c r="S90" s="7">
        <v>28</v>
      </c>
      <c r="T90" s="7">
        <v>1359</v>
      </c>
      <c r="U90" s="56">
        <v>2.8125000000000001E-2</v>
      </c>
      <c r="V90" s="6" t="s">
        <v>135</v>
      </c>
      <c r="W90" s="6" t="s">
        <v>414</v>
      </c>
      <c r="X90" s="7" t="s">
        <v>57</v>
      </c>
      <c r="Y90" s="7" t="s">
        <v>18</v>
      </c>
      <c r="Z90" s="7"/>
      <c r="AA90" s="12">
        <f>AA$283</f>
        <v>155</v>
      </c>
      <c r="AB90" s="12">
        <f>AB$285</f>
        <v>51</v>
      </c>
      <c r="AC90" s="12"/>
      <c r="AD90" s="12"/>
      <c r="AE90" s="59"/>
      <c r="AF90" s="13" t="str">
        <f>$V90</f>
        <v>Richard</v>
      </c>
      <c r="AG90" s="13" t="str">
        <f>$W90</f>
        <v>Harrison</v>
      </c>
      <c r="AH90" s="12" t="str">
        <f>$X90</f>
        <v>V 50</v>
      </c>
      <c r="AI90" s="12" t="str">
        <f>$Y90</f>
        <v>ROY</v>
      </c>
      <c r="AJ90" s="7"/>
      <c r="AK90" s="7">
        <v>43</v>
      </c>
      <c r="AL90" s="7">
        <v>6</v>
      </c>
      <c r="AM90" s="7">
        <v>20</v>
      </c>
      <c r="AN90" s="7">
        <v>1359</v>
      </c>
      <c r="AO90" s="11">
        <v>2.8483796296296295E-2</v>
      </c>
      <c r="AP90" s="6" t="s">
        <v>135</v>
      </c>
      <c r="AQ90" s="6" t="s">
        <v>414</v>
      </c>
      <c r="AR90" s="7" t="s">
        <v>57</v>
      </c>
      <c r="AS90" s="7" t="s">
        <v>18</v>
      </c>
      <c r="AT90" s="7"/>
      <c r="AU90" s="12">
        <f>AU$283</f>
        <v>165</v>
      </c>
      <c r="AV90" s="12">
        <f>AV$285</f>
        <v>49</v>
      </c>
      <c r="AW90" s="12"/>
      <c r="AX90" s="12"/>
      <c r="AY90" s="59"/>
      <c r="AZ90" s="13" t="str">
        <f>$V90</f>
        <v>Richard</v>
      </c>
      <c r="BA90" s="13" t="str">
        <f>$W90</f>
        <v>Harrison</v>
      </c>
      <c r="BB90" s="12" t="str">
        <f>$X90</f>
        <v>V 50</v>
      </c>
      <c r="BC90" s="12" t="str">
        <f>$Y90</f>
        <v>ROY</v>
      </c>
      <c r="BD90" s="7"/>
      <c r="BE90" t="b">
        <f t="shared" si="24"/>
        <v>1</v>
      </c>
      <c r="BF90" t="b">
        <f t="shared" si="25"/>
        <v>1</v>
      </c>
      <c r="BG90" t="b">
        <f t="shared" si="26"/>
        <v>1</v>
      </c>
      <c r="BH90" t="b">
        <f t="shared" si="27"/>
        <v>1</v>
      </c>
    </row>
    <row r="91" spans="1:60" x14ac:dyDescent="0.3">
      <c r="A91">
        <v>87</v>
      </c>
      <c r="B91">
        <v>36</v>
      </c>
      <c r="C91" s="6" t="s">
        <v>620</v>
      </c>
      <c r="D91" s="6" t="s">
        <v>621</v>
      </c>
      <c r="E91" s="7" t="s">
        <v>17</v>
      </c>
      <c r="F91" s="7" t="s">
        <v>551</v>
      </c>
      <c r="G91" s="7">
        <f t="shared" si="14"/>
        <v>43</v>
      </c>
      <c r="H91" s="7">
        <f t="shared" si="15"/>
        <v>15</v>
      </c>
      <c r="I91" s="7">
        <f t="shared" si="16"/>
        <v>41</v>
      </c>
      <c r="J91" s="7">
        <f t="shared" si="17"/>
        <v>16</v>
      </c>
      <c r="K91" s="12">
        <f t="shared" si="18"/>
        <v>173</v>
      </c>
      <c r="L91" s="12">
        <f t="shared" si="19"/>
        <v>55</v>
      </c>
      <c r="M91" s="12">
        <f t="shared" si="20"/>
        <v>165</v>
      </c>
      <c r="N91" s="12">
        <f t="shared" si="21"/>
        <v>71</v>
      </c>
      <c r="O91" s="7">
        <f t="shared" si="22"/>
        <v>422</v>
      </c>
      <c r="P91" s="7">
        <f t="shared" si="23"/>
        <v>157</v>
      </c>
      <c r="Q91" s="7">
        <v>43</v>
      </c>
      <c r="R91" s="7">
        <v>15</v>
      </c>
      <c r="S91" s="7">
        <v>21</v>
      </c>
      <c r="T91" s="7">
        <v>1099</v>
      </c>
      <c r="U91" s="56">
        <v>2.7094907407407404E-2</v>
      </c>
      <c r="V91" s="6" t="s">
        <v>620</v>
      </c>
      <c r="W91" s="6" t="s">
        <v>621</v>
      </c>
      <c r="X91" s="7" t="s">
        <v>17</v>
      </c>
      <c r="Y91" s="7" t="s">
        <v>551</v>
      </c>
      <c r="Z91" s="7"/>
      <c r="AA91" s="7">
        <v>41</v>
      </c>
      <c r="AB91" s="7">
        <v>16</v>
      </c>
      <c r="AC91" s="1"/>
      <c r="AD91" s="1">
        <v>1099</v>
      </c>
      <c r="AE91" s="11">
        <v>2.8657407407407406E-2</v>
      </c>
      <c r="AF91" s="6" t="s">
        <v>620</v>
      </c>
      <c r="AG91" s="6" t="s">
        <v>621</v>
      </c>
      <c r="AH91" s="7" t="s">
        <v>17</v>
      </c>
      <c r="AI91" s="7" t="s">
        <v>551</v>
      </c>
      <c r="AJ91" s="7"/>
      <c r="AK91" s="12">
        <f>AK$283</f>
        <v>173</v>
      </c>
      <c r="AL91" s="12">
        <f>AL$284</f>
        <v>55</v>
      </c>
      <c r="AM91" s="12"/>
      <c r="AN91" s="12"/>
      <c r="AO91" s="59"/>
      <c r="AP91" s="13" t="str">
        <f>$V91</f>
        <v>Navpreet</v>
      </c>
      <c r="AQ91" s="13" t="str">
        <f>$W91</f>
        <v>Singh</v>
      </c>
      <c r="AR91" s="12" t="str">
        <f>$X91</f>
        <v>V 40</v>
      </c>
      <c r="AS91" s="12" t="str">
        <f>$Y91</f>
        <v>WAT</v>
      </c>
      <c r="AT91" s="7"/>
      <c r="AU91" s="12">
        <f>AU$283</f>
        <v>165</v>
      </c>
      <c r="AV91" s="12">
        <f>AV$284</f>
        <v>71</v>
      </c>
      <c r="AW91" s="12"/>
      <c r="AX91" s="12"/>
      <c r="AY91" s="59"/>
      <c r="AZ91" s="13" t="str">
        <f>$V91</f>
        <v>Navpreet</v>
      </c>
      <c r="BA91" s="13" t="str">
        <f>$W91</f>
        <v>Singh</v>
      </c>
      <c r="BB91" s="12" t="str">
        <f>$X91</f>
        <v>V 40</v>
      </c>
      <c r="BC91" s="12" t="str">
        <f>$Y91</f>
        <v>WAT</v>
      </c>
      <c r="BD91" s="7"/>
      <c r="BE91" t="b">
        <f t="shared" si="24"/>
        <v>1</v>
      </c>
      <c r="BF91" t="b">
        <f t="shared" si="25"/>
        <v>1</v>
      </c>
      <c r="BG91" t="b">
        <f t="shared" si="26"/>
        <v>1</v>
      </c>
      <c r="BH91" t="b">
        <f t="shared" si="27"/>
        <v>1</v>
      </c>
    </row>
    <row r="92" spans="1:60" x14ac:dyDescent="0.3">
      <c r="A92">
        <v>88</v>
      </c>
      <c r="B92">
        <v>37</v>
      </c>
      <c r="C92" s="6" t="s">
        <v>600</v>
      </c>
      <c r="D92" s="6" t="s">
        <v>601</v>
      </c>
      <c r="E92" s="7" t="s">
        <v>17</v>
      </c>
      <c r="F92" s="7" t="s">
        <v>551</v>
      </c>
      <c r="G92" s="7">
        <f t="shared" si="14"/>
        <v>49</v>
      </c>
      <c r="H92" s="7">
        <f t="shared" si="15"/>
        <v>17</v>
      </c>
      <c r="I92" s="7">
        <f t="shared" si="16"/>
        <v>38</v>
      </c>
      <c r="J92" s="7">
        <f t="shared" si="17"/>
        <v>15</v>
      </c>
      <c r="K92" s="12">
        <f t="shared" si="18"/>
        <v>173</v>
      </c>
      <c r="L92" s="12">
        <f t="shared" si="19"/>
        <v>55</v>
      </c>
      <c r="M92" s="12">
        <f t="shared" si="20"/>
        <v>165</v>
      </c>
      <c r="N92" s="12">
        <f t="shared" si="21"/>
        <v>71</v>
      </c>
      <c r="O92" s="7">
        <f t="shared" si="22"/>
        <v>425</v>
      </c>
      <c r="P92" s="7">
        <f t="shared" si="23"/>
        <v>158</v>
      </c>
      <c r="Q92" s="7">
        <v>49</v>
      </c>
      <c r="R92" s="7">
        <v>17</v>
      </c>
      <c r="S92" s="7">
        <v>25</v>
      </c>
      <c r="T92" s="7">
        <v>1060</v>
      </c>
      <c r="U92" s="56">
        <v>2.7847222222222225E-2</v>
      </c>
      <c r="V92" s="6" t="s">
        <v>600</v>
      </c>
      <c r="W92" s="6" t="s">
        <v>601</v>
      </c>
      <c r="X92" s="7" t="s">
        <v>17</v>
      </c>
      <c r="Y92" s="7" t="s">
        <v>551</v>
      </c>
      <c r="Z92" s="7"/>
      <c r="AA92" s="7">
        <v>38</v>
      </c>
      <c r="AB92" s="1">
        <v>15</v>
      </c>
      <c r="AC92" s="7"/>
      <c r="AD92" s="1">
        <v>1060</v>
      </c>
      <c r="AE92" s="11">
        <v>2.8402777777777777E-2</v>
      </c>
      <c r="AF92" s="6" t="s">
        <v>600</v>
      </c>
      <c r="AG92" s="6" t="s">
        <v>601</v>
      </c>
      <c r="AH92" s="7" t="s">
        <v>17</v>
      </c>
      <c r="AI92" s="7" t="s">
        <v>551</v>
      </c>
      <c r="AJ92" s="7"/>
      <c r="AK92" s="12">
        <f>AK$283</f>
        <v>173</v>
      </c>
      <c r="AL92" s="12">
        <f>AL$284</f>
        <v>55</v>
      </c>
      <c r="AM92" s="12"/>
      <c r="AN92" s="12"/>
      <c r="AO92" s="59"/>
      <c r="AP92" s="13" t="str">
        <f>$V92</f>
        <v>Toby</v>
      </c>
      <c r="AQ92" s="13" t="str">
        <f>$W92</f>
        <v>Bassett</v>
      </c>
      <c r="AR92" s="12" t="str">
        <f>$X92</f>
        <v>V 40</v>
      </c>
      <c r="AS92" s="12" t="str">
        <f>$Y92</f>
        <v>WAT</v>
      </c>
      <c r="AT92" s="7"/>
      <c r="AU92" s="12">
        <f>AU$283</f>
        <v>165</v>
      </c>
      <c r="AV92" s="12">
        <f>AV$284</f>
        <v>71</v>
      </c>
      <c r="AW92" s="12"/>
      <c r="AX92" s="12"/>
      <c r="AY92" s="59"/>
      <c r="AZ92" s="13" t="str">
        <f>$V92</f>
        <v>Toby</v>
      </c>
      <c r="BA92" s="13" t="str">
        <f>$W92</f>
        <v>Bassett</v>
      </c>
      <c r="BB92" s="12" t="str">
        <f>$X92</f>
        <v>V 40</v>
      </c>
      <c r="BC92" s="12" t="str">
        <f>$Y92</f>
        <v>WAT</v>
      </c>
      <c r="BD92" s="7"/>
      <c r="BE92" t="b">
        <f t="shared" si="24"/>
        <v>1</v>
      </c>
      <c r="BF92" t="b">
        <f t="shared" si="25"/>
        <v>1</v>
      </c>
      <c r="BG92" t="b">
        <f t="shared" si="26"/>
        <v>1</v>
      </c>
      <c r="BH92" t="b">
        <f t="shared" si="27"/>
        <v>1</v>
      </c>
    </row>
    <row r="93" spans="1:60" x14ac:dyDescent="0.3">
      <c r="A93">
        <v>89</v>
      </c>
      <c r="C93" s="6" t="s">
        <v>92</v>
      </c>
      <c r="D93" s="6" t="s">
        <v>1156</v>
      </c>
      <c r="E93" s="7" t="s">
        <v>10</v>
      </c>
      <c r="F93" s="7" t="s">
        <v>18</v>
      </c>
      <c r="G93" s="7">
        <f t="shared" si="14"/>
        <v>52</v>
      </c>
      <c r="H93" s="7">
        <f t="shared" si="15"/>
        <v>0</v>
      </c>
      <c r="I93" s="7">
        <f t="shared" si="16"/>
        <v>36</v>
      </c>
      <c r="J93" s="7">
        <f t="shared" si="17"/>
        <v>0</v>
      </c>
      <c r="K93" s="12">
        <f t="shared" si="18"/>
        <v>173</v>
      </c>
      <c r="L93" s="12">
        <f t="shared" si="19"/>
        <v>0</v>
      </c>
      <c r="M93" s="12">
        <f t="shared" si="20"/>
        <v>165</v>
      </c>
      <c r="N93" s="12">
        <f t="shared" si="21"/>
        <v>0</v>
      </c>
      <c r="O93" s="7">
        <f t="shared" si="22"/>
        <v>426</v>
      </c>
      <c r="P93" s="7">
        <f t="shared" si="23"/>
        <v>0</v>
      </c>
      <c r="Q93" s="7">
        <v>52</v>
      </c>
      <c r="R93" s="7"/>
      <c r="S93" s="7"/>
      <c r="T93" s="7">
        <v>1349</v>
      </c>
      <c r="U93" s="56">
        <v>2.7905092592592592E-2</v>
      </c>
      <c r="V93" s="6" t="s">
        <v>92</v>
      </c>
      <c r="W93" s="6" t="s">
        <v>1156</v>
      </c>
      <c r="X93" s="7" t="s">
        <v>10</v>
      </c>
      <c r="Y93" s="7" t="s">
        <v>18</v>
      </c>
      <c r="Z93" s="7"/>
      <c r="AA93" s="7">
        <v>36</v>
      </c>
      <c r="AB93" s="1"/>
      <c r="AC93" s="1"/>
      <c r="AD93" s="1">
        <v>1349</v>
      </c>
      <c r="AE93" s="11">
        <v>2.8298611111111111E-2</v>
      </c>
      <c r="AF93" s="6" t="s">
        <v>92</v>
      </c>
      <c r="AG93" s="6" t="s">
        <v>1156</v>
      </c>
      <c r="AH93" s="7" t="s">
        <v>10</v>
      </c>
      <c r="AI93" s="7" t="s">
        <v>18</v>
      </c>
      <c r="AJ93" s="7"/>
      <c r="AK93" s="12">
        <f>AK$283</f>
        <v>173</v>
      </c>
      <c r="AL93" s="12"/>
      <c r="AM93" s="12"/>
      <c r="AN93" s="12"/>
      <c r="AO93" s="59"/>
      <c r="AP93" s="13" t="str">
        <f>$V93</f>
        <v>Joe</v>
      </c>
      <c r="AQ93" s="13" t="str">
        <f>$W93</f>
        <v>Watts</v>
      </c>
      <c r="AR93" s="12" t="str">
        <f>$X93</f>
        <v>S</v>
      </c>
      <c r="AS93" s="12" t="str">
        <f>$Y93</f>
        <v>ROY</v>
      </c>
      <c r="AT93" s="7"/>
      <c r="AU93" s="12">
        <f>AU$283</f>
        <v>165</v>
      </c>
      <c r="AV93" s="12"/>
      <c r="AW93" s="12"/>
      <c r="AX93" s="12"/>
      <c r="AY93" s="59"/>
      <c r="AZ93" s="13" t="str">
        <f>$V93</f>
        <v>Joe</v>
      </c>
      <c r="BA93" s="13" t="str">
        <f>$W93</f>
        <v>Watts</v>
      </c>
      <c r="BB93" s="12" t="str">
        <f>$X93</f>
        <v>S</v>
      </c>
      <c r="BC93" s="12" t="str">
        <f>$Y93</f>
        <v>ROY</v>
      </c>
      <c r="BD93" s="7"/>
      <c r="BE93" t="b">
        <f t="shared" si="24"/>
        <v>1</v>
      </c>
      <c r="BF93" t="b">
        <f t="shared" si="25"/>
        <v>1</v>
      </c>
      <c r="BG93" t="b">
        <f t="shared" si="26"/>
        <v>1</v>
      </c>
      <c r="BH93" t="b">
        <f t="shared" si="27"/>
        <v>1</v>
      </c>
    </row>
    <row r="94" spans="1:60" x14ac:dyDescent="0.3">
      <c r="A94">
        <v>90</v>
      </c>
      <c r="B94">
        <v>1</v>
      </c>
      <c r="C94" s="6" t="s">
        <v>135</v>
      </c>
      <c r="D94" s="6" t="s">
        <v>678</v>
      </c>
      <c r="E94" s="7" t="s">
        <v>248</v>
      </c>
      <c r="F94" s="7" t="s">
        <v>551</v>
      </c>
      <c r="G94" s="7">
        <f t="shared" si="14"/>
        <v>121</v>
      </c>
      <c r="H94" s="7">
        <f t="shared" si="15"/>
        <v>3</v>
      </c>
      <c r="I94" s="7">
        <f t="shared" si="16"/>
        <v>95</v>
      </c>
      <c r="J94" s="7">
        <f t="shared" si="17"/>
        <v>1</v>
      </c>
      <c r="K94" s="7">
        <f t="shared" si="18"/>
        <v>107</v>
      </c>
      <c r="L94" s="7">
        <f t="shared" si="19"/>
        <v>1</v>
      </c>
      <c r="M94" s="7">
        <f t="shared" si="20"/>
        <v>105</v>
      </c>
      <c r="N94" s="7">
        <f t="shared" si="21"/>
        <v>1</v>
      </c>
      <c r="O94" s="7">
        <f t="shared" si="22"/>
        <v>428</v>
      </c>
      <c r="P94" s="7">
        <f t="shared" si="23"/>
        <v>6</v>
      </c>
      <c r="Q94" s="7">
        <v>121</v>
      </c>
      <c r="R94" s="7">
        <v>3</v>
      </c>
      <c r="S94" s="7">
        <v>84</v>
      </c>
      <c r="T94" s="7">
        <v>1070</v>
      </c>
      <c r="U94" s="56">
        <v>3.39699074074074E-2</v>
      </c>
      <c r="V94" s="6" t="s">
        <v>135</v>
      </c>
      <c r="W94" s="6" t="s">
        <v>678</v>
      </c>
      <c r="X94" s="7" t="s">
        <v>248</v>
      </c>
      <c r="Y94" s="7" t="s">
        <v>551</v>
      </c>
      <c r="Z94" s="7"/>
      <c r="AA94" s="7">
        <v>95</v>
      </c>
      <c r="AB94" s="1">
        <v>1</v>
      </c>
      <c r="AC94" s="7"/>
      <c r="AD94" s="1">
        <v>1070</v>
      </c>
      <c r="AE94" s="11">
        <v>3.4270833333333334E-2</v>
      </c>
      <c r="AF94" s="6" t="s">
        <v>135</v>
      </c>
      <c r="AG94" s="6" t="s">
        <v>678</v>
      </c>
      <c r="AH94" s="7" t="s">
        <v>248</v>
      </c>
      <c r="AI94" s="7" t="s">
        <v>551</v>
      </c>
      <c r="AJ94" s="7"/>
      <c r="AK94" s="7">
        <v>107</v>
      </c>
      <c r="AL94" s="7">
        <v>1</v>
      </c>
      <c r="AM94" s="7">
        <v>69</v>
      </c>
      <c r="AN94" s="7">
        <v>1070</v>
      </c>
      <c r="AO94" s="11">
        <v>3.4143518518518517E-2</v>
      </c>
      <c r="AP94" s="6" t="s">
        <v>135</v>
      </c>
      <c r="AQ94" s="6" t="s">
        <v>678</v>
      </c>
      <c r="AR94" s="7" t="s">
        <v>248</v>
      </c>
      <c r="AS94" s="7" t="s">
        <v>551</v>
      </c>
      <c r="AT94" s="7"/>
      <c r="AU94" s="7">
        <v>105</v>
      </c>
      <c r="AV94" s="7">
        <v>1</v>
      </c>
      <c r="AW94" s="7">
        <v>72</v>
      </c>
      <c r="AX94" s="7">
        <v>1070</v>
      </c>
      <c r="AY94" s="11">
        <v>3.4166666666666665E-2</v>
      </c>
      <c r="AZ94" s="6" t="s">
        <v>135</v>
      </c>
      <c r="BA94" s="6" t="s">
        <v>678</v>
      </c>
      <c r="BB94" s="7" t="s">
        <v>248</v>
      </c>
      <c r="BC94" s="7" t="s">
        <v>551</v>
      </c>
      <c r="BD94" s="7"/>
      <c r="BE94" t="b">
        <f t="shared" si="24"/>
        <v>1</v>
      </c>
      <c r="BF94" t="b">
        <f t="shared" si="25"/>
        <v>1</v>
      </c>
      <c r="BG94" t="b">
        <f t="shared" si="26"/>
        <v>1</v>
      </c>
      <c r="BH94" t="b">
        <f t="shared" si="27"/>
        <v>1</v>
      </c>
    </row>
    <row r="95" spans="1:60" x14ac:dyDescent="0.3">
      <c r="A95">
        <v>91</v>
      </c>
      <c r="B95">
        <v>7</v>
      </c>
      <c r="C95" s="6" t="s">
        <v>244</v>
      </c>
      <c r="D95" s="6" t="s">
        <v>129</v>
      </c>
      <c r="E95" s="7" t="s">
        <v>98</v>
      </c>
      <c r="F95" s="7" t="s">
        <v>564</v>
      </c>
      <c r="G95" s="7">
        <f t="shared" si="14"/>
        <v>89</v>
      </c>
      <c r="H95" s="7">
        <f t="shared" si="15"/>
        <v>4</v>
      </c>
      <c r="I95" s="7">
        <f t="shared" si="16"/>
        <v>80</v>
      </c>
      <c r="J95" s="7">
        <f t="shared" si="17"/>
        <v>4</v>
      </c>
      <c r="K95" s="12">
        <f t="shared" si="18"/>
        <v>173</v>
      </c>
      <c r="L95" s="12">
        <f t="shared" si="19"/>
        <v>28</v>
      </c>
      <c r="M95" s="7">
        <f t="shared" si="20"/>
        <v>87</v>
      </c>
      <c r="N95" s="7">
        <f t="shared" si="21"/>
        <v>5</v>
      </c>
      <c r="O95" s="7">
        <f t="shared" si="22"/>
        <v>429</v>
      </c>
      <c r="P95" s="7">
        <f t="shared" si="23"/>
        <v>41</v>
      </c>
      <c r="Q95" s="7">
        <v>89</v>
      </c>
      <c r="R95" s="7">
        <v>4</v>
      </c>
      <c r="S95" s="7">
        <v>54</v>
      </c>
      <c r="T95" s="7">
        <v>1152</v>
      </c>
      <c r="U95" s="56">
        <v>3.1296296296296301E-2</v>
      </c>
      <c r="V95" s="6" t="s">
        <v>244</v>
      </c>
      <c r="W95" s="6" t="s">
        <v>129</v>
      </c>
      <c r="X95" s="7" t="s">
        <v>98</v>
      </c>
      <c r="Y95" s="7" t="s">
        <v>564</v>
      </c>
      <c r="Z95" s="7"/>
      <c r="AA95" s="7">
        <v>80</v>
      </c>
      <c r="AB95" s="1">
        <v>4</v>
      </c>
      <c r="AC95" s="7"/>
      <c r="AD95" s="1">
        <v>1152</v>
      </c>
      <c r="AE95" s="11">
        <v>3.246527777777778E-2</v>
      </c>
      <c r="AF95" s="6" t="s">
        <v>244</v>
      </c>
      <c r="AG95" s="6" t="s">
        <v>129</v>
      </c>
      <c r="AH95" s="7" t="s">
        <v>98</v>
      </c>
      <c r="AI95" s="7" t="s">
        <v>564</v>
      </c>
      <c r="AJ95" s="7"/>
      <c r="AK95" s="12">
        <f>AK$283</f>
        <v>173</v>
      </c>
      <c r="AL95" s="12">
        <f>AL$286</f>
        <v>28</v>
      </c>
      <c r="AM95" s="12"/>
      <c r="AN95" s="12"/>
      <c r="AO95" s="59"/>
      <c r="AP95" s="13" t="str">
        <f>$V95</f>
        <v>Pete</v>
      </c>
      <c r="AQ95" s="13" t="str">
        <f>$W95</f>
        <v>Smith</v>
      </c>
      <c r="AR95" s="12" t="str">
        <f>$X95</f>
        <v>V 60</v>
      </c>
      <c r="AS95" s="12" t="str">
        <f>$Y95</f>
        <v>FVS</v>
      </c>
      <c r="AT95" s="7"/>
      <c r="AU95" s="7">
        <v>87</v>
      </c>
      <c r="AV95" s="7">
        <v>5</v>
      </c>
      <c r="AW95" s="7">
        <v>56</v>
      </c>
      <c r="AX95" s="7">
        <v>1152</v>
      </c>
      <c r="AY95" s="11">
        <v>3.2199074074074074E-2</v>
      </c>
      <c r="AZ95" s="6" t="s">
        <v>244</v>
      </c>
      <c r="BA95" s="6" t="s">
        <v>129</v>
      </c>
      <c r="BB95" s="7" t="s">
        <v>98</v>
      </c>
      <c r="BC95" s="7" t="s">
        <v>564</v>
      </c>
      <c r="BD95" s="7"/>
      <c r="BE95" t="b">
        <f t="shared" si="24"/>
        <v>1</v>
      </c>
      <c r="BF95" t="b">
        <f t="shared" si="25"/>
        <v>1</v>
      </c>
      <c r="BG95" t="b">
        <f t="shared" si="26"/>
        <v>1</v>
      </c>
      <c r="BH95" t="b">
        <f t="shared" si="27"/>
        <v>1</v>
      </c>
    </row>
    <row r="96" spans="1:60" x14ac:dyDescent="0.3">
      <c r="A96">
        <v>92</v>
      </c>
      <c r="B96">
        <v>38</v>
      </c>
      <c r="C96" s="6" t="s">
        <v>40</v>
      </c>
      <c r="D96" s="6" t="s">
        <v>158</v>
      </c>
      <c r="E96" s="7" t="s">
        <v>17</v>
      </c>
      <c r="F96" s="7" t="s">
        <v>18</v>
      </c>
      <c r="G96" s="7">
        <f t="shared" si="14"/>
        <v>55</v>
      </c>
      <c r="H96" s="7">
        <f t="shared" si="15"/>
        <v>21</v>
      </c>
      <c r="I96" s="12">
        <f t="shared" si="16"/>
        <v>155</v>
      </c>
      <c r="J96" s="12">
        <f t="shared" si="17"/>
        <v>55</v>
      </c>
      <c r="K96" s="7">
        <f t="shared" si="18"/>
        <v>58</v>
      </c>
      <c r="L96" s="7">
        <f t="shared" si="19"/>
        <v>20</v>
      </c>
      <c r="M96" s="12">
        <f t="shared" si="20"/>
        <v>165</v>
      </c>
      <c r="N96" s="12">
        <f t="shared" si="21"/>
        <v>71</v>
      </c>
      <c r="O96" s="7">
        <f t="shared" si="22"/>
        <v>433</v>
      </c>
      <c r="P96" s="7">
        <f t="shared" si="23"/>
        <v>167</v>
      </c>
      <c r="Q96" s="7">
        <v>55</v>
      </c>
      <c r="R96" s="7">
        <v>21</v>
      </c>
      <c r="S96" s="7">
        <v>30</v>
      </c>
      <c r="T96" s="7">
        <v>1323</v>
      </c>
      <c r="U96" s="56">
        <v>2.837962962962963E-2</v>
      </c>
      <c r="V96" s="6" t="s">
        <v>40</v>
      </c>
      <c r="W96" s="6" t="s">
        <v>158</v>
      </c>
      <c r="X96" s="7" t="s">
        <v>17</v>
      </c>
      <c r="Y96" s="7" t="s">
        <v>18</v>
      </c>
      <c r="Z96" s="7"/>
      <c r="AA96" s="12">
        <f>AA$283</f>
        <v>155</v>
      </c>
      <c r="AB96" s="12">
        <f>AB$284</f>
        <v>55</v>
      </c>
      <c r="AC96" s="12"/>
      <c r="AD96" s="12"/>
      <c r="AE96" s="59"/>
      <c r="AF96" s="13" t="str">
        <f>$V96</f>
        <v>Paul</v>
      </c>
      <c r="AG96" s="13" t="str">
        <f>$W96</f>
        <v>Haynes</v>
      </c>
      <c r="AH96" s="12" t="str">
        <f>$X96</f>
        <v>V 40</v>
      </c>
      <c r="AI96" s="12" t="str">
        <f>$Y96</f>
        <v>ROY</v>
      </c>
      <c r="AJ96" s="7"/>
      <c r="AK96" s="7">
        <v>58</v>
      </c>
      <c r="AL96" s="7">
        <v>20</v>
      </c>
      <c r="AM96" s="7">
        <v>30</v>
      </c>
      <c r="AN96" s="7">
        <v>1323</v>
      </c>
      <c r="AO96" s="11">
        <v>2.9479166666666667E-2</v>
      </c>
      <c r="AP96" s="6" t="s">
        <v>40</v>
      </c>
      <c r="AQ96" s="6" t="s">
        <v>158</v>
      </c>
      <c r="AR96" s="7" t="s">
        <v>17</v>
      </c>
      <c r="AS96" s="7" t="s">
        <v>18</v>
      </c>
      <c r="AT96" s="7"/>
      <c r="AU96" s="12">
        <f>AU$283</f>
        <v>165</v>
      </c>
      <c r="AV96" s="12">
        <f>AV$284</f>
        <v>71</v>
      </c>
      <c r="AW96" s="12"/>
      <c r="AX96" s="12"/>
      <c r="AY96" s="59"/>
      <c r="AZ96" s="13" t="str">
        <f>$V96</f>
        <v>Paul</v>
      </c>
      <c r="BA96" s="13" t="str">
        <f>$W96</f>
        <v>Haynes</v>
      </c>
      <c r="BB96" s="12" t="str">
        <f>$X96</f>
        <v>V 40</v>
      </c>
      <c r="BC96" s="12" t="str">
        <f>$Y96</f>
        <v>ROY</v>
      </c>
      <c r="BD96" s="7"/>
      <c r="BE96" t="b">
        <f t="shared" si="24"/>
        <v>1</v>
      </c>
      <c r="BF96" t="b">
        <f t="shared" si="25"/>
        <v>1</v>
      </c>
      <c r="BG96" t="b">
        <f t="shared" si="26"/>
        <v>1</v>
      </c>
      <c r="BH96" t="b">
        <f t="shared" si="27"/>
        <v>1</v>
      </c>
    </row>
    <row r="97" spans="1:60" x14ac:dyDescent="0.3">
      <c r="A97">
        <v>93</v>
      </c>
      <c r="B97">
        <v>6</v>
      </c>
      <c r="C97" s="6" t="s">
        <v>113</v>
      </c>
      <c r="D97" s="6" t="s">
        <v>325</v>
      </c>
      <c r="E97" s="7" t="s">
        <v>98</v>
      </c>
      <c r="F97" s="7" t="s">
        <v>18</v>
      </c>
      <c r="G97" s="7">
        <f t="shared" si="14"/>
        <v>100</v>
      </c>
      <c r="H97" s="7">
        <f t="shared" si="15"/>
        <v>6</v>
      </c>
      <c r="I97" s="7">
        <f t="shared" si="16"/>
        <v>84</v>
      </c>
      <c r="J97" s="7">
        <f t="shared" si="17"/>
        <v>5</v>
      </c>
      <c r="K97" s="7">
        <f t="shared" si="18"/>
        <v>94</v>
      </c>
      <c r="L97" s="7">
        <f t="shared" si="19"/>
        <v>6</v>
      </c>
      <c r="M97" s="12">
        <f t="shared" si="20"/>
        <v>165</v>
      </c>
      <c r="N97" s="12">
        <f t="shared" si="21"/>
        <v>23</v>
      </c>
      <c r="O97" s="7">
        <f t="shared" si="22"/>
        <v>443</v>
      </c>
      <c r="P97" s="7">
        <f t="shared" si="23"/>
        <v>40</v>
      </c>
      <c r="Q97" s="7">
        <v>100</v>
      </c>
      <c r="R97" s="7">
        <v>6</v>
      </c>
      <c r="S97" s="7">
        <v>63</v>
      </c>
      <c r="T97" s="7">
        <v>1374</v>
      </c>
      <c r="U97" s="56">
        <v>3.1956018518518516E-2</v>
      </c>
      <c r="V97" s="6" t="s">
        <v>113</v>
      </c>
      <c r="W97" s="6" t="s">
        <v>325</v>
      </c>
      <c r="X97" s="7" t="s">
        <v>98</v>
      </c>
      <c r="Y97" s="7" t="s">
        <v>18</v>
      </c>
      <c r="Z97" s="7"/>
      <c r="AA97" s="7">
        <v>84</v>
      </c>
      <c r="AB97" s="1">
        <v>5</v>
      </c>
      <c r="AC97" s="1"/>
      <c r="AD97" s="1">
        <v>1374</v>
      </c>
      <c r="AE97" s="11">
        <v>3.2986111111111112E-2</v>
      </c>
      <c r="AF97" s="6" t="s">
        <v>113</v>
      </c>
      <c r="AG97" s="6" t="s">
        <v>325</v>
      </c>
      <c r="AH97" s="7" t="s">
        <v>98</v>
      </c>
      <c r="AI97" s="7" t="s">
        <v>18</v>
      </c>
      <c r="AJ97" s="7"/>
      <c r="AK97" s="7">
        <v>94</v>
      </c>
      <c r="AL97" s="7">
        <v>6</v>
      </c>
      <c r="AM97" s="7">
        <v>59</v>
      </c>
      <c r="AN97" s="7">
        <v>1374</v>
      </c>
      <c r="AO97" s="11">
        <v>3.3090277777777774E-2</v>
      </c>
      <c r="AP97" s="6" t="s">
        <v>113</v>
      </c>
      <c r="AQ97" s="6" t="s">
        <v>325</v>
      </c>
      <c r="AR97" s="7" t="s">
        <v>98</v>
      </c>
      <c r="AS97" s="7" t="s">
        <v>18</v>
      </c>
      <c r="AT97" s="7"/>
      <c r="AU97" s="12">
        <f>AU$283</f>
        <v>165</v>
      </c>
      <c r="AV97" s="12">
        <f>AV$286</f>
        <v>23</v>
      </c>
      <c r="AW97" s="12"/>
      <c r="AX97" s="12"/>
      <c r="AY97" s="59"/>
      <c r="AZ97" s="13" t="str">
        <f>$V97</f>
        <v>Martin</v>
      </c>
      <c r="BA97" s="13" t="str">
        <f>$W97</f>
        <v>Atkinson</v>
      </c>
      <c r="BB97" s="12" t="str">
        <f>$X97</f>
        <v>V 60</v>
      </c>
      <c r="BC97" s="12" t="str">
        <f>$Y97</f>
        <v>ROY</v>
      </c>
      <c r="BD97" s="7"/>
      <c r="BE97" t="b">
        <f t="shared" si="24"/>
        <v>1</v>
      </c>
      <c r="BF97" t="b">
        <f t="shared" si="25"/>
        <v>1</v>
      </c>
      <c r="BG97" t="b">
        <f t="shared" si="26"/>
        <v>1</v>
      </c>
      <c r="BH97" t="b">
        <f t="shared" si="27"/>
        <v>1</v>
      </c>
    </row>
    <row r="98" spans="1:60" x14ac:dyDescent="0.3">
      <c r="A98">
        <v>94</v>
      </c>
      <c r="C98" s="6" t="str">
        <f>$AF98</f>
        <v>Andrew</v>
      </c>
      <c r="D98" s="6" t="str">
        <f>$AG98</f>
        <v>Stratton</v>
      </c>
      <c r="E98" s="7" t="str">
        <f>$AH98</f>
        <v>S</v>
      </c>
      <c r="F98" s="7" t="str">
        <f>$AI98</f>
        <v>ROY</v>
      </c>
      <c r="G98" s="12">
        <f t="shared" si="14"/>
        <v>196</v>
      </c>
      <c r="H98" s="12">
        <f t="shared" si="15"/>
        <v>0</v>
      </c>
      <c r="I98" s="7">
        <f t="shared" si="16"/>
        <v>39</v>
      </c>
      <c r="J98" s="7">
        <f t="shared" si="17"/>
        <v>0</v>
      </c>
      <c r="K98" s="7">
        <f t="shared" si="18"/>
        <v>45</v>
      </c>
      <c r="L98" s="7">
        <f t="shared" si="19"/>
        <v>0</v>
      </c>
      <c r="M98" s="12">
        <f t="shared" si="20"/>
        <v>165</v>
      </c>
      <c r="N98" s="12">
        <f t="shared" si="21"/>
        <v>0</v>
      </c>
      <c r="O98" s="7">
        <f t="shared" si="22"/>
        <v>445</v>
      </c>
      <c r="P98" s="7">
        <f t="shared" si="23"/>
        <v>0</v>
      </c>
      <c r="Q98" s="12">
        <f>Q$283</f>
        <v>196</v>
      </c>
      <c r="R98" s="12"/>
      <c r="S98" s="12"/>
      <c r="T98" s="12"/>
      <c r="U98" s="59"/>
      <c r="V98" s="13" t="str">
        <f>$AF98</f>
        <v>Andrew</v>
      </c>
      <c r="W98" s="13" t="str">
        <f>$AG98</f>
        <v>Stratton</v>
      </c>
      <c r="X98" s="12" t="str">
        <f>$AH98</f>
        <v>S</v>
      </c>
      <c r="Y98" s="12" t="str">
        <f>$AI98</f>
        <v>ROY</v>
      </c>
      <c r="Z98" s="7"/>
      <c r="AA98" s="7">
        <v>39</v>
      </c>
      <c r="AB98" s="1"/>
      <c r="AC98" s="1"/>
      <c r="AD98" s="1">
        <v>1335</v>
      </c>
      <c r="AE98" s="11">
        <v>2.8518518518518523E-2</v>
      </c>
      <c r="AF98" s="6" t="s">
        <v>134</v>
      </c>
      <c r="AG98" s="6" t="s">
        <v>1455</v>
      </c>
      <c r="AH98" s="7" t="s">
        <v>10</v>
      </c>
      <c r="AI98" s="7" t="s">
        <v>18</v>
      </c>
      <c r="AJ98" s="7"/>
      <c r="AK98" s="7">
        <v>45</v>
      </c>
      <c r="AL98" s="7"/>
      <c r="AM98" s="7"/>
      <c r="AN98" s="7">
        <v>1335</v>
      </c>
      <c r="AO98" s="11">
        <v>2.8726851851851854E-2</v>
      </c>
      <c r="AP98" s="6" t="s">
        <v>134</v>
      </c>
      <c r="AQ98" s="6" t="s">
        <v>1455</v>
      </c>
      <c r="AR98" s="7" t="s">
        <v>10</v>
      </c>
      <c r="AS98" s="7" t="s">
        <v>18</v>
      </c>
      <c r="AT98" s="7"/>
      <c r="AU98" s="12">
        <f>AU$283</f>
        <v>165</v>
      </c>
      <c r="AV98" s="12"/>
      <c r="AW98" s="12"/>
      <c r="AX98" s="12"/>
      <c r="AY98" s="59"/>
      <c r="AZ98" s="13" t="str">
        <f>$V98</f>
        <v>Andrew</v>
      </c>
      <c r="BA98" s="13" t="str">
        <f>$W98</f>
        <v>Stratton</v>
      </c>
      <c r="BB98" s="12" t="str">
        <f>$X98</f>
        <v>S</v>
      </c>
      <c r="BC98" s="12" t="str">
        <f>$Y98</f>
        <v>ROY</v>
      </c>
      <c r="BD98" s="7"/>
      <c r="BE98" t="b">
        <f t="shared" si="24"/>
        <v>1</v>
      </c>
      <c r="BF98" t="b">
        <f t="shared" si="25"/>
        <v>1</v>
      </c>
      <c r="BG98" t="b">
        <f t="shared" si="26"/>
        <v>1</v>
      </c>
      <c r="BH98" t="b">
        <f t="shared" si="27"/>
        <v>1</v>
      </c>
    </row>
    <row r="99" spans="1:60" x14ac:dyDescent="0.3">
      <c r="A99">
        <v>95</v>
      </c>
      <c r="B99">
        <v>10</v>
      </c>
      <c r="C99" s="6" t="s">
        <v>134</v>
      </c>
      <c r="D99" s="6" t="s">
        <v>1297</v>
      </c>
      <c r="E99" s="7" t="s">
        <v>98</v>
      </c>
      <c r="F99" s="7" t="s">
        <v>11</v>
      </c>
      <c r="G99" s="7">
        <f t="shared" si="14"/>
        <v>63</v>
      </c>
      <c r="H99" s="7">
        <f t="shared" si="15"/>
        <v>2</v>
      </c>
      <c r="I99" s="7">
        <f t="shared" si="16"/>
        <v>46</v>
      </c>
      <c r="J99" s="7">
        <f t="shared" si="17"/>
        <v>1</v>
      </c>
      <c r="K99" s="12">
        <f t="shared" si="18"/>
        <v>173</v>
      </c>
      <c r="L99" s="12">
        <f t="shared" si="19"/>
        <v>28</v>
      </c>
      <c r="M99" s="12">
        <f t="shared" si="20"/>
        <v>165</v>
      </c>
      <c r="N99" s="12">
        <f t="shared" si="21"/>
        <v>23</v>
      </c>
      <c r="O99" s="7">
        <f t="shared" si="22"/>
        <v>447</v>
      </c>
      <c r="P99" s="7">
        <f t="shared" si="23"/>
        <v>54</v>
      </c>
      <c r="Q99" s="7">
        <v>63</v>
      </c>
      <c r="R99" s="7">
        <v>2</v>
      </c>
      <c r="S99" s="7">
        <v>37</v>
      </c>
      <c r="T99" s="7">
        <v>1517</v>
      </c>
      <c r="U99" s="56">
        <v>2.8854166666666667E-2</v>
      </c>
      <c r="V99" s="6" t="s">
        <v>134</v>
      </c>
      <c r="W99" s="6" t="s">
        <v>1297</v>
      </c>
      <c r="X99" s="7" t="s">
        <v>98</v>
      </c>
      <c r="Y99" s="7" t="s">
        <v>11</v>
      </c>
      <c r="Z99" s="7"/>
      <c r="AA99" s="7">
        <v>46</v>
      </c>
      <c r="AB99" s="1">
        <v>1</v>
      </c>
      <c r="AC99" s="7"/>
      <c r="AD99" s="1">
        <v>1517</v>
      </c>
      <c r="AE99" s="11">
        <v>2.9050925925925928E-2</v>
      </c>
      <c r="AF99" s="6" t="s">
        <v>134</v>
      </c>
      <c r="AG99" s="6" t="s">
        <v>1297</v>
      </c>
      <c r="AH99" s="7" t="s">
        <v>98</v>
      </c>
      <c r="AI99" s="7" t="s">
        <v>11</v>
      </c>
      <c r="AJ99" s="7"/>
      <c r="AK99" s="12">
        <f>AK$283</f>
        <v>173</v>
      </c>
      <c r="AL99" s="12">
        <f>AL$286</f>
        <v>28</v>
      </c>
      <c r="AM99" s="12"/>
      <c r="AN99" s="12"/>
      <c r="AO99" s="59"/>
      <c r="AP99" s="13" t="str">
        <f>$V99</f>
        <v>Andrew</v>
      </c>
      <c r="AQ99" s="13" t="str">
        <f>$W99</f>
        <v>Cunningham</v>
      </c>
      <c r="AR99" s="12" t="str">
        <f>$X99</f>
        <v>V 60</v>
      </c>
      <c r="AS99" s="12" t="str">
        <f>$Y99</f>
        <v>B&amp;D</v>
      </c>
      <c r="AT99" s="7"/>
      <c r="AU99" s="12">
        <f>AU$283</f>
        <v>165</v>
      </c>
      <c r="AV99" s="12">
        <f>AV$286</f>
        <v>23</v>
      </c>
      <c r="AW99" s="12"/>
      <c r="AX99" s="12"/>
      <c r="AY99" s="59"/>
      <c r="AZ99" s="13" t="str">
        <f>$V99</f>
        <v>Andrew</v>
      </c>
      <c r="BA99" s="13" t="str">
        <f>$W99</f>
        <v>Cunningham</v>
      </c>
      <c r="BB99" s="12" t="str">
        <f>$X99</f>
        <v>V 60</v>
      </c>
      <c r="BC99" s="12" t="str">
        <f>$Y99</f>
        <v>B&amp;D</v>
      </c>
      <c r="BD99" s="7"/>
      <c r="BE99" t="b">
        <f t="shared" si="24"/>
        <v>1</v>
      </c>
      <c r="BF99" t="b">
        <f t="shared" si="25"/>
        <v>1</v>
      </c>
      <c r="BG99" t="b">
        <f t="shared" si="26"/>
        <v>1</v>
      </c>
      <c r="BH99" t="b">
        <f t="shared" si="27"/>
        <v>1</v>
      </c>
    </row>
    <row r="100" spans="1:60" x14ac:dyDescent="0.3">
      <c r="A100">
        <v>96</v>
      </c>
      <c r="B100">
        <v>40</v>
      </c>
      <c r="C100" s="6" t="s">
        <v>161</v>
      </c>
      <c r="D100" s="6" t="s">
        <v>162</v>
      </c>
      <c r="E100" s="7" t="s">
        <v>17</v>
      </c>
      <c r="F100" s="7" t="s">
        <v>937</v>
      </c>
      <c r="G100" s="7">
        <f t="shared" si="14"/>
        <v>58</v>
      </c>
      <c r="H100" s="7">
        <f t="shared" si="15"/>
        <v>23</v>
      </c>
      <c r="I100" s="7">
        <f t="shared" si="16"/>
        <v>52</v>
      </c>
      <c r="J100" s="7">
        <f t="shared" si="17"/>
        <v>22</v>
      </c>
      <c r="K100" s="12">
        <f t="shared" si="18"/>
        <v>173</v>
      </c>
      <c r="L100" s="12">
        <f t="shared" si="19"/>
        <v>55</v>
      </c>
      <c r="M100" s="12">
        <f t="shared" si="20"/>
        <v>165</v>
      </c>
      <c r="N100" s="12">
        <f t="shared" si="21"/>
        <v>71</v>
      </c>
      <c r="O100" s="7">
        <f t="shared" si="22"/>
        <v>448</v>
      </c>
      <c r="P100" s="7">
        <f t="shared" si="23"/>
        <v>171</v>
      </c>
      <c r="Q100" s="7">
        <v>58</v>
      </c>
      <c r="R100" s="7">
        <v>23</v>
      </c>
      <c r="S100" s="7">
        <v>33</v>
      </c>
      <c r="T100" s="7">
        <v>1666</v>
      </c>
      <c r="U100" s="56">
        <v>2.8587962962962961E-2</v>
      </c>
      <c r="V100" s="6" t="s">
        <v>161</v>
      </c>
      <c r="W100" s="6" t="s">
        <v>162</v>
      </c>
      <c r="X100" s="7" t="s">
        <v>17</v>
      </c>
      <c r="Y100" s="7" t="s">
        <v>937</v>
      </c>
      <c r="Z100" s="7"/>
      <c r="AA100" s="7">
        <v>52</v>
      </c>
      <c r="AB100" s="7">
        <v>22</v>
      </c>
      <c r="AC100" s="1"/>
      <c r="AD100" s="1">
        <v>1666</v>
      </c>
      <c r="AE100" s="11">
        <v>2.9305555555555557E-2</v>
      </c>
      <c r="AF100" s="6" t="s">
        <v>161</v>
      </c>
      <c r="AG100" s="6" t="s">
        <v>162</v>
      </c>
      <c r="AH100" s="7" t="s">
        <v>17</v>
      </c>
      <c r="AI100" s="7" t="s">
        <v>937</v>
      </c>
      <c r="AJ100" s="7"/>
      <c r="AK100" s="12">
        <f>AK$283</f>
        <v>173</v>
      </c>
      <c r="AL100" s="12">
        <f>AL$284</f>
        <v>55</v>
      </c>
      <c r="AM100" s="12"/>
      <c r="AN100" s="12"/>
      <c r="AO100" s="59"/>
      <c r="AP100" s="13" t="str">
        <f>$V100</f>
        <v>Colin</v>
      </c>
      <c r="AQ100" s="13" t="str">
        <f>$W100</f>
        <v>Baker</v>
      </c>
      <c r="AR100" s="12" t="str">
        <f>$X100</f>
        <v>V 40</v>
      </c>
      <c r="AS100" s="12" t="str">
        <f>$Y100</f>
        <v>HRTC</v>
      </c>
      <c r="AT100" s="7"/>
      <c r="AU100" s="12">
        <f>AU$283</f>
        <v>165</v>
      </c>
      <c r="AV100" s="12">
        <f>AV$284</f>
        <v>71</v>
      </c>
      <c r="AW100" s="12"/>
      <c r="AX100" s="12"/>
      <c r="AY100" s="59"/>
      <c r="AZ100" s="13" t="str">
        <f>$V100</f>
        <v>Colin</v>
      </c>
      <c r="BA100" s="13" t="str">
        <f>$W100</f>
        <v>Baker</v>
      </c>
      <c r="BB100" s="12" t="str">
        <f>$X100</f>
        <v>V 40</v>
      </c>
      <c r="BC100" s="12" t="str">
        <f>$Y100</f>
        <v>HRTC</v>
      </c>
      <c r="BD100" s="7"/>
      <c r="BE100" t="b">
        <f t="shared" si="24"/>
        <v>1</v>
      </c>
      <c r="BF100" t="b">
        <f t="shared" si="25"/>
        <v>1</v>
      </c>
      <c r="BG100" t="b">
        <f t="shared" si="26"/>
        <v>1</v>
      </c>
      <c r="BH100" t="b">
        <f t="shared" si="27"/>
        <v>1</v>
      </c>
    </row>
    <row r="101" spans="1:60" x14ac:dyDescent="0.3">
      <c r="A101">
        <v>97</v>
      </c>
      <c r="B101">
        <v>21</v>
      </c>
      <c r="C101" s="6" t="s">
        <v>65</v>
      </c>
      <c r="D101" s="6" t="s">
        <v>70</v>
      </c>
      <c r="E101" s="7" t="s">
        <v>57</v>
      </c>
      <c r="F101" s="7" t="s">
        <v>11</v>
      </c>
      <c r="G101" s="7">
        <f t="shared" si="14"/>
        <v>60</v>
      </c>
      <c r="H101" s="7">
        <f t="shared" si="15"/>
        <v>10</v>
      </c>
      <c r="I101" s="12">
        <f t="shared" si="16"/>
        <v>155</v>
      </c>
      <c r="J101" s="12">
        <f t="shared" si="17"/>
        <v>51</v>
      </c>
      <c r="K101" s="12">
        <f t="shared" si="18"/>
        <v>173</v>
      </c>
      <c r="L101" s="12">
        <f t="shared" si="19"/>
        <v>57</v>
      </c>
      <c r="M101" s="7">
        <f t="shared" si="20"/>
        <v>64</v>
      </c>
      <c r="N101" s="7">
        <f t="shared" si="21"/>
        <v>9</v>
      </c>
      <c r="O101" s="7">
        <f t="shared" si="22"/>
        <v>452</v>
      </c>
      <c r="P101" s="7">
        <f t="shared" si="23"/>
        <v>127</v>
      </c>
      <c r="Q101" s="7">
        <v>60</v>
      </c>
      <c r="R101" s="7">
        <v>10</v>
      </c>
      <c r="S101" s="7">
        <v>35</v>
      </c>
      <c r="T101" s="7">
        <v>1530</v>
      </c>
      <c r="U101" s="56">
        <v>2.8668981481481483E-2</v>
      </c>
      <c r="V101" s="6" t="s">
        <v>65</v>
      </c>
      <c r="W101" s="6" t="s">
        <v>70</v>
      </c>
      <c r="X101" s="7" t="s">
        <v>57</v>
      </c>
      <c r="Y101" s="7" t="s">
        <v>11</v>
      </c>
      <c r="Z101" s="7"/>
      <c r="AA101" s="12">
        <f>AA$283</f>
        <v>155</v>
      </c>
      <c r="AB101" s="12">
        <f>AB$285</f>
        <v>51</v>
      </c>
      <c r="AC101" s="12"/>
      <c r="AD101" s="12"/>
      <c r="AE101" s="59"/>
      <c r="AF101" s="13" t="str">
        <f>$V101</f>
        <v>Tim</v>
      </c>
      <c r="AG101" s="13" t="str">
        <f>$W101</f>
        <v>Butler</v>
      </c>
      <c r="AH101" s="12" t="str">
        <f>$X101</f>
        <v>V 50</v>
      </c>
      <c r="AI101" s="12" t="str">
        <f>$Y101</f>
        <v>B&amp;D</v>
      </c>
      <c r="AJ101" s="7"/>
      <c r="AK101" s="12">
        <f>AK$283</f>
        <v>173</v>
      </c>
      <c r="AL101" s="12">
        <f>AL$285</f>
        <v>57</v>
      </c>
      <c r="AM101" s="12"/>
      <c r="AN101" s="12"/>
      <c r="AO101" s="59"/>
      <c r="AP101" s="13" t="str">
        <f>$V101</f>
        <v>Tim</v>
      </c>
      <c r="AQ101" s="13" t="str">
        <f>$W101</f>
        <v>Butler</v>
      </c>
      <c r="AR101" s="12" t="str">
        <f>$X101</f>
        <v>V 50</v>
      </c>
      <c r="AS101" s="12" t="str">
        <f>$Y101</f>
        <v>B&amp;D</v>
      </c>
      <c r="AT101" s="7"/>
      <c r="AU101" s="7">
        <v>64</v>
      </c>
      <c r="AV101" s="7">
        <v>9</v>
      </c>
      <c r="AW101" s="7">
        <v>36</v>
      </c>
      <c r="AX101" s="7">
        <v>1530</v>
      </c>
      <c r="AY101" s="11">
        <v>3.037037037037037E-2</v>
      </c>
      <c r="AZ101" s="6" t="s">
        <v>65</v>
      </c>
      <c r="BA101" s="6" t="s">
        <v>70</v>
      </c>
      <c r="BB101" s="7" t="s">
        <v>57</v>
      </c>
      <c r="BC101" s="7" t="s">
        <v>11</v>
      </c>
      <c r="BD101" s="7"/>
      <c r="BE101" t="b">
        <f t="shared" si="24"/>
        <v>1</v>
      </c>
      <c r="BF101" t="b">
        <f t="shared" si="25"/>
        <v>1</v>
      </c>
      <c r="BG101" t="b">
        <f t="shared" si="26"/>
        <v>1</v>
      </c>
      <c r="BH101" t="b">
        <f t="shared" si="27"/>
        <v>1</v>
      </c>
    </row>
    <row r="102" spans="1:60" x14ac:dyDescent="0.3">
      <c r="A102">
        <v>98</v>
      </c>
      <c r="B102">
        <v>21</v>
      </c>
      <c r="C102" s="6" t="s">
        <v>26</v>
      </c>
      <c r="D102" s="6" t="s">
        <v>1135</v>
      </c>
      <c r="E102" s="7" t="s">
        <v>57</v>
      </c>
      <c r="F102" s="7" t="s">
        <v>551</v>
      </c>
      <c r="G102" s="7">
        <f t="shared" si="14"/>
        <v>69</v>
      </c>
      <c r="H102" s="7">
        <f t="shared" si="15"/>
        <v>13</v>
      </c>
      <c r="I102" s="12">
        <f t="shared" si="16"/>
        <v>155</v>
      </c>
      <c r="J102" s="12">
        <f t="shared" si="17"/>
        <v>51</v>
      </c>
      <c r="K102" s="7">
        <f t="shared" si="18"/>
        <v>68</v>
      </c>
      <c r="L102" s="7">
        <f t="shared" si="19"/>
        <v>14</v>
      </c>
      <c r="M102" s="12">
        <f t="shared" si="20"/>
        <v>165</v>
      </c>
      <c r="N102" s="12">
        <f t="shared" si="21"/>
        <v>49</v>
      </c>
      <c r="O102" s="7">
        <f t="shared" si="22"/>
        <v>457</v>
      </c>
      <c r="P102" s="7">
        <f t="shared" si="23"/>
        <v>127</v>
      </c>
      <c r="Q102" s="7">
        <v>69</v>
      </c>
      <c r="R102" s="7">
        <v>13</v>
      </c>
      <c r="S102" s="7">
        <v>41</v>
      </c>
      <c r="T102" s="7">
        <v>1059</v>
      </c>
      <c r="U102" s="56">
        <v>2.9409722222222223E-2</v>
      </c>
      <c r="V102" s="6" t="s">
        <v>26</v>
      </c>
      <c r="W102" s="6" t="s">
        <v>1135</v>
      </c>
      <c r="X102" s="7" t="s">
        <v>57</v>
      </c>
      <c r="Y102" s="7" t="s">
        <v>551</v>
      </c>
      <c r="Z102" s="7"/>
      <c r="AA102" s="12">
        <f>AA$283</f>
        <v>155</v>
      </c>
      <c r="AB102" s="12">
        <f>AB$285</f>
        <v>51</v>
      </c>
      <c r="AC102" s="12"/>
      <c r="AD102" s="12"/>
      <c r="AE102" s="59"/>
      <c r="AF102" s="13" t="str">
        <f>$V102</f>
        <v>Kevin</v>
      </c>
      <c r="AG102" s="13" t="str">
        <f>$W102</f>
        <v>Barrett</v>
      </c>
      <c r="AH102" s="12" t="str">
        <f>$X102</f>
        <v>V 50</v>
      </c>
      <c r="AI102" s="12" t="str">
        <f>$Y102</f>
        <v>WAT</v>
      </c>
      <c r="AJ102" s="7"/>
      <c r="AK102" s="7">
        <v>68</v>
      </c>
      <c r="AL102" s="7">
        <v>14</v>
      </c>
      <c r="AM102" s="7">
        <v>37</v>
      </c>
      <c r="AN102" s="7">
        <v>1059</v>
      </c>
      <c r="AO102" s="11">
        <v>3.0138888888888889E-2</v>
      </c>
      <c r="AP102" s="6" t="s">
        <v>26</v>
      </c>
      <c r="AQ102" s="6" t="s">
        <v>1135</v>
      </c>
      <c r="AR102" s="7" t="s">
        <v>57</v>
      </c>
      <c r="AS102" s="7" t="s">
        <v>551</v>
      </c>
      <c r="AT102" s="7"/>
      <c r="AU102" s="12">
        <f>AU$283</f>
        <v>165</v>
      </c>
      <c r="AV102" s="12">
        <f>AV$285</f>
        <v>49</v>
      </c>
      <c r="AW102" s="12"/>
      <c r="AX102" s="12"/>
      <c r="AY102" s="59"/>
      <c r="AZ102" s="13" t="str">
        <f>$V102</f>
        <v>Kevin</v>
      </c>
      <c r="BA102" s="13" t="str">
        <f>$W102</f>
        <v>Barrett</v>
      </c>
      <c r="BB102" s="12" t="str">
        <f>$X102</f>
        <v>V 50</v>
      </c>
      <c r="BC102" s="12" t="str">
        <f>$Y102</f>
        <v>WAT</v>
      </c>
      <c r="BD102" s="7"/>
      <c r="BE102" t="b">
        <f t="shared" si="24"/>
        <v>1</v>
      </c>
      <c r="BF102" t="b">
        <f t="shared" si="25"/>
        <v>1</v>
      </c>
      <c r="BG102" t="b">
        <f t="shared" si="26"/>
        <v>1</v>
      </c>
      <c r="BH102" t="b">
        <f t="shared" si="27"/>
        <v>1</v>
      </c>
    </row>
    <row r="103" spans="1:60" x14ac:dyDescent="0.3">
      <c r="A103">
        <v>99</v>
      </c>
      <c r="B103">
        <v>34</v>
      </c>
      <c r="C103" s="6" t="s">
        <v>220</v>
      </c>
      <c r="D103" s="6" t="s">
        <v>1298</v>
      </c>
      <c r="E103" s="7" t="s">
        <v>17</v>
      </c>
      <c r="F103" s="7" t="s">
        <v>11</v>
      </c>
      <c r="G103" s="7">
        <f t="shared" si="14"/>
        <v>77</v>
      </c>
      <c r="H103" s="7">
        <f t="shared" si="15"/>
        <v>29</v>
      </c>
      <c r="I103" s="7">
        <f t="shared" si="16"/>
        <v>47</v>
      </c>
      <c r="J103" s="7">
        <f t="shared" si="17"/>
        <v>19</v>
      </c>
      <c r="K103" s="12">
        <f t="shared" si="18"/>
        <v>173</v>
      </c>
      <c r="L103" s="12">
        <f t="shared" si="19"/>
        <v>55</v>
      </c>
      <c r="M103" s="12">
        <f t="shared" si="20"/>
        <v>165</v>
      </c>
      <c r="N103" s="12">
        <f t="shared" si="21"/>
        <v>49</v>
      </c>
      <c r="O103" s="7">
        <f t="shared" si="22"/>
        <v>462</v>
      </c>
      <c r="P103" s="7">
        <f t="shared" si="23"/>
        <v>152</v>
      </c>
      <c r="Q103" s="7">
        <v>77</v>
      </c>
      <c r="R103" s="7">
        <v>29</v>
      </c>
      <c r="S103" s="7">
        <v>47</v>
      </c>
      <c r="T103" s="7">
        <v>1538</v>
      </c>
      <c r="U103" s="56">
        <v>2.9837962962962965E-2</v>
      </c>
      <c r="V103" s="6" t="s">
        <v>220</v>
      </c>
      <c r="W103" s="6" t="s">
        <v>1298</v>
      </c>
      <c r="X103" s="7" t="s">
        <v>17</v>
      </c>
      <c r="Y103" s="7" t="s">
        <v>11</v>
      </c>
      <c r="Z103" s="7"/>
      <c r="AA103" s="7">
        <v>47</v>
      </c>
      <c r="AB103" s="7">
        <v>19</v>
      </c>
      <c r="AC103" s="1"/>
      <c r="AD103" s="1">
        <v>1538</v>
      </c>
      <c r="AE103" s="11">
        <v>2.9120370370370366E-2</v>
      </c>
      <c r="AF103" s="6" t="s">
        <v>220</v>
      </c>
      <c r="AG103" s="6" t="s">
        <v>1298</v>
      </c>
      <c r="AH103" s="7" t="s">
        <v>17</v>
      </c>
      <c r="AI103" s="7" t="s">
        <v>11</v>
      </c>
      <c r="AJ103" s="7"/>
      <c r="AK103" s="12">
        <f>AK$283</f>
        <v>173</v>
      </c>
      <c r="AL103" s="12">
        <f>AL$284</f>
        <v>55</v>
      </c>
      <c r="AM103" s="12"/>
      <c r="AN103" s="12"/>
      <c r="AO103" s="59"/>
      <c r="AP103" s="13" t="str">
        <f>$V103</f>
        <v>Stephen</v>
      </c>
      <c r="AQ103" s="13" t="str">
        <f>$W103</f>
        <v>Lake</v>
      </c>
      <c r="AR103" s="12" t="str">
        <f>$X103</f>
        <v>V 40</v>
      </c>
      <c r="AS103" s="12" t="str">
        <f>$Y103</f>
        <v>B&amp;D</v>
      </c>
      <c r="AT103" s="7"/>
      <c r="AU103" s="12">
        <f>AU$283</f>
        <v>165</v>
      </c>
      <c r="AV103" s="12">
        <f>AV$285</f>
        <v>49</v>
      </c>
      <c r="AW103" s="12"/>
      <c r="AX103" s="12"/>
      <c r="AY103" s="59"/>
      <c r="AZ103" s="13" t="str">
        <f>$V103</f>
        <v>Stephen</v>
      </c>
      <c r="BA103" s="13" t="str">
        <f>$W103</f>
        <v>Lake</v>
      </c>
      <c r="BB103" s="12" t="str">
        <f>$X103</f>
        <v>V 40</v>
      </c>
      <c r="BC103" s="12" t="str">
        <f>$Y103</f>
        <v>B&amp;D</v>
      </c>
      <c r="BD103" s="7"/>
      <c r="BE103" t="b">
        <f t="shared" si="24"/>
        <v>1</v>
      </c>
      <c r="BF103" t="b">
        <f t="shared" si="25"/>
        <v>1</v>
      </c>
      <c r="BG103" t="b">
        <f t="shared" si="26"/>
        <v>1</v>
      </c>
      <c r="BH103" t="b">
        <f t="shared" si="27"/>
        <v>1</v>
      </c>
    </row>
    <row r="104" spans="1:60" x14ac:dyDescent="0.3">
      <c r="A104">
        <v>100</v>
      </c>
      <c r="B104">
        <v>20</v>
      </c>
      <c r="C104" s="6" t="s">
        <v>200</v>
      </c>
      <c r="D104" s="6" t="s">
        <v>77</v>
      </c>
      <c r="E104" s="7" t="s">
        <v>57</v>
      </c>
      <c r="F104" s="7" t="s">
        <v>23</v>
      </c>
      <c r="G104" s="7">
        <f t="shared" si="14"/>
        <v>65</v>
      </c>
      <c r="H104" s="7">
        <f t="shared" si="15"/>
        <v>12</v>
      </c>
      <c r="I104" s="7">
        <f t="shared" si="16"/>
        <v>61</v>
      </c>
      <c r="J104" s="7">
        <f t="shared" si="17"/>
        <v>8</v>
      </c>
      <c r="K104" s="12">
        <f t="shared" si="18"/>
        <v>173</v>
      </c>
      <c r="L104" s="12">
        <f t="shared" si="19"/>
        <v>57</v>
      </c>
      <c r="M104" s="12">
        <f t="shared" si="20"/>
        <v>165</v>
      </c>
      <c r="N104" s="12">
        <f t="shared" si="21"/>
        <v>49</v>
      </c>
      <c r="O104" s="7">
        <f t="shared" si="22"/>
        <v>464</v>
      </c>
      <c r="P104" s="7">
        <f t="shared" si="23"/>
        <v>126</v>
      </c>
      <c r="Q104" s="7">
        <v>65</v>
      </c>
      <c r="R104" s="7">
        <v>12</v>
      </c>
      <c r="S104" s="7">
        <v>38</v>
      </c>
      <c r="T104" s="7">
        <v>1444</v>
      </c>
      <c r="U104" s="56">
        <v>2.8958333333333332E-2</v>
      </c>
      <c r="V104" s="6" t="s">
        <v>200</v>
      </c>
      <c r="W104" s="6" t="s">
        <v>77</v>
      </c>
      <c r="X104" s="7" t="s">
        <v>57</v>
      </c>
      <c r="Y104" s="7" t="s">
        <v>23</v>
      </c>
      <c r="Z104" s="7"/>
      <c r="AA104" s="7">
        <v>61</v>
      </c>
      <c r="AB104" s="1">
        <v>8</v>
      </c>
      <c r="AC104" s="1"/>
      <c r="AD104" s="1">
        <v>1444</v>
      </c>
      <c r="AE104" s="11">
        <v>3.0092592592592591E-2</v>
      </c>
      <c r="AF104" s="6" t="s">
        <v>200</v>
      </c>
      <c r="AG104" s="6" t="s">
        <v>77</v>
      </c>
      <c r="AH104" s="7" t="s">
        <v>57</v>
      </c>
      <c r="AI104" s="7" t="s">
        <v>23</v>
      </c>
      <c r="AJ104" s="7"/>
      <c r="AK104" s="12">
        <f>AK$283</f>
        <v>173</v>
      </c>
      <c r="AL104" s="12">
        <f>AL$285</f>
        <v>57</v>
      </c>
      <c r="AM104" s="12"/>
      <c r="AN104" s="12"/>
      <c r="AO104" s="59"/>
      <c r="AP104" s="13" t="str">
        <f>$V104</f>
        <v>Gary</v>
      </c>
      <c r="AQ104" s="13" t="str">
        <f>$W104</f>
        <v>Jones</v>
      </c>
      <c r="AR104" s="12" t="str">
        <f>$X104</f>
        <v>V 50</v>
      </c>
      <c r="AS104" s="12" t="str">
        <f>$Y104</f>
        <v>BSRC</v>
      </c>
      <c r="AT104" s="7"/>
      <c r="AU104" s="12">
        <f>AU$283</f>
        <v>165</v>
      </c>
      <c r="AV104" s="12">
        <f>AV$285</f>
        <v>49</v>
      </c>
      <c r="AW104" s="12"/>
      <c r="AX104" s="12"/>
      <c r="AY104" s="59"/>
      <c r="AZ104" s="13" t="str">
        <f>$V104</f>
        <v>Gary</v>
      </c>
      <c r="BA104" s="13" t="str">
        <f>$W104</f>
        <v>Jones</v>
      </c>
      <c r="BB104" s="12" t="str">
        <f>$X104</f>
        <v>V 50</v>
      </c>
      <c r="BC104" s="12" t="str">
        <f>$Y104</f>
        <v>BSRC</v>
      </c>
      <c r="BD104" s="7"/>
      <c r="BE104" t="b">
        <f t="shared" si="24"/>
        <v>1</v>
      </c>
      <c r="BF104" t="b">
        <f t="shared" si="25"/>
        <v>1</v>
      </c>
      <c r="BG104" t="b">
        <f t="shared" si="26"/>
        <v>1</v>
      </c>
      <c r="BH104" t="b">
        <f t="shared" si="27"/>
        <v>1</v>
      </c>
    </row>
    <row r="105" spans="1:60" x14ac:dyDescent="0.3">
      <c r="A105">
        <v>101</v>
      </c>
      <c r="B105">
        <v>39</v>
      </c>
      <c r="C105" s="6" t="s">
        <v>1309</v>
      </c>
      <c r="D105" s="6" t="s">
        <v>1310</v>
      </c>
      <c r="E105" s="7" t="s">
        <v>17</v>
      </c>
      <c r="F105" s="7" t="s">
        <v>23</v>
      </c>
      <c r="G105" s="7">
        <f t="shared" si="14"/>
        <v>137</v>
      </c>
      <c r="H105" s="7">
        <f t="shared" si="15"/>
        <v>47</v>
      </c>
      <c r="I105" s="7">
        <f t="shared" si="16"/>
        <v>101</v>
      </c>
      <c r="J105" s="7">
        <f t="shared" si="17"/>
        <v>38</v>
      </c>
      <c r="K105" s="7">
        <f t="shared" si="18"/>
        <v>126</v>
      </c>
      <c r="L105" s="7">
        <f t="shared" si="19"/>
        <v>39</v>
      </c>
      <c r="M105" s="7">
        <f t="shared" si="20"/>
        <v>115</v>
      </c>
      <c r="N105" s="7">
        <f t="shared" si="21"/>
        <v>46</v>
      </c>
      <c r="O105" s="7">
        <f t="shared" si="22"/>
        <v>479</v>
      </c>
      <c r="P105" s="7">
        <f t="shared" si="23"/>
        <v>170</v>
      </c>
      <c r="Q105" s="7">
        <v>137</v>
      </c>
      <c r="R105" s="7">
        <v>47</v>
      </c>
      <c r="S105" s="7">
        <v>98</v>
      </c>
      <c r="T105" s="7">
        <v>1465</v>
      </c>
      <c r="U105" s="56">
        <v>3.5162037037037033E-2</v>
      </c>
      <c r="V105" s="6" t="s">
        <v>1309</v>
      </c>
      <c r="W105" s="6" t="s">
        <v>1310</v>
      </c>
      <c r="X105" s="7" t="s">
        <v>17</v>
      </c>
      <c r="Y105" s="7" t="s">
        <v>23</v>
      </c>
      <c r="Z105" s="7"/>
      <c r="AA105" s="7">
        <v>101</v>
      </c>
      <c r="AB105" s="1">
        <v>38</v>
      </c>
      <c r="AC105" s="7"/>
      <c r="AD105" s="1">
        <v>1465</v>
      </c>
      <c r="AE105" s="11">
        <v>3.5243055555555555E-2</v>
      </c>
      <c r="AF105" s="6" t="s">
        <v>1309</v>
      </c>
      <c r="AG105" s="6" t="s">
        <v>1310</v>
      </c>
      <c r="AH105" s="7" t="s">
        <v>17</v>
      </c>
      <c r="AI105" s="7" t="s">
        <v>23</v>
      </c>
      <c r="AJ105" s="7"/>
      <c r="AK105" s="7">
        <v>126</v>
      </c>
      <c r="AL105" s="7">
        <v>39</v>
      </c>
      <c r="AM105" s="7">
        <v>85</v>
      </c>
      <c r="AN105" s="7">
        <v>1465</v>
      </c>
      <c r="AO105" s="11">
        <v>3.7175925925925925E-2</v>
      </c>
      <c r="AP105" s="6" t="s">
        <v>1309</v>
      </c>
      <c r="AQ105" s="6" t="s">
        <v>1310</v>
      </c>
      <c r="AR105" s="7" t="s">
        <v>17</v>
      </c>
      <c r="AS105" s="7" t="s">
        <v>23</v>
      </c>
      <c r="AT105" s="7"/>
      <c r="AU105" s="7">
        <v>115</v>
      </c>
      <c r="AV105" s="7">
        <v>46</v>
      </c>
      <c r="AW105" s="7">
        <v>80</v>
      </c>
      <c r="AX105" s="7">
        <v>1465</v>
      </c>
      <c r="AY105" s="11">
        <v>3.5277777777777776E-2</v>
      </c>
      <c r="AZ105" s="6" t="s">
        <v>1309</v>
      </c>
      <c r="BA105" s="6" t="s">
        <v>1310</v>
      </c>
      <c r="BB105" s="7" t="s">
        <v>17</v>
      </c>
      <c r="BC105" s="7" t="s">
        <v>23</v>
      </c>
      <c r="BD105" s="7"/>
      <c r="BE105" t="b">
        <f t="shared" si="24"/>
        <v>1</v>
      </c>
      <c r="BF105" t="b">
        <f t="shared" si="25"/>
        <v>1</v>
      </c>
      <c r="BG105" t="b">
        <f t="shared" si="26"/>
        <v>1</v>
      </c>
      <c r="BH105" t="b">
        <f t="shared" si="27"/>
        <v>1</v>
      </c>
    </row>
    <row r="106" spans="1:60" x14ac:dyDescent="0.3">
      <c r="A106">
        <v>102</v>
      </c>
      <c r="B106">
        <v>15</v>
      </c>
      <c r="C106" s="6" t="s">
        <v>127</v>
      </c>
      <c r="D106" s="6" t="s">
        <v>1303</v>
      </c>
      <c r="E106" s="7" t="s">
        <v>57</v>
      </c>
      <c r="F106" s="7" t="s">
        <v>23</v>
      </c>
      <c r="G106" s="7">
        <f t="shared" si="14"/>
        <v>129</v>
      </c>
      <c r="H106" s="7">
        <f t="shared" si="15"/>
        <v>33</v>
      </c>
      <c r="I106" s="7">
        <f t="shared" si="16"/>
        <v>118</v>
      </c>
      <c r="J106" s="7">
        <f t="shared" si="17"/>
        <v>31</v>
      </c>
      <c r="K106" s="7">
        <f t="shared" si="18"/>
        <v>119</v>
      </c>
      <c r="L106" s="7">
        <f t="shared" si="19"/>
        <v>31</v>
      </c>
      <c r="M106" s="7">
        <f t="shared" si="20"/>
        <v>114</v>
      </c>
      <c r="N106" s="7">
        <f t="shared" si="21"/>
        <v>22</v>
      </c>
      <c r="O106" s="7">
        <f t="shared" si="22"/>
        <v>480</v>
      </c>
      <c r="P106" s="7">
        <f t="shared" si="23"/>
        <v>117</v>
      </c>
      <c r="Q106" s="7">
        <v>129</v>
      </c>
      <c r="R106" s="7">
        <v>33</v>
      </c>
      <c r="S106" s="7">
        <v>91</v>
      </c>
      <c r="T106" s="7">
        <v>1471</v>
      </c>
      <c r="U106" s="56">
        <v>3.4826388888888886E-2</v>
      </c>
      <c r="V106" s="6" t="s">
        <v>127</v>
      </c>
      <c r="W106" s="6" t="s">
        <v>1303</v>
      </c>
      <c r="X106" s="7" t="s">
        <v>57</v>
      </c>
      <c r="Y106" s="7" t="s">
        <v>23</v>
      </c>
      <c r="Z106" s="7"/>
      <c r="AA106" s="7">
        <v>118</v>
      </c>
      <c r="AB106" s="7">
        <v>31</v>
      </c>
      <c r="AC106" s="7"/>
      <c r="AD106" s="1">
        <v>1471</v>
      </c>
      <c r="AE106" s="11">
        <v>3.75462962962963E-2</v>
      </c>
      <c r="AF106" s="6" t="s">
        <v>127</v>
      </c>
      <c r="AG106" s="6" t="s">
        <v>1303</v>
      </c>
      <c r="AH106" s="7" t="s">
        <v>57</v>
      </c>
      <c r="AI106" s="7" t="s">
        <v>23</v>
      </c>
      <c r="AJ106" s="7"/>
      <c r="AK106" s="7">
        <v>119</v>
      </c>
      <c r="AL106" s="7">
        <v>31</v>
      </c>
      <c r="AM106" s="7">
        <v>79</v>
      </c>
      <c r="AN106" s="7">
        <v>1471</v>
      </c>
      <c r="AO106" s="11">
        <v>3.6122685185185181E-2</v>
      </c>
      <c r="AP106" s="6" t="s">
        <v>127</v>
      </c>
      <c r="AQ106" s="6" t="s">
        <v>1303</v>
      </c>
      <c r="AR106" s="7" t="s">
        <v>57</v>
      </c>
      <c r="AS106" s="7" t="s">
        <v>23</v>
      </c>
      <c r="AT106" s="7"/>
      <c r="AU106" s="7">
        <v>114</v>
      </c>
      <c r="AV106" s="7">
        <v>22</v>
      </c>
      <c r="AW106" s="7">
        <v>79</v>
      </c>
      <c r="AX106" s="7">
        <v>1471</v>
      </c>
      <c r="AY106" s="11">
        <v>3.5081018518518518E-2</v>
      </c>
      <c r="AZ106" s="6" t="s">
        <v>127</v>
      </c>
      <c r="BA106" s="6" t="s">
        <v>1303</v>
      </c>
      <c r="BB106" s="7" t="s">
        <v>57</v>
      </c>
      <c r="BC106" s="7" t="s">
        <v>23</v>
      </c>
      <c r="BD106" s="7"/>
      <c r="BE106" t="b">
        <f t="shared" si="24"/>
        <v>1</v>
      </c>
      <c r="BF106" t="b">
        <f t="shared" si="25"/>
        <v>1</v>
      </c>
      <c r="BG106" t="b">
        <f t="shared" si="26"/>
        <v>1</v>
      </c>
      <c r="BH106" t="b">
        <f t="shared" si="27"/>
        <v>1</v>
      </c>
    </row>
    <row r="107" spans="1:60" x14ac:dyDescent="0.3">
      <c r="A107">
        <v>103</v>
      </c>
      <c r="B107">
        <v>17</v>
      </c>
      <c r="C107" s="6" t="s">
        <v>180</v>
      </c>
      <c r="D107" s="6" t="s">
        <v>75</v>
      </c>
      <c r="E107" s="7" t="s">
        <v>57</v>
      </c>
      <c r="F107" s="7" t="s">
        <v>11</v>
      </c>
      <c r="G107" s="7">
        <f t="shared" si="14"/>
        <v>103</v>
      </c>
      <c r="H107" s="7">
        <f t="shared" si="15"/>
        <v>19</v>
      </c>
      <c r="I107" s="7">
        <f t="shared" si="16"/>
        <v>99</v>
      </c>
      <c r="J107" s="7">
        <f t="shared" si="17"/>
        <v>23</v>
      </c>
      <c r="K107" s="7">
        <f t="shared" si="18"/>
        <v>116</v>
      </c>
      <c r="L107" s="7">
        <f t="shared" si="19"/>
        <v>29</v>
      </c>
      <c r="M107" s="12">
        <f t="shared" si="20"/>
        <v>165</v>
      </c>
      <c r="N107" s="12">
        <f t="shared" si="21"/>
        <v>49</v>
      </c>
      <c r="O107" s="7">
        <f t="shared" si="22"/>
        <v>483</v>
      </c>
      <c r="P107" s="7">
        <f t="shared" si="23"/>
        <v>120</v>
      </c>
      <c r="Q107" s="7">
        <v>103</v>
      </c>
      <c r="R107" s="7">
        <v>19</v>
      </c>
      <c r="S107" s="7">
        <v>66</v>
      </c>
      <c r="T107" s="7">
        <v>1527</v>
      </c>
      <c r="U107" s="56">
        <v>3.2175925925925927E-2</v>
      </c>
      <c r="V107" s="6" t="s">
        <v>180</v>
      </c>
      <c r="W107" s="6" t="s">
        <v>75</v>
      </c>
      <c r="X107" s="7" t="s">
        <v>57</v>
      </c>
      <c r="Y107" s="7" t="s">
        <v>11</v>
      </c>
      <c r="Z107" s="7"/>
      <c r="AA107" s="7">
        <v>99</v>
      </c>
      <c r="AB107" s="1">
        <v>23</v>
      </c>
      <c r="AC107" s="1"/>
      <c r="AD107" s="1">
        <v>1527</v>
      </c>
      <c r="AE107" s="11">
        <v>3.4930555555555555E-2</v>
      </c>
      <c r="AF107" s="6" t="s">
        <v>180</v>
      </c>
      <c r="AG107" s="6" t="s">
        <v>75</v>
      </c>
      <c r="AH107" s="7" t="s">
        <v>57</v>
      </c>
      <c r="AI107" s="7" t="s">
        <v>11</v>
      </c>
      <c r="AJ107" s="7"/>
      <c r="AK107" s="7">
        <v>116</v>
      </c>
      <c r="AL107" s="7">
        <v>29</v>
      </c>
      <c r="AM107" s="7">
        <v>76</v>
      </c>
      <c r="AN107" s="7">
        <v>1527</v>
      </c>
      <c r="AO107" s="11">
        <v>3.5983796296296298E-2</v>
      </c>
      <c r="AP107" s="6" t="s">
        <v>180</v>
      </c>
      <c r="AQ107" s="6" t="s">
        <v>75</v>
      </c>
      <c r="AR107" s="7" t="s">
        <v>57</v>
      </c>
      <c r="AS107" s="7" t="s">
        <v>11</v>
      </c>
      <c r="AT107" s="7"/>
      <c r="AU107" s="12">
        <f>AU$283</f>
        <v>165</v>
      </c>
      <c r="AV107" s="12">
        <f>AV$285</f>
        <v>49</v>
      </c>
      <c r="AW107" s="12"/>
      <c r="AX107" s="12"/>
      <c r="AY107" s="59"/>
      <c r="AZ107" s="13" t="str">
        <f>$V107</f>
        <v>Scott</v>
      </c>
      <c r="BA107" s="13" t="str">
        <f>$W107</f>
        <v>Fraser</v>
      </c>
      <c r="BB107" s="12" t="str">
        <f>$X107</f>
        <v>V 50</v>
      </c>
      <c r="BC107" s="12" t="str">
        <f>$Y107</f>
        <v>B&amp;D</v>
      </c>
      <c r="BD107" s="7"/>
      <c r="BE107" t="b">
        <f t="shared" si="24"/>
        <v>1</v>
      </c>
      <c r="BF107" t="b">
        <f t="shared" si="25"/>
        <v>1</v>
      </c>
      <c r="BG107" t="b">
        <f t="shared" si="26"/>
        <v>1</v>
      </c>
      <c r="BH107" t="b">
        <f t="shared" si="27"/>
        <v>1</v>
      </c>
    </row>
    <row r="108" spans="1:60" x14ac:dyDescent="0.3">
      <c r="A108">
        <v>103</v>
      </c>
      <c r="B108">
        <v>8</v>
      </c>
      <c r="C108" s="6" t="s">
        <v>40</v>
      </c>
      <c r="D108" s="6" t="s">
        <v>266</v>
      </c>
      <c r="E108" s="7" t="s">
        <v>98</v>
      </c>
      <c r="F108" s="7" t="s">
        <v>18</v>
      </c>
      <c r="G108" s="7">
        <f t="shared" si="14"/>
        <v>113</v>
      </c>
      <c r="H108" s="7">
        <f t="shared" si="15"/>
        <v>9</v>
      </c>
      <c r="I108" s="12">
        <f t="shared" si="16"/>
        <v>155</v>
      </c>
      <c r="J108" s="12">
        <f t="shared" si="17"/>
        <v>26</v>
      </c>
      <c r="K108" s="7">
        <f t="shared" si="18"/>
        <v>111</v>
      </c>
      <c r="L108" s="7">
        <f t="shared" si="19"/>
        <v>9</v>
      </c>
      <c r="M108" s="7">
        <f t="shared" si="20"/>
        <v>104</v>
      </c>
      <c r="N108" s="7">
        <f t="shared" si="21"/>
        <v>8</v>
      </c>
      <c r="O108" s="7">
        <f t="shared" si="22"/>
        <v>483</v>
      </c>
      <c r="P108" s="7">
        <f t="shared" si="23"/>
        <v>52</v>
      </c>
      <c r="Q108" s="7">
        <v>113</v>
      </c>
      <c r="R108" s="7">
        <v>9</v>
      </c>
      <c r="S108" s="7">
        <v>76</v>
      </c>
      <c r="T108" s="7">
        <v>1320</v>
      </c>
      <c r="U108" s="56">
        <v>3.3321759259259259E-2</v>
      </c>
      <c r="V108" s="6" t="s">
        <v>40</v>
      </c>
      <c r="W108" s="6" t="s">
        <v>266</v>
      </c>
      <c r="X108" s="7" t="s">
        <v>98</v>
      </c>
      <c r="Y108" s="7" t="s">
        <v>18</v>
      </c>
      <c r="Z108" s="7"/>
      <c r="AA108" s="12">
        <f>AA$283</f>
        <v>155</v>
      </c>
      <c r="AB108" s="12">
        <f>AB$286</f>
        <v>26</v>
      </c>
      <c r="AC108" s="12"/>
      <c r="AD108" s="12"/>
      <c r="AE108" s="59"/>
      <c r="AF108" s="13" t="str">
        <f>$V108</f>
        <v>Paul</v>
      </c>
      <c r="AG108" s="13" t="str">
        <f>$W108</f>
        <v>Green</v>
      </c>
      <c r="AH108" s="12" t="str">
        <f>$X108</f>
        <v>V 60</v>
      </c>
      <c r="AI108" s="12" t="str">
        <f>$Y108</f>
        <v>ROY</v>
      </c>
      <c r="AJ108" s="7"/>
      <c r="AK108" s="7">
        <v>111</v>
      </c>
      <c r="AL108" s="7">
        <v>9</v>
      </c>
      <c r="AM108" s="7">
        <v>72</v>
      </c>
      <c r="AN108" s="7">
        <v>1320</v>
      </c>
      <c r="AO108" s="11">
        <v>3.4629629629629635E-2</v>
      </c>
      <c r="AP108" s="6" t="s">
        <v>40</v>
      </c>
      <c r="AQ108" s="6" t="s">
        <v>266</v>
      </c>
      <c r="AR108" s="7" t="s">
        <v>98</v>
      </c>
      <c r="AS108" s="7" t="s">
        <v>18</v>
      </c>
      <c r="AT108" s="7"/>
      <c r="AU108" s="7">
        <v>104</v>
      </c>
      <c r="AV108" s="7">
        <v>8</v>
      </c>
      <c r="AW108" s="7">
        <v>71</v>
      </c>
      <c r="AX108" s="7">
        <v>1320</v>
      </c>
      <c r="AY108" s="11">
        <v>3.4143518518518517E-2</v>
      </c>
      <c r="AZ108" s="6" t="s">
        <v>40</v>
      </c>
      <c r="BA108" s="6" t="s">
        <v>266</v>
      </c>
      <c r="BB108" s="7" t="s">
        <v>98</v>
      </c>
      <c r="BC108" s="7" t="s">
        <v>18</v>
      </c>
      <c r="BD108" s="7"/>
      <c r="BE108" t="b">
        <f t="shared" si="24"/>
        <v>1</v>
      </c>
      <c r="BF108" t="b">
        <f t="shared" si="25"/>
        <v>1</v>
      </c>
      <c r="BG108" t="b">
        <f t="shared" si="26"/>
        <v>1</v>
      </c>
      <c r="BH108" t="b">
        <f t="shared" si="27"/>
        <v>1</v>
      </c>
    </row>
    <row r="109" spans="1:60" x14ac:dyDescent="0.3">
      <c r="A109">
        <v>103</v>
      </c>
      <c r="B109">
        <v>24</v>
      </c>
      <c r="C109" s="6" t="str">
        <f>$AF109</f>
        <v>Kevin</v>
      </c>
      <c r="D109" s="6" t="str">
        <f>$AG109</f>
        <v>Marshall*</v>
      </c>
      <c r="E109" s="7" t="str">
        <f>$AH109</f>
        <v>V 50</v>
      </c>
      <c r="F109" s="7" t="str">
        <f>$AI109</f>
        <v>BSRC</v>
      </c>
      <c r="G109" s="12">
        <f t="shared" si="14"/>
        <v>196</v>
      </c>
      <c r="H109" s="12">
        <f t="shared" si="15"/>
        <v>62</v>
      </c>
      <c r="I109" s="7">
        <f t="shared" si="16"/>
        <v>57</v>
      </c>
      <c r="J109" s="7">
        <f t="shared" si="17"/>
        <v>7</v>
      </c>
      <c r="K109" s="7">
        <f t="shared" si="18"/>
        <v>65</v>
      </c>
      <c r="L109" s="7">
        <f t="shared" si="19"/>
        <v>11</v>
      </c>
      <c r="M109" s="12">
        <f t="shared" si="20"/>
        <v>165</v>
      </c>
      <c r="N109" s="12">
        <f t="shared" si="21"/>
        <v>49</v>
      </c>
      <c r="O109" s="7">
        <f t="shared" si="22"/>
        <v>483</v>
      </c>
      <c r="P109" s="7">
        <f t="shared" si="23"/>
        <v>129</v>
      </c>
      <c r="Q109" s="12">
        <f>Q$283</f>
        <v>196</v>
      </c>
      <c r="R109" s="12">
        <f>R$285</f>
        <v>62</v>
      </c>
      <c r="S109" s="12"/>
      <c r="T109" s="12"/>
      <c r="U109" s="59"/>
      <c r="V109" s="13" t="str">
        <f>$AF109</f>
        <v>Kevin</v>
      </c>
      <c r="W109" s="13" t="str">
        <f>$AG109</f>
        <v>Marshall*</v>
      </c>
      <c r="X109" s="12" t="str">
        <f>$AH109</f>
        <v>V 50</v>
      </c>
      <c r="Y109" s="12" t="str">
        <f>$AI109</f>
        <v>BSRC</v>
      </c>
      <c r="Z109" s="7"/>
      <c r="AA109" s="7">
        <v>57</v>
      </c>
      <c r="AB109" s="7">
        <v>7</v>
      </c>
      <c r="AC109" s="1"/>
      <c r="AD109" s="1">
        <v>1472</v>
      </c>
      <c r="AE109" s="11">
        <v>2.9710648148148149E-2</v>
      </c>
      <c r="AF109" s="6" t="s">
        <v>26</v>
      </c>
      <c r="AG109" s="6" t="s">
        <v>1457</v>
      </c>
      <c r="AH109" s="7" t="s">
        <v>57</v>
      </c>
      <c r="AI109" s="7" t="s">
        <v>23</v>
      </c>
      <c r="AJ109" s="7"/>
      <c r="AK109" s="7">
        <v>65</v>
      </c>
      <c r="AL109" s="7">
        <v>11</v>
      </c>
      <c r="AM109" s="7">
        <v>34</v>
      </c>
      <c r="AN109" s="7">
        <v>1472</v>
      </c>
      <c r="AO109" s="11">
        <v>2.9895833333333333E-2</v>
      </c>
      <c r="AP109" s="6" t="s">
        <v>26</v>
      </c>
      <c r="AQ109" s="6" t="s">
        <v>1457</v>
      </c>
      <c r="AR109" s="7" t="s">
        <v>57</v>
      </c>
      <c r="AS109" s="7" t="s">
        <v>23</v>
      </c>
      <c r="AT109" s="7"/>
      <c r="AU109" s="12">
        <f>AU$283</f>
        <v>165</v>
      </c>
      <c r="AV109" s="12">
        <f>AV$285</f>
        <v>49</v>
      </c>
      <c r="AW109" s="12"/>
      <c r="AX109" s="12"/>
      <c r="AY109" s="59"/>
      <c r="AZ109" s="13" t="str">
        <f>$V109</f>
        <v>Kevin</v>
      </c>
      <c r="BA109" s="13" t="str">
        <f>$W109</f>
        <v>Marshall*</v>
      </c>
      <c r="BB109" s="12" t="str">
        <f>$X109</f>
        <v>V 50</v>
      </c>
      <c r="BC109" s="12" t="str">
        <f>$Y109</f>
        <v>BSRC</v>
      </c>
      <c r="BD109" s="7"/>
      <c r="BE109" t="b">
        <f t="shared" si="24"/>
        <v>1</v>
      </c>
      <c r="BF109" t="b">
        <f t="shared" si="25"/>
        <v>1</v>
      </c>
      <c r="BG109" t="b">
        <f t="shared" si="26"/>
        <v>1</v>
      </c>
      <c r="BH109" t="b">
        <f t="shared" si="27"/>
        <v>1</v>
      </c>
    </row>
    <row r="110" spans="1:60" x14ac:dyDescent="0.3">
      <c r="A110">
        <v>103</v>
      </c>
      <c r="C110" s="6" t="s">
        <v>1327</v>
      </c>
      <c r="D110" s="6" t="s">
        <v>659</v>
      </c>
      <c r="E110" s="7" t="s">
        <v>10</v>
      </c>
      <c r="F110" s="7" t="s">
        <v>937</v>
      </c>
      <c r="G110" s="7">
        <f t="shared" si="14"/>
        <v>78</v>
      </c>
      <c r="H110" s="7">
        <f t="shared" si="15"/>
        <v>0</v>
      </c>
      <c r="I110" s="12">
        <f t="shared" si="16"/>
        <v>155</v>
      </c>
      <c r="J110" s="12">
        <f t="shared" si="17"/>
        <v>0</v>
      </c>
      <c r="K110" s="7">
        <f t="shared" si="18"/>
        <v>85</v>
      </c>
      <c r="L110" s="7">
        <f t="shared" si="19"/>
        <v>0</v>
      </c>
      <c r="M110" s="12">
        <f t="shared" si="20"/>
        <v>165</v>
      </c>
      <c r="N110" s="12">
        <f t="shared" si="21"/>
        <v>0</v>
      </c>
      <c r="O110" s="7">
        <f t="shared" si="22"/>
        <v>483</v>
      </c>
      <c r="P110" s="7">
        <f t="shared" si="23"/>
        <v>0</v>
      </c>
      <c r="Q110" s="7">
        <v>78</v>
      </c>
      <c r="R110" s="7"/>
      <c r="S110" s="7"/>
      <c r="T110" s="7">
        <v>1669</v>
      </c>
      <c r="U110" s="56">
        <v>3.003472222222222E-2</v>
      </c>
      <c r="V110" s="6" t="s">
        <v>1327</v>
      </c>
      <c r="W110" s="6" t="s">
        <v>659</v>
      </c>
      <c r="X110" s="7" t="s">
        <v>10</v>
      </c>
      <c r="Y110" s="7" t="s">
        <v>937</v>
      </c>
      <c r="Z110" s="7"/>
      <c r="AA110" s="12">
        <f>AA$283</f>
        <v>155</v>
      </c>
      <c r="AB110" s="12"/>
      <c r="AC110" s="12"/>
      <c r="AD110" s="12"/>
      <c r="AE110" s="59"/>
      <c r="AF110" s="13" t="str">
        <f>$V110</f>
        <v>Timothy</v>
      </c>
      <c r="AG110" s="13" t="str">
        <f>$W110</f>
        <v>Wood</v>
      </c>
      <c r="AH110" s="12" t="str">
        <f>$X110</f>
        <v>S</v>
      </c>
      <c r="AI110" s="12" t="str">
        <f>$Y110</f>
        <v>HRTC</v>
      </c>
      <c r="AJ110" s="7"/>
      <c r="AK110" s="7">
        <v>85</v>
      </c>
      <c r="AL110" s="7"/>
      <c r="AM110" s="7"/>
      <c r="AN110" s="7">
        <v>1669</v>
      </c>
      <c r="AO110" s="11">
        <v>3.2152777777777773E-2</v>
      </c>
      <c r="AP110" s="6" t="s">
        <v>1327</v>
      </c>
      <c r="AQ110" s="6" t="s">
        <v>659</v>
      </c>
      <c r="AR110" s="7" t="s">
        <v>10</v>
      </c>
      <c r="AS110" s="7" t="s">
        <v>937</v>
      </c>
      <c r="AT110" s="7"/>
      <c r="AU110" s="12">
        <f>AU$283</f>
        <v>165</v>
      </c>
      <c r="AV110" s="12"/>
      <c r="AW110" s="12"/>
      <c r="AX110" s="12"/>
      <c r="AY110" s="59"/>
      <c r="AZ110" s="13" t="str">
        <f>$V110</f>
        <v>Timothy</v>
      </c>
      <c r="BA110" s="13" t="str">
        <f>$W110</f>
        <v>Wood</v>
      </c>
      <c r="BB110" s="12" t="str">
        <f>$X110</f>
        <v>S</v>
      </c>
      <c r="BC110" s="12" t="str">
        <f>$Y110</f>
        <v>HRTC</v>
      </c>
      <c r="BD110" s="7"/>
      <c r="BE110" t="b">
        <f t="shared" si="24"/>
        <v>1</v>
      </c>
      <c r="BF110" t="b">
        <f t="shared" si="25"/>
        <v>1</v>
      </c>
      <c r="BG110" t="b">
        <f t="shared" si="26"/>
        <v>1</v>
      </c>
      <c r="BH110" t="b">
        <f t="shared" si="27"/>
        <v>1</v>
      </c>
    </row>
    <row r="111" spans="1:60" x14ac:dyDescent="0.3">
      <c r="A111">
        <v>107</v>
      </c>
      <c r="C111" s="6" t="str">
        <f>$AF111</f>
        <v>Mike</v>
      </c>
      <c r="D111" s="6" t="str">
        <f>$AG111</f>
        <v>Harrowell</v>
      </c>
      <c r="E111" s="7" t="str">
        <f>$AH111</f>
        <v>S</v>
      </c>
      <c r="F111" s="7" t="str">
        <f>$AI111</f>
        <v>ROY</v>
      </c>
      <c r="G111" s="12">
        <f t="shared" si="14"/>
        <v>196</v>
      </c>
      <c r="H111" s="12">
        <f t="shared" si="15"/>
        <v>0</v>
      </c>
      <c r="I111" s="7">
        <f t="shared" si="16"/>
        <v>65</v>
      </c>
      <c r="J111" s="7">
        <f t="shared" si="17"/>
        <v>0</v>
      </c>
      <c r="K111" s="7">
        <f t="shared" si="18"/>
        <v>61</v>
      </c>
      <c r="L111" s="7">
        <f t="shared" si="19"/>
        <v>0</v>
      </c>
      <c r="M111" s="12">
        <f t="shared" si="20"/>
        <v>165</v>
      </c>
      <c r="N111" s="12">
        <f t="shared" si="21"/>
        <v>0</v>
      </c>
      <c r="O111" s="7">
        <f t="shared" si="22"/>
        <v>487</v>
      </c>
      <c r="P111" s="7">
        <f t="shared" si="23"/>
        <v>0</v>
      </c>
      <c r="Q111" s="12">
        <f>Q$283</f>
        <v>196</v>
      </c>
      <c r="R111" s="12"/>
      <c r="S111" s="12"/>
      <c r="T111" s="12"/>
      <c r="U111" s="59"/>
      <c r="V111" s="13" t="str">
        <f>$AF111</f>
        <v>Mike</v>
      </c>
      <c r="W111" s="13" t="str">
        <f>$AG111</f>
        <v>Harrowell</v>
      </c>
      <c r="X111" s="12" t="str">
        <f>$AH111</f>
        <v>S</v>
      </c>
      <c r="Y111" s="12" t="str">
        <f>$AI111</f>
        <v>ROY</v>
      </c>
      <c r="Z111" s="7"/>
      <c r="AA111" s="7">
        <v>65</v>
      </c>
      <c r="AB111" s="1"/>
      <c r="AC111" s="1"/>
      <c r="AD111" s="1">
        <v>1347</v>
      </c>
      <c r="AE111" s="11">
        <v>3.0486111111111113E-2</v>
      </c>
      <c r="AF111" s="6" t="s">
        <v>145</v>
      </c>
      <c r="AG111" s="6" t="s">
        <v>1458</v>
      </c>
      <c r="AH111" s="7" t="s">
        <v>10</v>
      </c>
      <c r="AI111" s="7" t="s">
        <v>18</v>
      </c>
      <c r="AJ111" s="7"/>
      <c r="AK111" s="7">
        <v>61</v>
      </c>
      <c r="AL111" s="7"/>
      <c r="AM111" s="7"/>
      <c r="AN111" s="7">
        <v>1347</v>
      </c>
      <c r="AO111" s="11">
        <v>2.9583333333333336E-2</v>
      </c>
      <c r="AP111" s="6" t="s">
        <v>145</v>
      </c>
      <c r="AQ111" s="6" t="s">
        <v>1458</v>
      </c>
      <c r="AR111" s="7" t="s">
        <v>10</v>
      </c>
      <c r="AS111" s="7" t="s">
        <v>18</v>
      </c>
      <c r="AT111" s="7"/>
      <c r="AU111" s="12">
        <f>AU$283</f>
        <v>165</v>
      </c>
      <c r="AV111" s="12"/>
      <c r="AW111" s="12"/>
      <c r="AX111" s="12"/>
      <c r="AY111" s="59"/>
      <c r="AZ111" s="13" t="str">
        <f>$V111</f>
        <v>Mike</v>
      </c>
      <c r="BA111" s="13" t="str">
        <f>$W111</f>
        <v>Harrowell</v>
      </c>
      <c r="BB111" s="12" t="str">
        <f>$X111</f>
        <v>S</v>
      </c>
      <c r="BC111" s="12" t="str">
        <f>$Y111</f>
        <v>ROY</v>
      </c>
      <c r="BD111" s="7"/>
      <c r="BE111" t="b">
        <f t="shared" si="24"/>
        <v>1</v>
      </c>
      <c r="BF111" t="b">
        <f t="shared" si="25"/>
        <v>1</v>
      </c>
      <c r="BG111" t="b">
        <f t="shared" si="26"/>
        <v>1</v>
      </c>
      <c r="BH111" t="b">
        <f t="shared" si="27"/>
        <v>1</v>
      </c>
    </row>
    <row r="112" spans="1:60" x14ac:dyDescent="0.3">
      <c r="A112">
        <v>107</v>
      </c>
      <c r="B112">
        <v>16</v>
      </c>
      <c r="C112" s="6" t="s">
        <v>29</v>
      </c>
      <c r="D112" s="6" t="s">
        <v>113</v>
      </c>
      <c r="E112" s="7" t="s">
        <v>57</v>
      </c>
      <c r="F112" s="7" t="s">
        <v>551</v>
      </c>
      <c r="G112" s="7">
        <f t="shared" si="14"/>
        <v>112</v>
      </c>
      <c r="H112" s="7">
        <f t="shared" si="15"/>
        <v>24</v>
      </c>
      <c r="I112" s="7">
        <f t="shared" si="16"/>
        <v>72</v>
      </c>
      <c r="J112" s="7">
        <f t="shared" si="17"/>
        <v>11</v>
      </c>
      <c r="K112" s="12">
        <f t="shared" si="18"/>
        <v>173</v>
      </c>
      <c r="L112" s="12">
        <f t="shared" si="19"/>
        <v>57</v>
      </c>
      <c r="M112" s="7">
        <f t="shared" si="20"/>
        <v>130</v>
      </c>
      <c r="N112" s="7">
        <f t="shared" si="21"/>
        <v>27</v>
      </c>
      <c r="O112" s="7">
        <f t="shared" si="22"/>
        <v>487</v>
      </c>
      <c r="P112" s="7">
        <f t="shared" si="23"/>
        <v>119</v>
      </c>
      <c r="Q112" s="7">
        <v>112</v>
      </c>
      <c r="R112" s="7">
        <v>24</v>
      </c>
      <c r="S112" s="7">
        <v>75</v>
      </c>
      <c r="T112" s="7">
        <v>1086</v>
      </c>
      <c r="U112" s="56">
        <v>3.3298611111111112E-2</v>
      </c>
      <c r="V112" s="6" t="s">
        <v>29</v>
      </c>
      <c r="W112" s="6" t="s">
        <v>113</v>
      </c>
      <c r="X112" s="7" t="s">
        <v>57</v>
      </c>
      <c r="Y112" s="7" t="s">
        <v>551</v>
      </c>
      <c r="Z112" s="7"/>
      <c r="AA112" s="7">
        <v>72</v>
      </c>
      <c r="AB112" s="1">
        <v>11</v>
      </c>
      <c r="AC112" s="1"/>
      <c r="AD112" s="1">
        <v>1086</v>
      </c>
      <c r="AE112" s="11">
        <v>3.1377314814814809E-2</v>
      </c>
      <c r="AF112" s="6" t="s">
        <v>29</v>
      </c>
      <c r="AG112" s="6" t="s">
        <v>113</v>
      </c>
      <c r="AH112" s="7" t="s">
        <v>57</v>
      </c>
      <c r="AI112" s="7" t="s">
        <v>551</v>
      </c>
      <c r="AJ112" s="7"/>
      <c r="AK112" s="12">
        <f>AK$283</f>
        <v>173</v>
      </c>
      <c r="AL112" s="12">
        <f>AL$285</f>
        <v>57</v>
      </c>
      <c r="AM112" s="12"/>
      <c r="AN112" s="12"/>
      <c r="AO112" s="59"/>
      <c r="AP112" s="13" t="str">
        <f>$V112</f>
        <v>James</v>
      </c>
      <c r="AQ112" s="13" t="str">
        <f>$W112</f>
        <v>Martin</v>
      </c>
      <c r="AR112" s="12" t="str">
        <f>$X112</f>
        <v>V 50</v>
      </c>
      <c r="AS112" s="12" t="str">
        <f>$Y112</f>
        <v>WAT</v>
      </c>
      <c r="AT112" s="7"/>
      <c r="AU112" s="7">
        <v>130</v>
      </c>
      <c r="AV112" s="7">
        <v>27</v>
      </c>
      <c r="AW112" s="7">
        <v>92</v>
      </c>
      <c r="AX112" s="7">
        <v>1086</v>
      </c>
      <c r="AY112" s="11">
        <v>3.7418981481481484E-2</v>
      </c>
      <c r="AZ112" s="6" t="s">
        <v>29</v>
      </c>
      <c r="BA112" s="6" t="s">
        <v>113</v>
      </c>
      <c r="BB112" s="7" t="s">
        <v>57</v>
      </c>
      <c r="BC112" s="7" t="s">
        <v>551</v>
      </c>
      <c r="BD112" s="7"/>
      <c r="BE112" t="b">
        <f t="shared" si="24"/>
        <v>1</v>
      </c>
      <c r="BF112" t="b">
        <f t="shared" si="25"/>
        <v>1</v>
      </c>
      <c r="BG112" t="b">
        <f t="shared" si="26"/>
        <v>1</v>
      </c>
      <c r="BH112" t="b">
        <f t="shared" si="27"/>
        <v>1</v>
      </c>
    </row>
    <row r="113" spans="1:60" x14ac:dyDescent="0.3">
      <c r="A113">
        <v>109</v>
      </c>
      <c r="B113">
        <v>18</v>
      </c>
      <c r="C113" s="6" t="str">
        <f>$AF113</f>
        <v>Stelios</v>
      </c>
      <c r="D113" s="6" t="str">
        <f>$AG113</f>
        <v>Michael</v>
      </c>
      <c r="E113" s="7" t="str">
        <f>$AH113</f>
        <v>V 50</v>
      </c>
      <c r="F113" s="7" t="str">
        <f>$AI113</f>
        <v>B&amp;D</v>
      </c>
      <c r="G113" s="12">
        <f t="shared" si="14"/>
        <v>196</v>
      </c>
      <c r="H113" s="12">
        <f t="shared" si="15"/>
        <v>62</v>
      </c>
      <c r="I113" s="7">
        <f t="shared" si="16"/>
        <v>88</v>
      </c>
      <c r="J113" s="7">
        <f t="shared" si="17"/>
        <v>17</v>
      </c>
      <c r="K113" s="7">
        <f t="shared" si="18"/>
        <v>109</v>
      </c>
      <c r="L113" s="7">
        <f t="shared" si="19"/>
        <v>26</v>
      </c>
      <c r="M113" s="7">
        <f t="shared" si="20"/>
        <v>95</v>
      </c>
      <c r="N113" s="7">
        <f t="shared" si="21"/>
        <v>17</v>
      </c>
      <c r="O113" s="7">
        <f t="shared" si="22"/>
        <v>488</v>
      </c>
      <c r="P113" s="7">
        <f t="shared" si="23"/>
        <v>122</v>
      </c>
      <c r="Q113" s="12">
        <f>Q$283</f>
        <v>196</v>
      </c>
      <c r="R113" s="12">
        <f>R$285</f>
        <v>62</v>
      </c>
      <c r="S113" s="12"/>
      <c r="T113" s="12"/>
      <c r="U113" s="59"/>
      <c r="V113" s="13" t="str">
        <f>$AF113</f>
        <v>Stelios</v>
      </c>
      <c r="W113" s="13" t="str">
        <f>$AG113</f>
        <v>Michael</v>
      </c>
      <c r="X113" s="12" t="str">
        <f>$AH113</f>
        <v>V 50</v>
      </c>
      <c r="Y113" s="12" t="str">
        <f>$AI113</f>
        <v>B&amp;D</v>
      </c>
      <c r="Z113" s="7"/>
      <c r="AA113" s="7">
        <v>88</v>
      </c>
      <c r="AB113" s="1">
        <v>17</v>
      </c>
      <c r="AC113" s="1"/>
      <c r="AD113" s="1">
        <v>1542</v>
      </c>
      <c r="AE113" s="11">
        <v>3.3611111111111112E-2</v>
      </c>
      <c r="AF113" s="6" t="s">
        <v>1464</v>
      </c>
      <c r="AG113" s="6" t="s">
        <v>12</v>
      </c>
      <c r="AH113" s="7" t="s">
        <v>57</v>
      </c>
      <c r="AI113" s="7" t="s">
        <v>11</v>
      </c>
      <c r="AJ113" s="7"/>
      <c r="AK113" s="7">
        <v>109</v>
      </c>
      <c r="AL113" s="7">
        <v>26</v>
      </c>
      <c r="AM113" s="7">
        <v>70</v>
      </c>
      <c r="AN113" s="7">
        <v>1542</v>
      </c>
      <c r="AO113" s="11">
        <v>3.457175925925926E-2</v>
      </c>
      <c r="AP113" s="6" t="s">
        <v>1464</v>
      </c>
      <c r="AQ113" s="6" t="s">
        <v>12</v>
      </c>
      <c r="AR113" s="7" t="s">
        <v>57</v>
      </c>
      <c r="AS113" s="7" t="s">
        <v>11</v>
      </c>
      <c r="AT113" s="7"/>
      <c r="AU113" s="7">
        <v>95</v>
      </c>
      <c r="AV113" s="7">
        <v>17</v>
      </c>
      <c r="AW113" s="7">
        <v>63</v>
      </c>
      <c r="AX113" s="7">
        <v>1542</v>
      </c>
      <c r="AY113" s="11">
        <v>3.2997685185185185E-2</v>
      </c>
      <c r="AZ113" s="6" t="s">
        <v>1464</v>
      </c>
      <c r="BA113" s="6" t="s">
        <v>12</v>
      </c>
      <c r="BB113" s="7" t="s">
        <v>57</v>
      </c>
      <c r="BC113" s="7" t="s">
        <v>11</v>
      </c>
      <c r="BD113" s="7"/>
      <c r="BE113" t="b">
        <f t="shared" si="24"/>
        <v>1</v>
      </c>
      <c r="BF113" t="b">
        <f t="shared" si="25"/>
        <v>1</v>
      </c>
      <c r="BG113" t="b">
        <f t="shared" si="26"/>
        <v>1</v>
      </c>
      <c r="BH113" t="b">
        <f t="shared" si="27"/>
        <v>1</v>
      </c>
    </row>
    <row r="114" spans="1:60" x14ac:dyDescent="0.3">
      <c r="A114">
        <v>109</v>
      </c>
      <c r="B114">
        <v>19</v>
      </c>
      <c r="C114" s="6" t="s">
        <v>55</v>
      </c>
      <c r="D114" s="6" t="s">
        <v>1140</v>
      </c>
      <c r="E114" s="7" t="s">
        <v>57</v>
      </c>
      <c r="F114" s="7" t="s">
        <v>937</v>
      </c>
      <c r="G114" s="7">
        <f t="shared" si="14"/>
        <v>120</v>
      </c>
      <c r="H114" s="7">
        <f t="shared" si="15"/>
        <v>27</v>
      </c>
      <c r="I114" s="7">
        <f t="shared" si="16"/>
        <v>100</v>
      </c>
      <c r="J114" s="7">
        <f t="shared" si="17"/>
        <v>24</v>
      </c>
      <c r="K114" s="7">
        <f t="shared" si="18"/>
        <v>103</v>
      </c>
      <c r="L114" s="7">
        <f t="shared" si="19"/>
        <v>23</v>
      </c>
      <c r="M114" s="12">
        <f t="shared" si="20"/>
        <v>165</v>
      </c>
      <c r="N114" s="12">
        <f t="shared" si="21"/>
        <v>49</v>
      </c>
      <c r="O114" s="7">
        <f t="shared" si="22"/>
        <v>488</v>
      </c>
      <c r="P114" s="7">
        <f t="shared" si="23"/>
        <v>123</v>
      </c>
      <c r="Q114" s="7">
        <v>120</v>
      </c>
      <c r="R114" s="7">
        <v>27</v>
      </c>
      <c r="S114" s="7">
        <v>83</v>
      </c>
      <c r="T114" s="7">
        <v>1651</v>
      </c>
      <c r="U114" s="56">
        <v>3.3819444444444444E-2</v>
      </c>
      <c r="V114" s="6" t="s">
        <v>55</v>
      </c>
      <c r="W114" s="6" t="s">
        <v>1140</v>
      </c>
      <c r="X114" s="7" t="s">
        <v>57</v>
      </c>
      <c r="Y114" s="7" t="s">
        <v>937</v>
      </c>
      <c r="Z114" s="7"/>
      <c r="AA114" s="7">
        <v>100</v>
      </c>
      <c r="AB114" s="1">
        <v>24</v>
      </c>
      <c r="AC114" s="1"/>
      <c r="AD114" s="1">
        <v>1651</v>
      </c>
      <c r="AE114" s="11">
        <v>3.516203703703704E-2</v>
      </c>
      <c r="AF114" s="6" t="s">
        <v>55</v>
      </c>
      <c r="AG114" s="6" t="s">
        <v>1140</v>
      </c>
      <c r="AH114" s="7" t="s">
        <v>57</v>
      </c>
      <c r="AI114" s="7" t="s">
        <v>937</v>
      </c>
      <c r="AJ114" s="7"/>
      <c r="AK114" s="7">
        <v>103</v>
      </c>
      <c r="AL114" s="7">
        <v>23</v>
      </c>
      <c r="AM114" s="7">
        <v>65</v>
      </c>
      <c r="AN114" s="7">
        <v>1651</v>
      </c>
      <c r="AO114" s="11">
        <v>3.3622685185185186E-2</v>
      </c>
      <c r="AP114" s="6" t="s">
        <v>55</v>
      </c>
      <c r="AQ114" s="6" t="s">
        <v>1140</v>
      </c>
      <c r="AR114" s="7" t="s">
        <v>57</v>
      </c>
      <c r="AS114" s="7" t="s">
        <v>937</v>
      </c>
      <c r="AT114" s="7"/>
      <c r="AU114" s="12">
        <f>AU$283</f>
        <v>165</v>
      </c>
      <c r="AV114" s="12">
        <f>AV$285</f>
        <v>49</v>
      </c>
      <c r="AW114" s="12"/>
      <c r="AX114" s="12"/>
      <c r="AY114" s="59"/>
      <c r="AZ114" s="13" t="str">
        <f>$V114</f>
        <v>Rob</v>
      </c>
      <c r="BA114" s="13" t="str">
        <f>$W114</f>
        <v>Peters</v>
      </c>
      <c r="BB114" s="12" t="str">
        <f>$X114</f>
        <v>V 50</v>
      </c>
      <c r="BC114" s="12" t="str">
        <f>$Y114</f>
        <v>HRTC</v>
      </c>
      <c r="BD114" s="7"/>
      <c r="BE114" t="b">
        <f t="shared" si="24"/>
        <v>1</v>
      </c>
      <c r="BF114" t="b">
        <f t="shared" si="25"/>
        <v>1</v>
      </c>
      <c r="BG114" t="b">
        <f t="shared" si="26"/>
        <v>1</v>
      </c>
      <c r="BH114" t="b">
        <f t="shared" si="27"/>
        <v>1</v>
      </c>
    </row>
    <row r="115" spans="1:60" x14ac:dyDescent="0.3">
      <c r="A115">
        <v>111</v>
      </c>
      <c r="B115">
        <v>23</v>
      </c>
      <c r="C115" s="6" t="s">
        <v>993</v>
      </c>
      <c r="D115" s="6" t="s">
        <v>12</v>
      </c>
      <c r="E115" s="7" t="s">
        <v>57</v>
      </c>
      <c r="F115" s="7" t="s">
        <v>11</v>
      </c>
      <c r="G115" s="7">
        <f t="shared" si="14"/>
        <v>134</v>
      </c>
      <c r="H115" s="7">
        <f t="shared" si="15"/>
        <v>37</v>
      </c>
      <c r="I115" s="7">
        <f t="shared" si="16"/>
        <v>89</v>
      </c>
      <c r="J115" s="7">
        <f t="shared" si="17"/>
        <v>18</v>
      </c>
      <c r="K115" s="12">
        <f t="shared" si="18"/>
        <v>173</v>
      </c>
      <c r="L115" s="12">
        <f t="shared" si="19"/>
        <v>57</v>
      </c>
      <c r="M115" s="7">
        <f t="shared" si="20"/>
        <v>93</v>
      </c>
      <c r="N115" s="7">
        <f t="shared" si="21"/>
        <v>16</v>
      </c>
      <c r="O115" s="7">
        <f t="shared" si="22"/>
        <v>489</v>
      </c>
      <c r="P115" s="7">
        <f t="shared" si="23"/>
        <v>128</v>
      </c>
      <c r="Q115" s="7">
        <v>134</v>
      </c>
      <c r="R115" s="7">
        <v>37</v>
      </c>
      <c r="S115" s="7">
        <v>95</v>
      </c>
      <c r="T115" s="7">
        <v>1536</v>
      </c>
      <c r="U115" s="56">
        <v>3.5000000000000003E-2</v>
      </c>
      <c r="V115" s="6" t="s">
        <v>993</v>
      </c>
      <c r="W115" s="6" t="s">
        <v>12</v>
      </c>
      <c r="X115" s="7" t="s">
        <v>57</v>
      </c>
      <c r="Y115" s="7" t="s">
        <v>11</v>
      </c>
      <c r="Z115" s="7"/>
      <c r="AA115" s="7">
        <v>89</v>
      </c>
      <c r="AB115" s="1">
        <v>18</v>
      </c>
      <c r="AC115" s="7"/>
      <c r="AD115" s="1">
        <v>1536</v>
      </c>
      <c r="AE115" s="11">
        <v>3.3680555555555554E-2</v>
      </c>
      <c r="AF115" s="6" t="s">
        <v>993</v>
      </c>
      <c r="AG115" s="6" t="s">
        <v>12</v>
      </c>
      <c r="AH115" s="7" t="s">
        <v>57</v>
      </c>
      <c r="AI115" s="7" t="s">
        <v>11</v>
      </c>
      <c r="AJ115" s="7"/>
      <c r="AK115" s="12">
        <f>AK$283</f>
        <v>173</v>
      </c>
      <c r="AL115" s="12">
        <f>AL$285</f>
        <v>57</v>
      </c>
      <c r="AM115" s="12"/>
      <c r="AN115" s="12"/>
      <c r="AO115" s="59"/>
      <c r="AP115" s="13" t="str">
        <f>$V115</f>
        <v>Costa</v>
      </c>
      <c r="AQ115" s="13" t="str">
        <f>$W115</f>
        <v>Michael</v>
      </c>
      <c r="AR115" s="12" t="str">
        <f>$X115</f>
        <v>V 50</v>
      </c>
      <c r="AS115" s="12" t="str">
        <f>$Y115</f>
        <v>B&amp;D</v>
      </c>
      <c r="AT115" s="7"/>
      <c r="AU115" s="7">
        <v>93</v>
      </c>
      <c r="AV115" s="7">
        <v>16</v>
      </c>
      <c r="AW115" s="7">
        <v>61</v>
      </c>
      <c r="AX115" s="7">
        <v>1536</v>
      </c>
      <c r="AY115" s="11">
        <v>3.2812500000000001E-2</v>
      </c>
      <c r="AZ115" s="6" t="s">
        <v>993</v>
      </c>
      <c r="BA115" s="6" t="s">
        <v>12</v>
      </c>
      <c r="BB115" s="7" t="s">
        <v>57</v>
      </c>
      <c r="BC115" s="7" t="s">
        <v>11</v>
      </c>
      <c r="BD115" s="7"/>
      <c r="BE115" t="b">
        <f t="shared" si="24"/>
        <v>1</v>
      </c>
      <c r="BF115" t="b">
        <f t="shared" si="25"/>
        <v>1</v>
      </c>
      <c r="BG115" t="b">
        <f t="shared" si="26"/>
        <v>1</v>
      </c>
      <c r="BH115" t="b">
        <f t="shared" si="27"/>
        <v>1</v>
      </c>
    </row>
    <row r="116" spans="1:60" x14ac:dyDescent="0.3">
      <c r="A116">
        <v>112</v>
      </c>
      <c r="C116" s="6" t="s">
        <v>8</v>
      </c>
      <c r="D116" s="6" t="s">
        <v>9</v>
      </c>
      <c r="E116" s="7" t="s">
        <v>10</v>
      </c>
      <c r="F116" s="7" t="s">
        <v>11</v>
      </c>
      <c r="G116" s="7">
        <f t="shared" si="14"/>
        <v>1</v>
      </c>
      <c r="H116" s="7">
        <f t="shared" si="15"/>
        <v>0</v>
      </c>
      <c r="I116" s="12">
        <f t="shared" si="16"/>
        <v>155</v>
      </c>
      <c r="J116" s="12">
        <f t="shared" si="17"/>
        <v>0</v>
      </c>
      <c r="K116" s="12">
        <f t="shared" si="18"/>
        <v>173</v>
      </c>
      <c r="L116" s="12">
        <f t="shared" si="19"/>
        <v>0</v>
      </c>
      <c r="M116" s="12">
        <f t="shared" si="20"/>
        <v>165</v>
      </c>
      <c r="N116" s="12">
        <f t="shared" si="21"/>
        <v>0</v>
      </c>
      <c r="O116" s="7">
        <f t="shared" si="22"/>
        <v>494</v>
      </c>
      <c r="P116" s="7">
        <f t="shared" si="23"/>
        <v>0</v>
      </c>
      <c r="Q116" s="7">
        <v>1</v>
      </c>
      <c r="R116" s="7"/>
      <c r="S116" s="7"/>
      <c r="T116" s="7">
        <v>1529</v>
      </c>
      <c r="U116" s="56">
        <v>2.1030092592592593E-2</v>
      </c>
      <c r="V116" s="6" t="s">
        <v>8</v>
      </c>
      <c r="W116" s="6" t="s">
        <v>9</v>
      </c>
      <c r="X116" s="7" t="s">
        <v>10</v>
      </c>
      <c r="Y116" s="7" t="s">
        <v>11</v>
      </c>
      <c r="Z116" s="7"/>
      <c r="AA116" s="12">
        <f>AA$283</f>
        <v>155</v>
      </c>
      <c r="AB116" s="12"/>
      <c r="AC116" s="12"/>
      <c r="AD116" s="12"/>
      <c r="AE116" s="59"/>
      <c r="AF116" s="13" t="str">
        <f>$V116</f>
        <v>Alexander</v>
      </c>
      <c r="AG116" s="13" t="str">
        <f>$W116</f>
        <v>Lepretre*</v>
      </c>
      <c r="AH116" s="12" t="str">
        <f>$X116</f>
        <v>S</v>
      </c>
      <c r="AI116" s="12" t="str">
        <f>$Y116</f>
        <v>B&amp;D</v>
      </c>
      <c r="AJ116" s="7"/>
      <c r="AK116" s="12">
        <f>AK$283</f>
        <v>173</v>
      </c>
      <c r="AL116" s="12"/>
      <c r="AM116" s="12"/>
      <c r="AN116" s="12"/>
      <c r="AO116" s="59"/>
      <c r="AP116" s="13" t="str">
        <f>$V116</f>
        <v>Alexander</v>
      </c>
      <c r="AQ116" s="13" t="str">
        <f>$W116</f>
        <v>Lepretre*</v>
      </c>
      <c r="AR116" s="12" t="str">
        <f>$X116</f>
        <v>S</v>
      </c>
      <c r="AS116" s="12" t="str">
        <f>$Y116</f>
        <v>B&amp;D</v>
      </c>
      <c r="AT116" s="7"/>
      <c r="AU116" s="12">
        <f>AU$283</f>
        <v>165</v>
      </c>
      <c r="AV116" s="12"/>
      <c r="AW116" s="12"/>
      <c r="AX116" s="12"/>
      <c r="AY116" s="59"/>
      <c r="AZ116" s="13" t="str">
        <f>$V116</f>
        <v>Alexander</v>
      </c>
      <c r="BA116" s="13" t="str">
        <f>$W116</f>
        <v>Lepretre*</v>
      </c>
      <c r="BB116" s="12" t="str">
        <f>$X116</f>
        <v>S</v>
      </c>
      <c r="BC116" s="12" t="str">
        <f>$Y116</f>
        <v>B&amp;D</v>
      </c>
      <c r="BD116" s="7"/>
      <c r="BE116" t="b">
        <f t="shared" si="24"/>
        <v>1</v>
      </c>
      <c r="BF116" t="b">
        <f t="shared" si="25"/>
        <v>1</v>
      </c>
      <c r="BG116" t="b">
        <f t="shared" si="26"/>
        <v>1</v>
      </c>
      <c r="BH116" t="b">
        <f t="shared" si="27"/>
        <v>1</v>
      </c>
    </row>
    <row r="117" spans="1:60" x14ac:dyDescent="0.3">
      <c r="A117">
        <v>112</v>
      </c>
      <c r="B117">
        <v>43</v>
      </c>
      <c r="C117" s="6" t="s">
        <v>1300</v>
      </c>
      <c r="D117" s="6" t="s">
        <v>1301</v>
      </c>
      <c r="E117" s="7" t="s">
        <v>17</v>
      </c>
      <c r="F117" s="7" t="s">
        <v>11</v>
      </c>
      <c r="G117" s="7">
        <f t="shared" si="14"/>
        <v>148</v>
      </c>
      <c r="H117" s="7">
        <f t="shared" si="15"/>
        <v>51</v>
      </c>
      <c r="I117" s="7">
        <f t="shared" si="16"/>
        <v>112</v>
      </c>
      <c r="J117" s="7">
        <f t="shared" si="17"/>
        <v>43</v>
      </c>
      <c r="K117" s="7">
        <f t="shared" si="18"/>
        <v>118</v>
      </c>
      <c r="L117" s="7">
        <f t="shared" si="19"/>
        <v>37</v>
      </c>
      <c r="M117" s="7">
        <f t="shared" si="20"/>
        <v>116</v>
      </c>
      <c r="N117" s="7">
        <f t="shared" si="21"/>
        <v>47</v>
      </c>
      <c r="O117" s="7">
        <f t="shared" si="22"/>
        <v>494</v>
      </c>
      <c r="P117" s="7">
        <f t="shared" si="23"/>
        <v>178</v>
      </c>
      <c r="Q117" s="7">
        <v>148</v>
      </c>
      <c r="R117" s="7">
        <v>51</v>
      </c>
      <c r="S117" s="7">
        <v>108</v>
      </c>
      <c r="T117" s="7">
        <v>1528</v>
      </c>
      <c r="U117" s="56">
        <v>3.6250000000000004E-2</v>
      </c>
      <c r="V117" s="6" t="s">
        <v>1300</v>
      </c>
      <c r="W117" s="6" t="s">
        <v>1301</v>
      </c>
      <c r="X117" s="7" t="s">
        <v>17</v>
      </c>
      <c r="Y117" s="7" t="s">
        <v>11</v>
      </c>
      <c r="Z117" s="7"/>
      <c r="AA117" s="7">
        <v>112</v>
      </c>
      <c r="AB117" s="7">
        <v>43</v>
      </c>
      <c r="AC117" s="1"/>
      <c r="AD117" s="1">
        <v>1528</v>
      </c>
      <c r="AE117" s="11">
        <v>3.6446759259259262E-2</v>
      </c>
      <c r="AF117" s="6" t="s">
        <v>1300</v>
      </c>
      <c r="AG117" s="6" t="s">
        <v>1301</v>
      </c>
      <c r="AH117" s="7" t="s">
        <v>17</v>
      </c>
      <c r="AI117" s="7" t="s">
        <v>11</v>
      </c>
      <c r="AJ117" s="7"/>
      <c r="AK117" s="7">
        <v>118</v>
      </c>
      <c r="AL117" s="7">
        <v>37</v>
      </c>
      <c r="AM117" s="7">
        <v>78</v>
      </c>
      <c r="AN117" s="7">
        <v>1528</v>
      </c>
      <c r="AO117" s="11">
        <v>3.6111111111111108E-2</v>
      </c>
      <c r="AP117" s="6" t="s">
        <v>1300</v>
      </c>
      <c r="AQ117" s="6" t="s">
        <v>1301</v>
      </c>
      <c r="AR117" s="7" t="s">
        <v>17</v>
      </c>
      <c r="AS117" s="7" t="s">
        <v>11</v>
      </c>
      <c r="AT117" s="7"/>
      <c r="AU117" s="7">
        <v>116</v>
      </c>
      <c r="AV117" s="7">
        <v>47</v>
      </c>
      <c r="AW117" s="7">
        <v>81</v>
      </c>
      <c r="AX117" s="7">
        <v>1528</v>
      </c>
      <c r="AY117" s="11">
        <v>3.5335648148148151E-2</v>
      </c>
      <c r="AZ117" s="6" t="s">
        <v>1300</v>
      </c>
      <c r="BA117" s="6" t="s">
        <v>1301</v>
      </c>
      <c r="BB117" s="7" t="s">
        <v>17</v>
      </c>
      <c r="BC117" s="7" t="s">
        <v>11</v>
      </c>
      <c r="BD117" s="7"/>
      <c r="BE117" t="b">
        <f t="shared" si="24"/>
        <v>1</v>
      </c>
      <c r="BF117" t="b">
        <f t="shared" si="25"/>
        <v>1</v>
      </c>
      <c r="BG117" t="b">
        <f t="shared" si="26"/>
        <v>1</v>
      </c>
      <c r="BH117" t="b">
        <f t="shared" si="27"/>
        <v>1</v>
      </c>
    </row>
    <row r="118" spans="1:60" x14ac:dyDescent="0.3">
      <c r="A118">
        <v>112</v>
      </c>
      <c r="B118">
        <v>42</v>
      </c>
      <c r="C118" s="6" t="s">
        <v>84</v>
      </c>
      <c r="D118" s="6" t="s">
        <v>180</v>
      </c>
      <c r="E118" s="7" t="s">
        <v>17</v>
      </c>
      <c r="F118" s="7" t="s">
        <v>551</v>
      </c>
      <c r="G118" s="7">
        <f t="shared" si="14"/>
        <v>151</v>
      </c>
      <c r="H118" s="7">
        <f t="shared" si="15"/>
        <v>52</v>
      </c>
      <c r="I118" s="7">
        <f t="shared" si="16"/>
        <v>106</v>
      </c>
      <c r="J118" s="7">
        <f t="shared" si="17"/>
        <v>40</v>
      </c>
      <c r="K118" s="7">
        <f t="shared" si="18"/>
        <v>124</v>
      </c>
      <c r="L118" s="7">
        <f t="shared" si="19"/>
        <v>38</v>
      </c>
      <c r="M118" s="7">
        <f t="shared" si="20"/>
        <v>113</v>
      </c>
      <c r="N118" s="7">
        <f t="shared" si="21"/>
        <v>45</v>
      </c>
      <c r="O118" s="7">
        <f t="shared" si="22"/>
        <v>494</v>
      </c>
      <c r="P118" s="7">
        <f t="shared" si="23"/>
        <v>175</v>
      </c>
      <c r="Q118" s="7">
        <v>151</v>
      </c>
      <c r="R118" s="7">
        <v>52</v>
      </c>
      <c r="S118" s="7">
        <v>111</v>
      </c>
      <c r="T118" s="7">
        <v>1110</v>
      </c>
      <c r="U118" s="56">
        <v>3.6377314814814814E-2</v>
      </c>
      <c r="V118" s="6" t="s">
        <v>84</v>
      </c>
      <c r="W118" s="6" t="s">
        <v>180</v>
      </c>
      <c r="X118" s="7" t="s">
        <v>17</v>
      </c>
      <c r="Y118" s="7" t="s">
        <v>551</v>
      </c>
      <c r="Z118" s="7"/>
      <c r="AA118" s="7">
        <v>106</v>
      </c>
      <c r="AB118" s="7">
        <v>40</v>
      </c>
      <c r="AC118" s="1"/>
      <c r="AD118" s="1">
        <v>1110</v>
      </c>
      <c r="AE118" s="11">
        <v>3.5925925925925924E-2</v>
      </c>
      <c r="AF118" s="6" t="s">
        <v>84</v>
      </c>
      <c r="AG118" s="6" t="s">
        <v>180</v>
      </c>
      <c r="AH118" s="7" t="s">
        <v>17</v>
      </c>
      <c r="AI118" s="7" t="s">
        <v>551</v>
      </c>
      <c r="AJ118" s="7"/>
      <c r="AK118" s="7">
        <v>124</v>
      </c>
      <c r="AL118" s="7">
        <v>38</v>
      </c>
      <c r="AM118" s="7">
        <v>83</v>
      </c>
      <c r="AN118" s="7">
        <v>1110</v>
      </c>
      <c r="AO118" s="11">
        <v>3.6979166666666667E-2</v>
      </c>
      <c r="AP118" s="6" t="s">
        <v>84</v>
      </c>
      <c r="AQ118" s="6" t="s">
        <v>180</v>
      </c>
      <c r="AR118" s="7" t="s">
        <v>17</v>
      </c>
      <c r="AS118" s="7" t="s">
        <v>551</v>
      </c>
      <c r="AT118" s="7"/>
      <c r="AU118" s="7">
        <v>113</v>
      </c>
      <c r="AV118" s="7">
        <v>45</v>
      </c>
      <c r="AW118" s="7">
        <v>78</v>
      </c>
      <c r="AX118" s="7">
        <v>1110</v>
      </c>
      <c r="AY118" s="11">
        <v>3.4942129629629629E-2</v>
      </c>
      <c r="AZ118" s="6" t="s">
        <v>84</v>
      </c>
      <c r="BA118" s="6" t="s">
        <v>180</v>
      </c>
      <c r="BB118" s="7" t="s">
        <v>17</v>
      </c>
      <c r="BC118" s="7" t="s">
        <v>551</v>
      </c>
      <c r="BD118" s="7"/>
      <c r="BE118" t="b">
        <f t="shared" si="24"/>
        <v>1</v>
      </c>
      <c r="BF118" t="b">
        <f t="shared" si="25"/>
        <v>1</v>
      </c>
      <c r="BG118" t="b">
        <f t="shared" si="26"/>
        <v>1</v>
      </c>
      <c r="BH118" t="b">
        <f t="shared" si="27"/>
        <v>1</v>
      </c>
    </row>
    <row r="119" spans="1:60" x14ac:dyDescent="0.3">
      <c r="A119">
        <v>115</v>
      </c>
      <c r="B119">
        <v>2</v>
      </c>
      <c r="C119" s="6" t="s">
        <v>210</v>
      </c>
      <c r="D119" s="6" t="s">
        <v>286</v>
      </c>
      <c r="E119" s="7" t="s">
        <v>248</v>
      </c>
      <c r="F119" s="7" t="s">
        <v>937</v>
      </c>
      <c r="G119" s="7">
        <f t="shared" si="14"/>
        <v>140</v>
      </c>
      <c r="H119" s="7">
        <f t="shared" si="15"/>
        <v>4</v>
      </c>
      <c r="I119" s="7">
        <f t="shared" si="16"/>
        <v>107</v>
      </c>
      <c r="J119" s="7">
        <f t="shared" si="17"/>
        <v>3</v>
      </c>
      <c r="K119" s="7">
        <f t="shared" si="18"/>
        <v>130</v>
      </c>
      <c r="L119" s="7">
        <f t="shared" si="19"/>
        <v>2</v>
      </c>
      <c r="M119" s="7">
        <f t="shared" si="20"/>
        <v>121</v>
      </c>
      <c r="N119" s="7">
        <f t="shared" si="21"/>
        <v>2</v>
      </c>
      <c r="O119" s="7">
        <f t="shared" si="22"/>
        <v>498</v>
      </c>
      <c r="P119" s="7">
        <f t="shared" si="23"/>
        <v>11</v>
      </c>
      <c r="Q119" s="7">
        <v>140</v>
      </c>
      <c r="R119" s="7">
        <v>4</v>
      </c>
      <c r="S119" s="7">
        <v>100</v>
      </c>
      <c r="T119" s="7">
        <v>1659</v>
      </c>
      <c r="U119" s="56">
        <v>3.5381944444444445E-2</v>
      </c>
      <c r="V119" s="6" t="s">
        <v>210</v>
      </c>
      <c r="W119" s="6" t="s">
        <v>286</v>
      </c>
      <c r="X119" s="7" t="s">
        <v>248</v>
      </c>
      <c r="Y119" s="7" t="s">
        <v>937</v>
      </c>
      <c r="Z119" s="7"/>
      <c r="AA119" s="7">
        <v>107</v>
      </c>
      <c r="AB119" s="1">
        <v>3</v>
      </c>
      <c r="AC119" s="7"/>
      <c r="AD119" s="1">
        <v>1659</v>
      </c>
      <c r="AE119" s="11">
        <v>3.5960648148148151E-2</v>
      </c>
      <c r="AF119" s="6" t="s">
        <v>210</v>
      </c>
      <c r="AG119" s="6" t="s">
        <v>286</v>
      </c>
      <c r="AH119" s="7" t="s">
        <v>248</v>
      </c>
      <c r="AI119" s="7" t="s">
        <v>937</v>
      </c>
      <c r="AJ119" s="7"/>
      <c r="AK119" s="7">
        <v>130</v>
      </c>
      <c r="AL119" s="7">
        <v>2</v>
      </c>
      <c r="AM119" s="7">
        <v>88</v>
      </c>
      <c r="AN119" s="7">
        <v>1659</v>
      </c>
      <c r="AO119" s="11">
        <v>3.7280092592592587E-2</v>
      </c>
      <c r="AP119" s="6" t="s">
        <v>210</v>
      </c>
      <c r="AQ119" s="6" t="s">
        <v>286</v>
      </c>
      <c r="AR119" s="7" t="s">
        <v>248</v>
      </c>
      <c r="AS119" s="7" t="s">
        <v>937</v>
      </c>
      <c r="AT119" s="7"/>
      <c r="AU119" s="7">
        <v>121</v>
      </c>
      <c r="AV119" s="7">
        <v>2</v>
      </c>
      <c r="AW119" s="7">
        <v>84</v>
      </c>
      <c r="AX119" s="7">
        <v>1659</v>
      </c>
      <c r="AY119" s="11">
        <v>3.5925925925925924E-2</v>
      </c>
      <c r="AZ119" s="6" t="s">
        <v>210</v>
      </c>
      <c r="BA119" s="6" t="s">
        <v>286</v>
      </c>
      <c r="BB119" s="7" t="s">
        <v>248</v>
      </c>
      <c r="BC119" s="7" t="s">
        <v>937</v>
      </c>
      <c r="BD119" s="7"/>
      <c r="BE119" t="b">
        <f t="shared" si="24"/>
        <v>1</v>
      </c>
      <c r="BF119" t="b">
        <f t="shared" si="25"/>
        <v>1</v>
      </c>
      <c r="BG119" t="b">
        <f t="shared" si="26"/>
        <v>1</v>
      </c>
      <c r="BH119" t="b">
        <f t="shared" si="27"/>
        <v>1</v>
      </c>
    </row>
    <row r="120" spans="1:60" x14ac:dyDescent="0.3">
      <c r="A120">
        <v>116</v>
      </c>
      <c r="C120" s="6" t="s">
        <v>1113</v>
      </c>
      <c r="D120" s="6" t="s">
        <v>1114</v>
      </c>
      <c r="E120" s="7" t="s">
        <v>10</v>
      </c>
      <c r="F120" s="7" t="s">
        <v>11</v>
      </c>
      <c r="G120" s="7">
        <f t="shared" si="14"/>
        <v>7</v>
      </c>
      <c r="H120" s="7">
        <f t="shared" si="15"/>
        <v>0</v>
      </c>
      <c r="I120" s="12">
        <f t="shared" si="16"/>
        <v>155</v>
      </c>
      <c r="J120" s="12">
        <f t="shared" si="17"/>
        <v>0</v>
      </c>
      <c r="K120" s="12">
        <f t="shared" si="18"/>
        <v>173</v>
      </c>
      <c r="L120" s="12">
        <f t="shared" si="19"/>
        <v>0</v>
      </c>
      <c r="M120" s="12">
        <f t="shared" si="20"/>
        <v>165</v>
      </c>
      <c r="N120" s="12">
        <f t="shared" si="21"/>
        <v>0</v>
      </c>
      <c r="O120" s="7">
        <f t="shared" si="22"/>
        <v>500</v>
      </c>
      <c r="P120" s="7">
        <f t="shared" si="23"/>
        <v>0</v>
      </c>
      <c r="Q120" s="7">
        <v>7</v>
      </c>
      <c r="R120" s="7"/>
      <c r="S120" s="7"/>
      <c r="T120" s="7">
        <v>1539</v>
      </c>
      <c r="U120" s="56">
        <v>2.3425925925925926E-2</v>
      </c>
      <c r="V120" s="6" t="s">
        <v>1113</v>
      </c>
      <c r="W120" s="6" t="s">
        <v>1114</v>
      </c>
      <c r="X120" s="7" t="s">
        <v>10</v>
      </c>
      <c r="Y120" s="7" t="s">
        <v>11</v>
      </c>
      <c r="Z120" s="7"/>
      <c r="AA120" s="12">
        <f>AA$283</f>
        <v>155</v>
      </c>
      <c r="AB120" s="12"/>
      <c r="AC120" s="12"/>
      <c r="AD120" s="12"/>
      <c r="AE120" s="59"/>
      <c r="AF120" s="13" t="str">
        <f>$V120</f>
        <v>Jonney</v>
      </c>
      <c r="AG120" s="13" t="str">
        <f>$W120</f>
        <v>Yeates</v>
      </c>
      <c r="AH120" s="12" t="str">
        <f>$X120</f>
        <v>S</v>
      </c>
      <c r="AI120" s="12" t="str">
        <f>$Y120</f>
        <v>B&amp;D</v>
      </c>
      <c r="AJ120" s="7"/>
      <c r="AK120" s="12">
        <f>AK$283</f>
        <v>173</v>
      </c>
      <c r="AL120" s="12"/>
      <c r="AM120" s="12"/>
      <c r="AN120" s="12"/>
      <c r="AO120" s="59"/>
      <c r="AP120" s="13" t="str">
        <f>$V120</f>
        <v>Jonney</v>
      </c>
      <c r="AQ120" s="13" t="str">
        <f>$W120</f>
        <v>Yeates</v>
      </c>
      <c r="AR120" s="12" t="str">
        <f>$X120</f>
        <v>S</v>
      </c>
      <c r="AS120" s="12" t="str">
        <f>$Y120</f>
        <v>B&amp;D</v>
      </c>
      <c r="AT120" s="7"/>
      <c r="AU120" s="12">
        <f>AU$283</f>
        <v>165</v>
      </c>
      <c r="AV120" s="12"/>
      <c r="AW120" s="12"/>
      <c r="AX120" s="12"/>
      <c r="AY120" s="59"/>
      <c r="AZ120" s="13" t="str">
        <f>$V120</f>
        <v>Jonney</v>
      </c>
      <c r="BA120" s="13" t="str">
        <f>$W120</f>
        <v>Yeates</v>
      </c>
      <c r="BB120" s="12" t="str">
        <f>$X120</f>
        <v>S</v>
      </c>
      <c r="BC120" s="12" t="str">
        <f>$Y120</f>
        <v>B&amp;D</v>
      </c>
      <c r="BD120" s="7"/>
      <c r="BE120" t="b">
        <f t="shared" si="24"/>
        <v>1</v>
      </c>
      <c r="BF120" t="b">
        <f t="shared" si="25"/>
        <v>1</v>
      </c>
      <c r="BG120" t="b">
        <f t="shared" si="26"/>
        <v>1</v>
      </c>
      <c r="BH120" t="b">
        <f t="shared" si="27"/>
        <v>1</v>
      </c>
    </row>
    <row r="121" spans="1:60" x14ac:dyDescent="0.3">
      <c r="A121">
        <v>117</v>
      </c>
      <c r="B121">
        <v>28</v>
      </c>
      <c r="C121" s="6" t="s">
        <v>78</v>
      </c>
      <c r="D121" s="6" t="s">
        <v>1666</v>
      </c>
      <c r="E121" s="7" t="s">
        <v>57</v>
      </c>
      <c r="F121" s="7" t="s">
        <v>564</v>
      </c>
      <c r="G121" s="12">
        <f t="shared" si="14"/>
        <v>196</v>
      </c>
      <c r="H121" s="12">
        <f t="shared" si="15"/>
        <v>62</v>
      </c>
      <c r="I121" s="12">
        <f t="shared" si="16"/>
        <v>155</v>
      </c>
      <c r="J121" s="12">
        <f t="shared" si="17"/>
        <v>51</v>
      </c>
      <c r="K121" s="7">
        <f t="shared" si="18"/>
        <v>82</v>
      </c>
      <c r="L121" s="7">
        <f t="shared" si="19"/>
        <v>17</v>
      </c>
      <c r="M121" s="7">
        <f t="shared" si="20"/>
        <v>68</v>
      </c>
      <c r="N121" s="7">
        <f t="shared" si="21"/>
        <v>11</v>
      </c>
      <c r="O121" s="7">
        <f t="shared" si="22"/>
        <v>501</v>
      </c>
      <c r="P121" s="7">
        <f t="shared" si="23"/>
        <v>141</v>
      </c>
      <c r="Q121" s="12">
        <f>Q$283</f>
        <v>196</v>
      </c>
      <c r="R121" s="12">
        <f>R$285</f>
        <v>62</v>
      </c>
      <c r="S121" s="12"/>
      <c r="T121" s="12"/>
      <c r="U121" s="59"/>
      <c r="V121" s="13" t="str">
        <f>$AF121</f>
        <v>Matt</v>
      </c>
      <c r="W121" s="13" t="str">
        <f>$AG121</f>
        <v>Gifford</v>
      </c>
      <c r="X121" s="12" t="str">
        <f>$AH121</f>
        <v>V 50</v>
      </c>
      <c r="Y121" s="12" t="str">
        <f>$AI121</f>
        <v>FVS</v>
      </c>
      <c r="AA121" s="12">
        <f>AA$283</f>
        <v>155</v>
      </c>
      <c r="AB121" s="12">
        <f>AB$285</f>
        <v>51</v>
      </c>
      <c r="AC121" s="12"/>
      <c r="AD121" s="12"/>
      <c r="AE121" s="59"/>
      <c r="AF121" s="13" t="str">
        <f>$AP121</f>
        <v>Matt</v>
      </c>
      <c r="AG121" s="13" t="str">
        <f>$AQ121</f>
        <v>Gifford</v>
      </c>
      <c r="AH121" s="12" t="str">
        <f>$AR121</f>
        <v>V 50</v>
      </c>
      <c r="AI121" s="12" t="str">
        <f>$AS121</f>
        <v>FVS</v>
      </c>
      <c r="AJ121" s="7"/>
      <c r="AK121" s="7">
        <v>82</v>
      </c>
      <c r="AL121" s="7">
        <v>17</v>
      </c>
      <c r="AM121" s="7">
        <v>50</v>
      </c>
      <c r="AN121" s="7">
        <v>1185</v>
      </c>
      <c r="AO121" s="11">
        <v>3.1759259259259258E-2</v>
      </c>
      <c r="AP121" s="6" t="s">
        <v>78</v>
      </c>
      <c r="AQ121" s="6" t="s">
        <v>1666</v>
      </c>
      <c r="AR121" s="7" t="s">
        <v>57</v>
      </c>
      <c r="AS121" s="7" t="s">
        <v>564</v>
      </c>
      <c r="AT121" s="7"/>
      <c r="AU121" s="7">
        <v>68</v>
      </c>
      <c r="AV121" s="7">
        <v>11</v>
      </c>
      <c r="AW121" s="7">
        <v>40</v>
      </c>
      <c r="AX121" s="7">
        <v>1185</v>
      </c>
      <c r="AY121" s="11">
        <v>3.0648148148148147E-2</v>
      </c>
      <c r="AZ121" s="6" t="s">
        <v>78</v>
      </c>
      <c r="BA121" s="6" t="s">
        <v>1666</v>
      </c>
      <c r="BB121" s="7" t="s">
        <v>57</v>
      </c>
      <c r="BC121" s="7" t="s">
        <v>564</v>
      </c>
      <c r="BD121" s="7"/>
      <c r="BE121" t="b">
        <f t="shared" si="24"/>
        <v>1</v>
      </c>
      <c r="BF121" t="b">
        <f t="shared" si="25"/>
        <v>1</v>
      </c>
      <c r="BG121" t="b">
        <f t="shared" si="26"/>
        <v>1</v>
      </c>
      <c r="BH121" t="b">
        <f t="shared" si="27"/>
        <v>1</v>
      </c>
    </row>
    <row r="122" spans="1:60" x14ac:dyDescent="0.3">
      <c r="A122">
        <v>118</v>
      </c>
      <c r="B122">
        <v>44</v>
      </c>
      <c r="C122" s="6" t="s">
        <v>84</v>
      </c>
      <c r="D122" s="6" t="s">
        <v>1161</v>
      </c>
      <c r="E122" s="7" t="s">
        <v>17</v>
      </c>
      <c r="F122" s="7" t="s">
        <v>18</v>
      </c>
      <c r="G122" s="7">
        <f t="shared" si="14"/>
        <v>90</v>
      </c>
      <c r="H122" s="7">
        <f t="shared" si="15"/>
        <v>36</v>
      </c>
      <c r="I122" s="12">
        <f t="shared" si="16"/>
        <v>155</v>
      </c>
      <c r="J122" s="12">
        <f t="shared" si="17"/>
        <v>55</v>
      </c>
      <c r="K122" s="12">
        <f t="shared" si="18"/>
        <v>173</v>
      </c>
      <c r="L122" s="12">
        <f t="shared" si="19"/>
        <v>55</v>
      </c>
      <c r="M122" s="7">
        <f t="shared" si="20"/>
        <v>86</v>
      </c>
      <c r="N122" s="7">
        <f t="shared" si="21"/>
        <v>37</v>
      </c>
      <c r="O122" s="7">
        <f t="shared" si="22"/>
        <v>504</v>
      </c>
      <c r="P122" s="7">
        <f t="shared" si="23"/>
        <v>183</v>
      </c>
      <c r="Q122" s="7">
        <v>90</v>
      </c>
      <c r="R122" s="7">
        <v>36</v>
      </c>
      <c r="S122" s="7">
        <v>55</v>
      </c>
      <c r="T122" s="7">
        <v>1315</v>
      </c>
      <c r="U122" s="56">
        <v>3.1377314814814809E-2</v>
      </c>
      <c r="V122" s="6" t="s">
        <v>84</v>
      </c>
      <c r="W122" s="6" t="s">
        <v>1161</v>
      </c>
      <c r="X122" s="7" t="s">
        <v>17</v>
      </c>
      <c r="Y122" s="7" t="s">
        <v>18</v>
      </c>
      <c r="Z122" s="7"/>
      <c r="AA122" s="12">
        <f>AA$283</f>
        <v>155</v>
      </c>
      <c r="AB122" s="12">
        <f>AB$284</f>
        <v>55</v>
      </c>
      <c r="AC122" s="12"/>
      <c r="AD122" s="12"/>
      <c r="AE122" s="59"/>
      <c r="AF122" s="13" t="str">
        <f>$V122</f>
        <v>Mark</v>
      </c>
      <c r="AG122" s="13" t="str">
        <f>$W122</f>
        <v>Dry</v>
      </c>
      <c r="AH122" s="12" t="str">
        <f>$X122</f>
        <v>V 40</v>
      </c>
      <c r="AI122" s="12" t="str">
        <f>$Y122</f>
        <v>ROY</v>
      </c>
      <c r="AJ122" s="7"/>
      <c r="AK122" s="12">
        <f>AK$283</f>
        <v>173</v>
      </c>
      <c r="AL122" s="12">
        <f>AL$284</f>
        <v>55</v>
      </c>
      <c r="AM122" s="12"/>
      <c r="AN122" s="12"/>
      <c r="AO122" s="59"/>
      <c r="AP122" s="13" t="str">
        <f>$V122</f>
        <v>Mark</v>
      </c>
      <c r="AQ122" s="13" t="str">
        <f>$W122</f>
        <v>Dry</v>
      </c>
      <c r="AR122" s="12" t="str">
        <f>$X122</f>
        <v>V 40</v>
      </c>
      <c r="AS122" s="12" t="str">
        <f>$Y122</f>
        <v>ROY</v>
      </c>
      <c r="AT122" s="7"/>
      <c r="AU122" s="7">
        <v>86</v>
      </c>
      <c r="AV122" s="7">
        <v>37</v>
      </c>
      <c r="AW122" s="7">
        <v>55</v>
      </c>
      <c r="AX122" s="7">
        <v>1315</v>
      </c>
      <c r="AY122" s="11">
        <v>3.2037037037037037E-2</v>
      </c>
      <c r="AZ122" s="6" t="s">
        <v>84</v>
      </c>
      <c r="BA122" s="6" t="s">
        <v>1161</v>
      </c>
      <c r="BB122" s="7" t="s">
        <v>17</v>
      </c>
      <c r="BC122" s="7" t="s">
        <v>18</v>
      </c>
      <c r="BD122" s="7"/>
      <c r="BE122" t="b">
        <f t="shared" si="24"/>
        <v>1</v>
      </c>
      <c r="BF122" t="b">
        <f t="shared" si="25"/>
        <v>1</v>
      </c>
      <c r="BG122" t="b">
        <f t="shared" si="26"/>
        <v>1</v>
      </c>
      <c r="BH122" t="b">
        <f t="shared" si="27"/>
        <v>1</v>
      </c>
    </row>
    <row r="123" spans="1:60" x14ac:dyDescent="0.3">
      <c r="A123">
        <v>119</v>
      </c>
      <c r="C123" s="6" t="s">
        <v>1004</v>
      </c>
      <c r="D123" s="6" t="s">
        <v>792</v>
      </c>
      <c r="E123" s="7" t="s">
        <v>10</v>
      </c>
      <c r="F123" s="7" t="s">
        <v>937</v>
      </c>
      <c r="G123" s="7">
        <f t="shared" si="14"/>
        <v>98</v>
      </c>
      <c r="H123" s="7">
        <f t="shared" si="15"/>
        <v>0</v>
      </c>
      <c r="I123" s="12">
        <f t="shared" si="16"/>
        <v>155</v>
      </c>
      <c r="J123" s="12">
        <f t="shared" si="17"/>
        <v>0</v>
      </c>
      <c r="K123" s="7">
        <f t="shared" si="18"/>
        <v>88</v>
      </c>
      <c r="L123" s="7">
        <f t="shared" si="19"/>
        <v>0</v>
      </c>
      <c r="M123" s="12">
        <f t="shared" si="20"/>
        <v>165</v>
      </c>
      <c r="N123" s="12">
        <f t="shared" si="21"/>
        <v>0</v>
      </c>
      <c r="O123" s="7">
        <f t="shared" si="22"/>
        <v>506</v>
      </c>
      <c r="P123" s="7">
        <f t="shared" si="23"/>
        <v>0</v>
      </c>
      <c r="Q123" s="7">
        <v>98</v>
      </c>
      <c r="R123" s="7"/>
      <c r="S123" s="7"/>
      <c r="T123" s="7">
        <v>1652</v>
      </c>
      <c r="U123" s="56">
        <v>3.1817129629629633E-2</v>
      </c>
      <c r="V123" s="6" t="s">
        <v>1004</v>
      </c>
      <c r="W123" s="6" t="s">
        <v>792</v>
      </c>
      <c r="X123" s="7" t="s">
        <v>10</v>
      </c>
      <c r="Y123" s="7" t="s">
        <v>937</v>
      </c>
      <c r="Z123" s="7"/>
      <c r="AA123" s="12">
        <f>AA$283</f>
        <v>155</v>
      </c>
      <c r="AB123" s="12"/>
      <c r="AC123" s="12"/>
      <c r="AD123" s="12"/>
      <c r="AE123" s="59"/>
      <c r="AF123" s="13" t="str">
        <f>$V123</f>
        <v>Bradley</v>
      </c>
      <c r="AG123" s="13" t="str">
        <f>$W123</f>
        <v>Power</v>
      </c>
      <c r="AH123" s="12" t="str">
        <f>$X123</f>
        <v>S</v>
      </c>
      <c r="AI123" s="12" t="str">
        <f>$Y123</f>
        <v>HRTC</v>
      </c>
      <c r="AJ123" s="7"/>
      <c r="AK123" s="7">
        <v>88</v>
      </c>
      <c r="AL123" s="7"/>
      <c r="AM123" s="7"/>
      <c r="AN123" s="7">
        <v>1652</v>
      </c>
      <c r="AO123" s="11">
        <v>3.229166666666667E-2</v>
      </c>
      <c r="AP123" s="6" t="s">
        <v>1004</v>
      </c>
      <c r="AQ123" s="6" t="s">
        <v>792</v>
      </c>
      <c r="AR123" s="7" t="s">
        <v>10</v>
      </c>
      <c r="AS123" s="7" t="s">
        <v>937</v>
      </c>
      <c r="AT123" s="7"/>
      <c r="AU123" s="12">
        <f>AU$283</f>
        <v>165</v>
      </c>
      <c r="AV123" s="12"/>
      <c r="AW123" s="12"/>
      <c r="AX123" s="12"/>
      <c r="AY123" s="59"/>
      <c r="AZ123" s="13" t="str">
        <f>$V123</f>
        <v>Bradley</v>
      </c>
      <c r="BA123" s="13" t="str">
        <f>$W123</f>
        <v>Power</v>
      </c>
      <c r="BB123" s="12" t="str">
        <f>$X123</f>
        <v>S</v>
      </c>
      <c r="BC123" s="12" t="str">
        <f>$Y123</f>
        <v>HRTC</v>
      </c>
      <c r="BD123" s="7"/>
      <c r="BE123" t="b">
        <f t="shared" si="24"/>
        <v>1</v>
      </c>
      <c r="BF123" t="b">
        <f t="shared" si="25"/>
        <v>1</v>
      </c>
      <c r="BG123" t="b">
        <f t="shared" si="26"/>
        <v>1</v>
      </c>
      <c r="BH123" t="b">
        <f t="shared" si="27"/>
        <v>1</v>
      </c>
    </row>
    <row r="124" spans="1:60" x14ac:dyDescent="0.3">
      <c r="A124">
        <v>120</v>
      </c>
      <c r="B124">
        <v>26</v>
      </c>
      <c r="C124" s="6" t="s">
        <v>210</v>
      </c>
      <c r="D124" s="6" t="s">
        <v>1316</v>
      </c>
      <c r="E124" s="7" t="s">
        <v>57</v>
      </c>
      <c r="F124" s="7" t="s">
        <v>564</v>
      </c>
      <c r="G124" s="7">
        <f t="shared" si="14"/>
        <v>128</v>
      </c>
      <c r="H124" s="7">
        <f t="shared" si="15"/>
        <v>32</v>
      </c>
      <c r="I124" s="7">
        <f t="shared" si="16"/>
        <v>102</v>
      </c>
      <c r="J124" s="7">
        <f t="shared" si="17"/>
        <v>25</v>
      </c>
      <c r="K124" s="7">
        <f t="shared" si="18"/>
        <v>113</v>
      </c>
      <c r="L124" s="7">
        <f t="shared" si="19"/>
        <v>27</v>
      </c>
      <c r="M124" s="12">
        <f t="shared" si="20"/>
        <v>165</v>
      </c>
      <c r="N124" s="12">
        <f t="shared" si="21"/>
        <v>49</v>
      </c>
      <c r="O124" s="7">
        <f t="shared" si="22"/>
        <v>508</v>
      </c>
      <c r="P124" s="7">
        <f t="shared" si="23"/>
        <v>133</v>
      </c>
      <c r="Q124" s="7">
        <v>128</v>
      </c>
      <c r="R124" s="7">
        <v>32</v>
      </c>
      <c r="S124" s="7">
        <v>90</v>
      </c>
      <c r="T124" s="7">
        <v>1153</v>
      </c>
      <c r="U124" s="56">
        <v>3.4768518518518518E-2</v>
      </c>
      <c r="V124" s="6" t="s">
        <v>210</v>
      </c>
      <c r="W124" s="6" t="s">
        <v>1316</v>
      </c>
      <c r="X124" s="7" t="s">
        <v>57</v>
      </c>
      <c r="Y124" s="7" t="s">
        <v>564</v>
      </c>
      <c r="Z124" s="7"/>
      <c r="AA124" s="7">
        <v>102</v>
      </c>
      <c r="AB124" s="7">
        <v>25</v>
      </c>
      <c r="AC124" s="1"/>
      <c r="AD124" s="1">
        <v>1153</v>
      </c>
      <c r="AE124" s="11">
        <v>3.5300925925925923E-2</v>
      </c>
      <c r="AF124" s="6" t="s">
        <v>210</v>
      </c>
      <c r="AG124" s="6" t="s">
        <v>1316</v>
      </c>
      <c r="AH124" s="7" t="s">
        <v>57</v>
      </c>
      <c r="AI124" s="7" t="s">
        <v>564</v>
      </c>
      <c r="AJ124" s="7"/>
      <c r="AK124" s="7">
        <v>113</v>
      </c>
      <c r="AL124" s="7">
        <v>27</v>
      </c>
      <c r="AM124" s="7">
        <v>73</v>
      </c>
      <c r="AN124" s="7">
        <v>1153</v>
      </c>
      <c r="AO124" s="11">
        <v>3.5428240740740739E-2</v>
      </c>
      <c r="AP124" s="6" t="s">
        <v>210</v>
      </c>
      <c r="AQ124" s="6" t="s">
        <v>1316</v>
      </c>
      <c r="AR124" s="7" t="s">
        <v>57</v>
      </c>
      <c r="AS124" s="7" t="s">
        <v>564</v>
      </c>
      <c r="AT124" s="7"/>
      <c r="AU124" s="12">
        <f>AU$283</f>
        <v>165</v>
      </c>
      <c r="AV124" s="12">
        <f>AV$285</f>
        <v>49</v>
      </c>
      <c r="AW124" s="12"/>
      <c r="AX124" s="12"/>
      <c r="AY124" s="59"/>
      <c r="AZ124" s="13" t="str">
        <f>$V124</f>
        <v>John</v>
      </c>
      <c r="BA124" s="13" t="str">
        <f>$W124</f>
        <v>Nelms</v>
      </c>
      <c r="BB124" s="12" t="str">
        <f>$X124</f>
        <v>V 50</v>
      </c>
      <c r="BC124" s="12" t="str">
        <f>$Y124</f>
        <v>FVS</v>
      </c>
      <c r="BD124" s="7"/>
      <c r="BE124" t="b">
        <f t="shared" si="24"/>
        <v>1</v>
      </c>
      <c r="BF124" t="b">
        <f t="shared" si="25"/>
        <v>1</v>
      </c>
      <c r="BG124" t="b">
        <f t="shared" si="26"/>
        <v>1</v>
      </c>
      <c r="BH124" t="b">
        <f t="shared" si="27"/>
        <v>1</v>
      </c>
    </row>
    <row r="125" spans="1:60" x14ac:dyDescent="0.3">
      <c r="A125">
        <v>121</v>
      </c>
      <c r="B125">
        <v>24</v>
      </c>
      <c r="C125" s="6" t="s">
        <v>101</v>
      </c>
      <c r="D125" s="6" t="s">
        <v>1340</v>
      </c>
      <c r="E125" s="7" t="s">
        <v>57</v>
      </c>
      <c r="F125" s="7" t="s">
        <v>18</v>
      </c>
      <c r="G125" s="7">
        <f t="shared" si="14"/>
        <v>146</v>
      </c>
      <c r="H125" s="7">
        <f t="shared" si="15"/>
        <v>41</v>
      </c>
      <c r="I125" s="7">
        <f t="shared" si="16"/>
        <v>115</v>
      </c>
      <c r="J125" s="7">
        <f t="shared" si="17"/>
        <v>29</v>
      </c>
      <c r="K125" s="7">
        <f t="shared" si="18"/>
        <v>128</v>
      </c>
      <c r="L125" s="7">
        <f t="shared" si="19"/>
        <v>36</v>
      </c>
      <c r="M125" s="7">
        <f t="shared" si="20"/>
        <v>120</v>
      </c>
      <c r="N125" s="7">
        <f t="shared" si="21"/>
        <v>23</v>
      </c>
      <c r="O125" s="7">
        <f t="shared" si="22"/>
        <v>509</v>
      </c>
      <c r="P125" s="7">
        <f t="shared" si="23"/>
        <v>129</v>
      </c>
      <c r="Q125" s="7">
        <v>146</v>
      </c>
      <c r="R125" s="7">
        <v>41</v>
      </c>
      <c r="S125" s="7">
        <v>106</v>
      </c>
      <c r="T125" s="7">
        <v>1358</v>
      </c>
      <c r="U125" s="56">
        <v>3.5833333333333335E-2</v>
      </c>
      <c r="V125" s="6" t="s">
        <v>101</v>
      </c>
      <c r="W125" s="6" t="s">
        <v>1340</v>
      </c>
      <c r="X125" s="7" t="s">
        <v>57</v>
      </c>
      <c r="Y125" s="7" t="s">
        <v>18</v>
      </c>
      <c r="Z125" s="7"/>
      <c r="AA125" s="7">
        <v>115</v>
      </c>
      <c r="AB125" s="1">
        <v>29</v>
      </c>
      <c r="AC125" s="1"/>
      <c r="AD125" s="1">
        <v>1358</v>
      </c>
      <c r="AE125" s="11">
        <v>3.7037037037037042E-2</v>
      </c>
      <c r="AF125" s="6" t="s">
        <v>101</v>
      </c>
      <c r="AG125" s="6" t="s">
        <v>1340</v>
      </c>
      <c r="AH125" s="7" t="s">
        <v>57</v>
      </c>
      <c r="AI125" s="7" t="s">
        <v>18</v>
      </c>
      <c r="AJ125" s="7"/>
      <c r="AK125" s="7">
        <v>128</v>
      </c>
      <c r="AL125" s="7">
        <v>36</v>
      </c>
      <c r="AM125" s="7">
        <v>87</v>
      </c>
      <c r="AN125" s="7">
        <v>1358</v>
      </c>
      <c r="AO125" s="11">
        <v>3.72337962962963E-2</v>
      </c>
      <c r="AP125" s="6" t="s">
        <v>101</v>
      </c>
      <c r="AQ125" s="6" t="s">
        <v>1340</v>
      </c>
      <c r="AR125" s="7" t="s">
        <v>57</v>
      </c>
      <c r="AS125" s="7" t="s">
        <v>18</v>
      </c>
      <c r="AT125" s="7"/>
      <c r="AU125" s="7">
        <v>120</v>
      </c>
      <c r="AV125" s="7">
        <v>23</v>
      </c>
      <c r="AW125" s="7">
        <v>83</v>
      </c>
      <c r="AX125" s="7">
        <v>1358</v>
      </c>
      <c r="AY125" s="11">
        <v>3.5682870370370372E-2</v>
      </c>
      <c r="AZ125" s="6" t="s">
        <v>101</v>
      </c>
      <c r="BA125" s="6" t="s">
        <v>1340</v>
      </c>
      <c r="BB125" s="7" t="s">
        <v>57</v>
      </c>
      <c r="BC125" s="7" t="s">
        <v>18</v>
      </c>
      <c r="BD125" s="7"/>
      <c r="BE125" t="b">
        <f t="shared" si="24"/>
        <v>1</v>
      </c>
      <c r="BF125" t="b">
        <f t="shared" si="25"/>
        <v>1</v>
      </c>
      <c r="BG125" t="b">
        <f t="shared" si="26"/>
        <v>1</v>
      </c>
      <c r="BH125" t="b">
        <f t="shared" si="27"/>
        <v>1</v>
      </c>
    </row>
    <row r="126" spans="1:60" x14ac:dyDescent="0.3">
      <c r="A126">
        <v>122</v>
      </c>
      <c r="B126">
        <v>50</v>
      </c>
      <c r="C126" s="6" t="s">
        <v>22</v>
      </c>
      <c r="D126" s="6" t="s">
        <v>692</v>
      </c>
      <c r="E126" s="7" t="s">
        <v>17</v>
      </c>
      <c r="F126" s="7" t="s">
        <v>564</v>
      </c>
      <c r="G126" s="7">
        <f t="shared" si="14"/>
        <v>88</v>
      </c>
      <c r="H126" s="7">
        <f t="shared" si="15"/>
        <v>35</v>
      </c>
      <c r="I126" s="7">
        <f t="shared" si="16"/>
        <v>87</v>
      </c>
      <c r="J126" s="7">
        <f t="shared" si="17"/>
        <v>35</v>
      </c>
      <c r="K126" s="12">
        <f t="shared" si="18"/>
        <v>173</v>
      </c>
      <c r="L126" s="12">
        <f t="shared" si="19"/>
        <v>55</v>
      </c>
      <c r="M126" s="12">
        <f t="shared" si="20"/>
        <v>165</v>
      </c>
      <c r="N126" s="12">
        <f t="shared" si="21"/>
        <v>71</v>
      </c>
      <c r="O126" s="7">
        <f t="shared" si="22"/>
        <v>513</v>
      </c>
      <c r="P126" s="7">
        <f t="shared" si="23"/>
        <v>196</v>
      </c>
      <c r="Q126" s="7">
        <v>88</v>
      </c>
      <c r="R126" s="7">
        <v>35</v>
      </c>
      <c r="S126" s="7">
        <v>53</v>
      </c>
      <c r="T126" s="7">
        <v>1159</v>
      </c>
      <c r="U126" s="56">
        <v>3.1273148148148147E-2</v>
      </c>
      <c r="V126" s="6" t="s">
        <v>22</v>
      </c>
      <c r="W126" s="6" t="s">
        <v>692</v>
      </c>
      <c r="X126" s="7" t="s">
        <v>17</v>
      </c>
      <c r="Y126" s="7" t="s">
        <v>564</v>
      </c>
      <c r="Z126" s="7"/>
      <c r="AA126" s="7">
        <v>87</v>
      </c>
      <c r="AB126" s="1">
        <v>35</v>
      </c>
      <c r="AC126" s="1"/>
      <c r="AD126" s="1">
        <v>1159</v>
      </c>
      <c r="AE126" s="11">
        <v>3.3587962962962965E-2</v>
      </c>
      <c r="AF126" s="6" t="s">
        <v>22</v>
      </c>
      <c r="AG126" s="6" t="s">
        <v>692</v>
      </c>
      <c r="AH126" s="7" t="s">
        <v>17</v>
      </c>
      <c r="AI126" s="7" t="s">
        <v>564</v>
      </c>
      <c r="AJ126" s="7"/>
      <c r="AK126" s="12">
        <f>AK$283</f>
        <v>173</v>
      </c>
      <c r="AL126" s="12">
        <f>AL$284</f>
        <v>55</v>
      </c>
      <c r="AM126" s="12"/>
      <c r="AN126" s="12"/>
      <c r="AO126" s="59"/>
      <c r="AP126" s="13" t="str">
        <f>$V126</f>
        <v>Steven</v>
      </c>
      <c r="AQ126" s="13" t="str">
        <f>$W126</f>
        <v>Dobner</v>
      </c>
      <c r="AR126" s="12" t="str">
        <f>$X126</f>
        <v>V 40</v>
      </c>
      <c r="AS126" s="12" t="str">
        <f>$Y126</f>
        <v>FVS</v>
      </c>
      <c r="AT126" s="7"/>
      <c r="AU126" s="12">
        <f>AU$283</f>
        <v>165</v>
      </c>
      <c r="AV126" s="12">
        <f>AV$284</f>
        <v>71</v>
      </c>
      <c r="AW126" s="12"/>
      <c r="AX126" s="12"/>
      <c r="AY126" s="59"/>
      <c r="AZ126" s="13" t="str">
        <f>$V126</f>
        <v>Steven</v>
      </c>
      <c r="BA126" s="13" t="str">
        <f>$W126</f>
        <v>Dobner</v>
      </c>
      <c r="BB126" s="12" t="str">
        <f>$X126</f>
        <v>V 40</v>
      </c>
      <c r="BC126" s="12" t="str">
        <f>$Y126</f>
        <v>FVS</v>
      </c>
      <c r="BD126" s="7"/>
      <c r="BE126" t="b">
        <f t="shared" si="24"/>
        <v>1</v>
      </c>
      <c r="BF126" t="b">
        <f t="shared" si="25"/>
        <v>1</v>
      </c>
      <c r="BG126" t="b">
        <f t="shared" si="26"/>
        <v>1</v>
      </c>
      <c r="BH126" t="b">
        <f t="shared" si="27"/>
        <v>1</v>
      </c>
    </row>
    <row r="127" spans="1:60" x14ac:dyDescent="0.3">
      <c r="A127">
        <v>123</v>
      </c>
      <c r="B127">
        <v>30</v>
      </c>
      <c r="C127" s="6" t="str">
        <f>$AF127</f>
        <v>Steve</v>
      </c>
      <c r="D127" s="6" t="str">
        <f>$AG127</f>
        <v>Owen</v>
      </c>
      <c r="E127" s="7" t="str">
        <f>$AH127</f>
        <v>V 50</v>
      </c>
      <c r="F127" s="7" t="str">
        <f>$AI127</f>
        <v>WAT</v>
      </c>
      <c r="G127" s="12">
        <f t="shared" si="14"/>
        <v>196</v>
      </c>
      <c r="H127" s="12">
        <f t="shared" si="15"/>
        <v>62</v>
      </c>
      <c r="I127" s="7">
        <f t="shared" si="16"/>
        <v>73</v>
      </c>
      <c r="J127" s="7">
        <f t="shared" si="17"/>
        <v>12</v>
      </c>
      <c r="K127" s="12">
        <f t="shared" si="18"/>
        <v>173</v>
      </c>
      <c r="L127" s="12">
        <f t="shared" si="19"/>
        <v>57</v>
      </c>
      <c r="M127" s="7">
        <f t="shared" si="20"/>
        <v>72</v>
      </c>
      <c r="N127" s="7">
        <f t="shared" si="21"/>
        <v>12</v>
      </c>
      <c r="O127" s="7">
        <f t="shared" si="22"/>
        <v>514</v>
      </c>
      <c r="P127" s="7">
        <f t="shared" si="23"/>
        <v>143</v>
      </c>
      <c r="Q127" s="12">
        <f>Q$283</f>
        <v>196</v>
      </c>
      <c r="R127" s="12">
        <f>R$285</f>
        <v>62</v>
      </c>
      <c r="S127" s="12"/>
      <c r="T127" s="12"/>
      <c r="U127" s="59"/>
      <c r="V127" s="13" t="str">
        <f>$AF127</f>
        <v>Steve</v>
      </c>
      <c r="W127" s="13" t="str">
        <f>$AG127</f>
        <v>Owen</v>
      </c>
      <c r="X127" s="12" t="str">
        <f>$AH127</f>
        <v>V 50</v>
      </c>
      <c r="Y127" s="12" t="str">
        <f>$AI127</f>
        <v>WAT</v>
      </c>
      <c r="Z127" s="7"/>
      <c r="AA127" s="7">
        <v>73</v>
      </c>
      <c r="AB127" s="1">
        <v>12</v>
      </c>
      <c r="AC127" s="7"/>
      <c r="AD127" s="1">
        <v>1092</v>
      </c>
      <c r="AE127" s="11">
        <v>3.1655092592592596E-2</v>
      </c>
      <c r="AF127" s="6" t="s">
        <v>127</v>
      </c>
      <c r="AG127" s="6" t="s">
        <v>299</v>
      </c>
      <c r="AH127" s="7" t="s">
        <v>57</v>
      </c>
      <c r="AI127" s="7" t="s">
        <v>551</v>
      </c>
      <c r="AJ127" s="7"/>
      <c r="AK127" s="12">
        <f>AK$283</f>
        <v>173</v>
      </c>
      <c r="AL127" s="12">
        <f>AL$285</f>
        <v>57</v>
      </c>
      <c r="AM127" s="12"/>
      <c r="AN127" s="12"/>
      <c r="AO127" s="59"/>
      <c r="AP127" s="13" t="str">
        <f>$V127</f>
        <v>Steve</v>
      </c>
      <c r="AQ127" s="13" t="str">
        <f>$W127</f>
        <v>Owen</v>
      </c>
      <c r="AR127" s="12" t="str">
        <f>$X127</f>
        <v>V 50</v>
      </c>
      <c r="AS127" s="12" t="str">
        <f>$Y127</f>
        <v>WAT</v>
      </c>
      <c r="AT127" s="7"/>
      <c r="AU127" s="7">
        <v>72</v>
      </c>
      <c r="AV127" s="7">
        <v>12</v>
      </c>
      <c r="AW127" s="7">
        <v>42</v>
      </c>
      <c r="AX127" s="7">
        <v>1092</v>
      </c>
      <c r="AY127" s="11">
        <v>3.1006944444444445E-2</v>
      </c>
      <c r="AZ127" s="6" t="s">
        <v>127</v>
      </c>
      <c r="BA127" s="6" t="s">
        <v>299</v>
      </c>
      <c r="BB127" s="7" t="s">
        <v>57</v>
      </c>
      <c r="BC127" s="7" t="s">
        <v>551</v>
      </c>
      <c r="BD127" s="7"/>
      <c r="BE127" t="b">
        <f t="shared" si="24"/>
        <v>1</v>
      </c>
      <c r="BF127" t="b">
        <f t="shared" si="25"/>
        <v>1</v>
      </c>
      <c r="BG127" t="b">
        <f t="shared" si="26"/>
        <v>1</v>
      </c>
      <c r="BH127" t="b">
        <f t="shared" si="27"/>
        <v>1</v>
      </c>
    </row>
    <row r="128" spans="1:60" x14ac:dyDescent="0.3">
      <c r="A128">
        <v>124</v>
      </c>
      <c r="B128">
        <v>27</v>
      </c>
      <c r="C128" s="6" t="s">
        <v>135</v>
      </c>
      <c r="D128" s="6" t="s">
        <v>881</v>
      </c>
      <c r="E128" s="7" t="s">
        <v>57</v>
      </c>
      <c r="F128" s="7" t="s">
        <v>551</v>
      </c>
      <c r="G128" s="7">
        <f t="shared" si="14"/>
        <v>95</v>
      </c>
      <c r="H128" s="7">
        <f t="shared" si="15"/>
        <v>17</v>
      </c>
      <c r="I128" s="12">
        <f t="shared" si="16"/>
        <v>155</v>
      </c>
      <c r="J128" s="12">
        <f t="shared" si="17"/>
        <v>51</v>
      </c>
      <c r="K128" s="7">
        <f t="shared" si="18"/>
        <v>100</v>
      </c>
      <c r="L128" s="7">
        <f t="shared" si="19"/>
        <v>21</v>
      </c>
      <c r="M128" s="12">
        <f t="shared" si="20"/>
        <v>165</v>
      </c>
      <c r="N128" s="12">
        <f t="shared" si="21"/>
        <v>49</v>
      </c>
      <c r="O128" s="7">
        <f t="shared" si="22"/>
        <v>515</v>
      </c>
      <c r="P128" s="7">
        <f t="shared" si="23"/>
        <v>138</v>
      </c>
      <c r="Q128" s="7">
        <v>95</v>
      </c>
      <c r="R128" s="7">
        <v>17</v>
      </c>
      <c r="S128" s="7">
        <v>59</v>
      </c>
      <c r="T128" s="7">
        <v>1062</v>
      </c>
      <c r="U128" s="56">
        <v>3.1574074074074074E-2</v>
      </c>
      <c r="V128" s="6" t="s">
        <v>135</v>
      </c>
      <c r="W128" s="6" t="s">
        <v>881</v>
      </c>
      <c r="X128" s="7" t="s">
        <v>57</v>
      </c>
      <c r="Y128" s="7" t="s">
        <v>551</v>
      </c>
      <c r="Z128" s="7"/>
      <c r="AA128" s="12">
        <f>AA$283</f>
        <v>155</v>
      </c>
      <c r="AB128" s="12">
        <f>AB$285</f>
        <v>51</v>
      </c>
      <c r="AC128" s="12"/>
      <c r="AD128" s="12"/>
      <c r="AE128" s="59"/>
      <c r="AF128" s="13" t="str">
        <f>$V128</f>
        <v>Richard</v>
      </c>
      <c r="AG128" s="13" t="str">
        <f>$W128</f>
        <v>Bird</v>
      </c>
      <c r="AH128" s="12" t="str">
        <f>$X128</f>
        <v>V 50</v>
      </c>
      <c r="AI128" s="12" t="str">
        <f>$Y128</f>
        <v>WAT</v>
      </c>
      <c r="AJ128" s="7"/>
      <c r="AK128" s="7">
        <v>100</v>
      </c>
      <c r="AL128" s="7">
        <v>21</v>
      </c>
      <c r="AM128" s="7">
        <v>62</v>
      </c>
      <c r="AN128" s="7">
        <v>1062</v>
      </c>
      <c r="AO128" s="11">
        <v>3.335648148148148E-2</v>
      </c>
      <c r="AP128" s="6" t="s">
        <v>135</v>
      </c>
      <c r="AQ128" s="6" t="s">
        <v>881</v>
      </c>
      <c r="AR128" s="7" t="s">
        <v>57</v>
      </c>
      <c r="AS128" s="7" t="s">
        <v>551</v>
      </c>
      <c r="AT128" s="7"/>
      <c r="AU128" s="12">
        <f>AU$283</f>
        <v>165</v>
      </c>
      <c r="AV128" s="12">
        <f>AV$285</f>
        <v>49</v>
      </c>
      <c r="AW128" s="12"/>
      <c r="AX128" s="12"/>
      <c r="AY128" s="59"/>
      <c r="AZ128" s="13" t="str">
        <f>$V128</f>
        <v>Richard</v>
      </c>
      <c r="BA128" s="13" t="str">
        <f>$W128</f>
        <v>Bird</v>
      </c>
      <c r="BB128" s="12" t="str">
        <f>$X128</f>
        <v>V 50</v>
      </c>
      <c r="BC128" s="12" t="str">
        <f>$Y128</f>
        <v>WAT</v>
      </c>
      <c r="BD128" s="7"/>
      <c r="BE128" t="b">
        <f t="shared" si="24"/>
        <v>1</v>
      </c>
      <c r="BF128" t="b">
        <f t="shared" si="25"/>
        <v>1</v>
      </c>
      <c r="BG128" t="b">
        <f t="shared" si="26"/>
        <v>1</v>
      </c>
      <c r="BH128" t="b">
        <f t="shared" si="27"/>
        <v>1</v>
      </c>
    </row>
    <row r="129" spans="1:60" x14ac:dyDescent="0.3">
      <c r="A129">
        <v>125</v>
      </c>
      <c r="C129" s="6" t="s">
        <v>1004</v>
      </c>
      <c r="D129" s="6" t="s">
        <v>329</v>
      </c>
      <c r="E129" s="7" t="s">
        <v>10</v>
      </c>
      <c r="F129" s="7" t="s">
        <v>937</v>
      </c>
      <c r="G129" s="7">
        <f t="shared" si="14"/>
        <v>160</v>
      </c>
      <c r="H129" s="7">
        <f t="shared" si="15"/>
        <v>0</v>
      </c>
      <c r="I129" s="7">
        <f t="shared" si="16"/>
        <v>116</v>
      </c>
      <c r="J129" s="7">
        <f t="shared" si="17"/>
        <v>0</v>
      </c>
      <c r="K129" s="7">
        <f t="shared" si="18"/>
        <v>121</v>
      </c>
      <c r="L129" s="7">
        <f t="shared" si="19"/>
        <v>0</v>
      </c>
      <c r="M129" s="7">
        <f t="shared" si="20"/>
        <v>119</v>
      </c>
      <c r="N129" s="7">
        <f t="shared" si="21"/>
        <v>0</v>
      </c>
      <c r="O129" s="7">
        <f t="shared" si="22"/>
        <v>516</v>
      </c>
      <c r="P129" s="7">
        <f t="shared" si="23"/>
        <v>0</v>
      </c>
      <c r="Q129" s="7">
        <v>160</v>
      </c>
      <c r="R129" s="7"/>
      <c r="S129" s="7"/>
      <c r="T129" s="7">
        <v>1660</v>
      </c>
      <c r="U129" s="56">
        <v>3.7789351851851852E-2</v>
      </c>
      <c r="V129" s="6" t="s">
        <v>1004</v>
      </c>
      <c r="W129" s="6" t="s">
        <v>329</v>
      </c>
      <c r="X129" s="7" t="s">
        <v>10</v>
      </c>
      <c r="Y129" s="7" t="s">
        <v>937</v>
      </c>
      <c r="Z129" s="7"/>
      <c r="AA129" s="7">
        <v>116</v>
      </c>
      <c r="AB129" s="1"/>
      <c r="AC129" s="1"/>
      <c r="AD129" s="1">
        <v>1660</v>
      </c>
      <c r="AE129" s="11">
        <v>3.7141203703703704E-2</v>
      </c>
      <c r="AF129" s="6" t="s">
        <v>1004</v>
      </c>
      <c r="AG129" s="6" t="s">
        <v>329</v>
      </c>
      <c r="AH129" s="7" t="s">
        <v>10</v>
      </c>
      <c r="AI129" s="7" t="s">
        <v>937</v>
      </c>
      <c r="AJ129" s="7"/>
      <c r="AK129" s="7">
        <v>121</v>
      </c>
      <c r="AL129" s="7"/>
      <c r="AM129" s="7"/>
      <c r="AN129" s="7">
        <v>1660</v>
      </c>
      <c r="AO129" s="11">
        <v>3.6539351851851851E-2</v>
      </c>
      <c r="AP129" s="6" t="s">
        <v>1004</v>
      </c>
      <c r="AQ129" s="6" t="s">
        <v>329</v>
      </c>
      <c r="AR129" s="7" t="s">
        <v>10</v>
      </c>
      <c r="AS129" s="7" t="s">
        <v>937</v>
      </c>
      <c r="AT129" s="7"/>
      <c r="AU129" s="7">
        <v>119</v>
      </c>
      <c r="AV129" s="7"/>
      <c r="AW129" s="7"/>
      <c r="AX129" s="7">
        <v>1660</v>
      </c>
      <c r="AY129" s="11">
        <v>3.5659722222222225E-2</v>
      </c>
      <c r="AZ129" s="6" t="s">
        <v>1004</v>
      </c>
      <c r="BA129" s="6" t="s">
        <v>329</v>
      </c>
      <c r="BB129" s="7" t="s">
        <v>10</v>
      </c>
      <c r="BC129" s="7" t="s">
        <v>937</v>
      </c>
      <c r="BD129" s="7"/>
      <c r="BE129" t="b">
        <f t="shared" si="24"/>
        <v>1</v>
      </c>
      <c r="BF129" t="b">
        <f t="shared" si="25"/>
        <v>1</v>
      </c>
      <c r="BG129" t="b">
        <f t="shared" si="26"/>
        <v>1</v>
      </c>
      <c r="BH129" t="b">
        <f t="shared" si="27"/>
        <v>1</v>
      </c>
    </row>
    <row r="130" spans="1:60" x14ac:dyDescent="0.3">
      <c r="A130">
        <v>125</v>
      </c>
      <c r="B130">
        <v>55</v>
      </c>
      <c r="C130" s="6" t="s">
        <v>251</v>
      </c>
      <c r="D130" s="6" t="s">
        <v>683</v>
      </c>
      <c r="E130" s="7" t="s">
        <v>17</v>
      </c>
      <c r="F130" s="7" t="s">
        <v>551</v>
      </c>
      <c r="G130" s="7">
        <f t="shared" si="14"/>
        <v>97</v>
      </c>
      <c r="H130" s="7">
        <f t="shared" si="15"/>
        <v>39</v>
      </c>
      <c r="I130" s="7">
        <f t="shared" si="16"/>
        <v>81</v>
      </c>
      <c r="J130" s="7">
        <f t="shared" si="17"/>
        <v>34</v>
      </c>
      <c r="K130" s="12">
        <f t="shared" si="18"/>
        <v>173</v>
      </c>
      <c r="L130" s="12">
        <f t="shared" si="19"/>
        <v>55</v>
      </c>
      <c r="M130" s="12">
        <f t="shared" si="20"/>
        <v>165</v>
      </c>
      <c r="N130" s="12">
        <f t="shared" si="21"/>
        <v>71</v>
      </c>
      <c r="O130" s="7">
        <f t="shared" si="22"/>
        <v>516</v>
      </c>
      <c r="P130" s="7">
        <f t="shared" si="23"/>
        <v>199</v>
      </c>
      <c r="Q130" s="7">
        <v>97</v>
      </c>
      <c r="R130" s="7">
        <v>39</v>
      </c>
      <c r="S130" s="7">
        <v>61</v>
      </c>
      <c r="T130" s="7">
        <v>1106</v>
      </c>
      <c r="U130" s="56">
        <v>3.1736111111111111E-2</v>
      </c>
      <c r="V130" s="6" t="s">
        <v>251</v>
      </c>
      <c r="W130" s="6" t="s">
        <v>683</v>
      </c>
      <c r="X130" s="7" t="s">
        <v>17</v>
      </c>
      <c r="Y130" s="7" t="s">
        <v>551</v>
      </c>
      <c r="Z130" s="7"/>
      <c r="AA130" s="7">
        <v>81</v>
      </c>
      <c r="AB130" s="7">
        <v>34</v>
      </c>
      <c r="AC130" s="1"/>
      <c r="AD130" s="1">
        <v>1106</v>
      </c>
      <c r="AE130" s="11">
        <v>3.2627314814814817E-2</v>
      </c>
      <c r="AF130" s="6" t="s">
        <v>251</v>
      </c>
      <c r="AG130" s="6" t="s">
        <v>683</v>
      </c>
      <c r="AH130" s="7" t="s">
        <v>17</v>
      </c>
      <c r="AI130" s="7" t="s">
        <v>551</v>
      </c>
      <c r="AJ130" s="7"/>
      <c r="AK130" s="12">
        <f>AK$283</f>
        <v>173</v>
      </c>
      <c r="AL130" s="12">
        <f>AL$284</f>
        <v>55</v>
      </c>
      <c r="AM130" s="12"/>
      <c r="AN130" s="12"/>
      <c r="AO130" s="59"/>
      <c r="AP130" s="13" t="str">
        <f>$V130</f>
        <v>Danny</v>
      </c>
      <c r="AQ130" s="13" t="str">
        <f>$W130</f>
        <v>Yorke</v>
      </c>
      <c r="AR130" s="12" t="str">
        <f>$X130</f>
        <v>V 40</v>
      </c>
      <c r="AS130" s="12" t="str">
        <f>$Y130</f>
        <v>WAT</v>
      </c>
      <c r="AT130" s="7"/>
      <c r="AU130" s="12">
        <f>AU$283</f>
        <v>165</v>
      </c>
      <c r="AV130" s="12">
        <f>AV$284</f>
        <v>71</v>
      </c>
      <c r="AW130" s="12"/>
      <c r="AX130" s="12"/>
      <c r="AY130" s="59"/>
      <c r="AZ130" s="13" t="str">
        <f>$V130</f>
        <v>Danny</v>
      </c>
      <c r="BA130" s="13" t="str">
        <f>$W130</f>
        <v>Yorke</v>
      </c>
      <c r="BB130" s="12" t="str">
        <f>$X130</f>
        <v>V 40</v>
      </c>
      <c r="BC130" s="12" t="str">
        <f>$Y130</f>
        <v>WAT</v>
      </c>
      <c r="BD130" s="7"/>
      <c r="BE130" t="b">
        <f t="shared" si="24"/>
        <v>1</v>
      </c>
      <c r="BF130" t="b">
        <f t="shared" si="25"/>
        <v>1</v>
      </c>
      <c r="BG130" t="b">
        <f t="shared" si="26"/>
        <v>1</v>
      </c>
      <c r="BH130" t="b">
        <f t="shared" si="27"/>
        <v>1</v>
      </c>
    </row>
    <row r="131" spans="1:60" x14ac:dyDescent="0.3">
      <c r="A131">
        <v>127</v>
      </c>
      <c r="B131">
        <v>46</v>
      </c>
      <c r="C131" s="6" t="s">
        <v>229</v>
      </c>
      <c r="D131" s="6" t="s">
        <v>129</v>
      </c>
      <c r="E131" s="7" t="s">
        <v>17</v>
      </c>
      <c r="F131" s="7" t="s">
        <v>23</v>
      </c>
      <c r="G131" s="7">
        <f t="shared" si="14"/>
        <v>28</v>
      </c>
      <c r="H131" s="7">
        <f t="shared" si="15"/>
        <v>7</v>
      </c>
      <c r="I131" s="12">
        <f t="shared" si="16"/>
        <v>155</v>
      </c>
      <c r="J131" s="12">
        <f t="shared" si="17"/>
        <v>55</v>
      </c>
      <c r="K131" s="12">
        <f t="shared" si="18"/>
        <v>173</v>
      </c>
      <c r="L131" s="12">
        <f t="shared" si="19"/>
        <v>55</v>
      </c>
      <c r="M131" s="12">
        <f t="shared" si="20"/>
        <v>165</v>
      </c>
      <c r="N131" s="12">
        <f t="shared" si="21"/>
        <v>71</v>
      </c>
      <c r="O131" s="7">
        <f t="shared" si="22"/>
        <v>521</v>
      </c>
      <c r="P131" s="7">
        <f t="shared" si="23"/>
        <v>188</v>
      </c>
      <c r="Q131" s="7">
        <v>28</v>
      </c>
      <c r="R131" s="7">
        <v>7</v>
      </c>
      <c r="S131" s="7">
        <v>10</v>
      </c>
      <c r="T131" s="7">
        <v>1468</v>
      </c>
      <c r="U131" s="56">
        <v>2.6099537037037039E-2</v>
      </c>
      <c r="V131" s="6" t="s">
        <v>229</v>
      </c>
      <c r="W131" s="6" t="s">
        <v>129</v>
      </c>
      <c r="X131" s="7" t="s">
        <v>17</v>
      </c>
      <c r="Y131" s="7" t="s">
        <v>23</v>
      </c>
      <c r="Z131" s="7"/>
      <c r="AA131" s="12">
        <f>AA$283</f>
        <v>155</v>
      </c>
      <c r="AB131" s="12">
        <f>AB$284</f>
        <v>55</v>
      </c>
      <c r="AC131" s="12"/>
      <c r="AD131" s="12"/>
      <c r="AE131" s="59"/>
      <c r="AF131" s="13" t="str">
        <f>$V131</f>
        <v>Nick</v>
      </c>
      <c r="AG131" s="13" t="str">
        <f>$W131</f>
        <v>Smith</v>
      </c>
      <c r="AH131" s="12" t="str">
        <f>$X131</f>
        <v>V 40</v>
      </c>
      <c r="AI131" s="12" t="str">
        <f>$Y131</f>
        <v>BSRC</v>
      </c>
      <c r="AJ131" s="7"/>
      <c r="AK131" s="12">
        <f>AK$283</f>
        <v>173</v>
      </c>
      <c r="AL131" s="12">
        <f>AL$284</f>
        <v>55</v>
      </c>
      <c r="AM131" s="12"/>
      <c r="AN131" s="12"/>
      <c r="AO131" s="59"/>
      <c r="AP131" s="13" t="str">
        <f>$V131</f>
        <v>Nick</v>
      </c>
      <c r="AQ131" s="13" t="str">
        <f>$W131</f>
        <v>Smith</v>
      </c>
      <c r="AR131" s="12" t="str">
        <f>$X131</f>
        <v>V 40</v>
      </c>
      <c r="AS131" s="12" t="str">
        <f>$Y131</f>
        <v>BSRC</v>
      </c>
      <c r="AT131" s="7"/>
      <c r="AU131" s="12">
        <f>AU$283</f>
        <v>165</v>
      </c>
      <c r="AV131" s="12">
        <f>AV$284</f>
        <v>71</v>
      </c>
      <c r="AW131" s="12"/>
      <c r="AX131" s="12"/>
      <c r="AY131" s="59"/>
      <c r="AZ131" s="13" t="str">
        <f>$V131</f>
        <v>Nick</v>
      </c>
      <c r="BA131" s="13" t="str">
        <f>$W131</f>
        <v>Smith</v>
      </c>
      <c r="BB131" s="12" t="str">
        <f>$X131</f>
        <v>V 40</v>
      </c>
      <c r="BC131" s="12" t="str">
        <f>$Y131</f>
        <v>BSRC</v>
      </c>
      <c r="BD131" s="7"/>
      <c r="BE131" t="b">
        <f t="shared" si="24"/>
        <v>1</v>
      </c>
      <c r="BF131" t="b">
        <f t="shared" si="25"/>
        <v>1</v>
      </c>
      <c r="BG131" t="b">
        <f t="shared" si="26"/>
        <v>1</v>
      </c>
      <c r="BH131" t="b">
        <f t="shared" si="27"/>
        <v>1</v>
      </c>
    </row>
    <row r="132" spans="1:60" x14ac:dyDescent="0.3">
      <c r="A132">
        <v>128</v>
      </c>
      <c r="B132">
        <v>45</v>
      </c>
      <c r="C132" s="6" t="s">
        <v>165</v>
      </c>
      <c r="D132" s="6" t="s">
        <v>474</v>
      </c>
      <c r="E132" s="7" t="s">
        <v>17</v>
      </c>
      <c r="F132" s="7" t="s">
        <v>564</v>
      </c>
      <c r="G132" s="12">
        <f t="shared" si="14"/>
        <v>196</v>
      </c>
      <c r="H132" s="12">
        <f t="shared" si="15"/>
        <v>69</v>
      </c>
      <c r="I132" s="12">
        <f t="shared" si="16"/>
        <v>155</v>
      </c>
      <c r="J132" s="12">
        <f t="shared" si="17"/>
        <v>55</v>
      </c>
      <c r="K132" s="7">
        <f t="shared" si="18"/>
        <v>106</v>
      </c>
      <c r="L132" s="7">
        <f t="shared" si="19"/>
        <v>36</v>
      </c>
      <c r="M132" s="7">
        <f t="shared" si="20"/>
        <v>65</v>
      </c>
      <c r="N132" s="7">
        <f t="shared" si="21"/>
        <v>27</v>
      </c>
      <c r="O132" s="7">
        <f t="shared" si="22"/>
        <v>522</v>
      </c>
      <c r="P132" s="7">
        <f t="shared" si="23"/>
        <v>187</v>
      </c>
      <c r="Q132" s="12">
        <f>Q$283</f>
        <v>196</v>
      </c>
      <c r="R132" s="12">
        <f>R$284</f>
        <v>69</v>
      </c>
      <c r="S132" s="12"/>
      <c r="T132" s="12"/>
      <c r="U132" s="59"/>
      <c r="V132" s="13" t="str">
        <f>$AF132</f>
        <v>Robert</v>
      </c>
      <c r="W132" s="13" t="str">
        <f>$AG132</f>
        <v>Wright</v>
      </c>
      <c r="X132" s="12" t="str">
        <f>$AH132</f>
        <v>V 40</v>
      </c>
      <c r="Y132" s="12" t="str">
        <f>$AI132</f>
        <v>FVS</v>
      </c>
      <c r="AA132" s="12">
        <f>AA$283</f>
        <v>155</v>
      </c>
      <c r="AB132" s="12">
        <f>AB$284</f>
        <v>55</v>
      </c>
      <c r="AC132" s="12"/>
      <c r="AD132" s="12"/>
      <c r="AE132" s="59"/>
      <c r="AF132" s="13" t="str">
        <f>$AP132</f>
        <v>Robert</v>
      </c>
      <c r="AG132" s="13" t="str">
        <f>$AQ132</f>
        <v>Wright</v>
      </c>
      <c r="AH132" s="12" t="str">
        <f>$AR132</f>
        <v>V 40</v>
      </c>
      <c r="AI132" s="12" t="str">
        <f>$AS132</f>
        <v>FVS</v>
      </c>
      <c r="AJ132" s="7"/>
      <c r="AK132" s="7">
        <v>106</v>
      </c>
      <c r="AL132" s="7">
        <v>36</v>
      </c>
      <c r="AM132" s="7">
        <v>68</v>
      </c>
      <c r="AN132" s="7">
        <v>1182</v>
      </c>
      <c r="AO132" s="11">
        <v>3.4050925925925929E-2</v>
      </c>
      <c r="AP132" s="6" t="s">
        <v>165</v>
      </c>
      <c r="AQ132" s="6" t="s">
        <v>474</v>
      </c>
      <c r="AR132" s="7" t="s">
        <v>17</v>
      </c>
      <c r="AS132" s="7" t="s">
        <v>564</v>
      </c>
      <c r="AT132" s="7"/>
      <c r="AU132" s="7">
        <v>65</v>
      </c>
      <c r="AV132" s="7">
        <v>27</v>
      </c>
      <c r="AW132" s="7">
        <v>37</v>
      </c>
      <c r="AX132" s="7">
        <v>1182</v>
      </c>
      <c r="AY132" s="11">
        <v>3.0393518518518521E-2</v>
      </c>
      <c r="AZ132" s="6" t="s">
        <v>165</v>
      </c>
      <c r="BA132" s="6" t="s">
        <v>474</v>
      </c>
      <c r="BB132" s="7" t="s">
        <v>17</v>
      </c>
      <c r="BC132" s="7" t="s">
        <v>564</v>
      </c>
      <c r="BD132" s="7"/>
      <c r="BE132" t="b">
        <f t="shared" si="24"/>
        <v>1</v>
      </c>
      <c r="BF132" t="b">
        <f t="shared" si="25"/>
        <v>1</v>
      </c>
      <c r="BG132" t="b">
        <f t="shared" si="26"/>
        <v>1</v>
      </c>
      <c r="BH132" t="b">
        <f t="shared" si="27"/>
        <v>1</v>
      </c>
    </row>
    <row r="133" spans="1:60" x14ac:dyDescent="0.3">
      <c r="A133">
        <v>129</v>
      </c>
      <c r="B133">
        <v>47</v>
      </c>
      <c r="C133" s="6" t="s">
        <v>90</v>
      </c>
      <c r="D133" s="6" t="s">
        <v>346</v>
      </c>
      <c r="E133" s="7" t="s">
        <v>17</v>
      </c>
      <c r="F133" s="7" t="s">
        <v>564</v>
      </c>
      <c r="G133" s="7">
        <f t="shared" ref="G133:G196" si="29">Q133</f>
        <v>35</v>
      </c>
      <c r="H133" s="7">
        <f t="shared" ref="H133:H196" si="30">R133</f>
        <v>11</v>
      </c>
      <c r="I133" s="12">
        <f t="shared" ref="I133:I196" si="31">AA133</f>
        <v>155</v>
      </c>
      <c r="J133" s="12">
        <f t="shared" ref="J133:J196" si="32">AB133</f>
        <v>55</v>
      </c>
      <c r="K133" s="12">
        <f t="shared" ref="K133:K196" si="33">AK133</f>
        <v>173</v>
      </c>
      <c r="L133" s="12">
        <f t="shared" ref="L133:L196" si="34">AL133</f>
        <v>55</v>
      </c>
      <c r="M133" s="12">
        <f t="shared" ref="M133:M196" si="35">AU133</f>
        <v>165</v>
      </c>
      <c r="N133" s="12">
        <f t="shared" ref="N133:N196" si="36">AV133</f>
        <v>71</v>
      </c>
      <c r="O133" s="7">
        <f t="shared" ref="O133:O196" si="37">G133+I133+K133+M133</f>
        <v>528</v>
      </c>
      <c r="P133" s="7">
        <f t="shared" ref="P133:P196" si="38">H133+J133+L133+N133</f>
        <v>192</v>
      </c>
      <c r="Q133" s="7">
        <v>35</v>
      </c>
      <c r="R133" s="7">
        <v>11</v>
      </c>
      <c r="S133" s="7">
        <v>14</v>
      </c>
      <c r="T133" s="7">
        <v>1177</v>
      </c>
      <c r="U133" s="56">
        <v>2.6759259259259257E-2</v>
      </c>
      <c r="V133" s="6" t="s">
        <v>90</v>
      </c>
      <c r="W133" s="6" t="s">
        <v>346</v>
      </c>
      <c r="X133" s="7" t="s">
        <v>17</v>
      </c>
      <c r="Y133" s="7" t="s">
        <v>564</v>
      </c>
      <c r="Z133" s="7"/>
      <c r="AA133" s="12">
        <f>AA$283</f>
        <v>155</v>
      </c>
      <c r="AB133" s="12">
        <f>AB$284</f>
        <v>55</v>
      </c>
      <c r="AC133" s="12"/>
      <c r="AD133" s="12"/>
      <c r="AE133" s="59"/>
      <c r="AF133" s="13" t="str">
        <f>$V133</f>
        <v>Matthew</v>
      </c>
      <c r="AG133" s="13" t="str">
        <f>$W133</f>
        <v>Newton</v>
      </c>
      <c r="AH133" s="12" t="str">
        <f>$X133</f>
        <v>V 40</v>
      </c>
      <c r="AI133" s="12" t="str">
        <f>$Y133</f>
        <v>FVS</v>
      </c>
      <c r="AJ133" s="7"/>
      <c r="AK133" s="12">
        <f>AK$283</f>
        <v>173</v>
      </c>
      <c r="AL133" s="12">
        <f>AL$284</f>
        <v>55</v>
      </c>
      <c r="AM133" s="12"/>
      <c r="AN133" s="12"/>
      <c r="AO133" s="59"/>
      <c r="AP133" s="13" t="str">
        <f>$V133</f>
        <v>Matthew</v>
      </c>
      <c r="AQ133" s="13" t="str">
        <f>$W133</f>
        <v>Newton</v>
      </c>
      <c r="AR133" s="12" t="str">
        <f>$X133</f>
        <v>V 40</v>
      </c>
      <c r="AS133" s="12" t="str">
        <f>$Y133</f>
        <v>FVS</v>
      </c>
      <c r="AT133" s="7"/>
      <c r="AU133" s="12">
        <f>AU$283</f>
        <v>165</v>
      </c>
      <c r="AV133" s="12">
        <f>AV$284</f>
        <v>71</v>
      </c>
      <c r="AW133" s="12"/>
      <c r="AX133" s="12"/>
      <c r="AY133" s="59"/>
      <c r="AZ133" s="13" t="str">
        <f>$V133</f>
        <v>Matthew</v>
      </c>
      <c r="BA133" s="13" t="str">
        <f>$W133</f>
        <v>Newton</v>
      </c>
      <c r="BB133" s="12" t="str">
        <f>$X133</f>
        <v>V 40</v>
      </c>
      <c r="BC133" s="12" t="str">
        <f>$Y133</f>
        <v>FVS</v>
      </c>
      <c r="BD133" s="7"/>
      <c r="BE133" t="b">
        <f t="shared" ref="BE133:BE196" si="39">EXACT(C133,AZ133)</f>
        <v>1</v>
      </c>
      <c r="BF133" t="b">
        <f t="shared" ref="BF133:BF196" si="40">EXACT(D133,BA133)</f>
        <v>1</v>
      </c>
      <c r="BG133" t="b">
        <f t="shared" ref="BG133:BG196" si="41">EXACT(E133,BB133)</f>
        <v>1</v>
      </c>
      <c r="BH133" t="b">
        <f t="shared" ref="BH133:BH196" si="42">EXACT(F133,BC133)</f>
        <v>1</v>
      </c>
    </row>
    <row r="134" spans="1:60" x14ac:dyDescent="0.3">
      <c r="A134">
        <v>130</v>
      </c>
      <c r="B134">
        <v>62</v>
      </c>
      <c r="C134" s="6" t="str">
        <f>$AF134</f>
        <v>Gary</v>
      </c>
      <c r="D134" s="6" t="str">
        <f>$AG134</f>
        <v>Randle</v>
      </c>
      <c r="E134" s="7" t="str">
        <f>$AH134</f>
        <v>V 40</v>
      </c>
      <c r="F134" s="7" t="str">
        <f>$AI134</f>
        <v>B&amp;D</v>
      </c>
      <c r="G134" s="12">
        <f t="shared" si="29"/>
        <v>196</v>
      </c>
      <c r="H134" s="12">
        <f t="shared" si="30"/>
        <v>69</v>
      </c>
      <c r="I134" s="7">
        <f t="shared" si="31"/>
        <v>79</v>
      </c>
      <c r="J134" s="7">
        <f t="shared" si="32"/>
        <v>33</v>
      </c>
      <c r="K134" s="7">
        <f t="shared" si="33"/>
        <v>89</v>
      </c>
      <c r="L134" s="7">
        <f t="shared" si="34"/>
        <v>33</v>
      </c>
      <c r="M134" s="12">
        <f t="shared" si="35"/>
        <v>165</v>
      </c>
      <c r="N134" s="12">
        <f t="shared" si="36"/>
        <v>71</v>
      </c>
      <c r="O134" s="7">
        <f t="shared" si="37"/>
        <v>529</v>
      </c>
      <c r="P134" s="7">
        <f t="shared" si="38"/>
        <v>206</v>
      </c>
      <c r="Q134" s="12">
        <f>Q$283</f>
        <v>196</v>
      </c>
      <c r="R134" s="12">
        <f>R$284</f>
        <v>69</v>
      </c>
      <c r="S134" s="12"/>
      <c r="T134" s="12"/>
      <c r="U134" s="59"/>
      <c r="V134" s="13" t="str">
        <f>$AF134</f>
        <v>Gary</v>
      </c>
      <c r="W134" s="13" t="str">
        <f>$AG134</f>
        <v>Randle</v>
      </c>
      <c r="X134" s="12" t="str">
        <f>$AH134</f>
        <v>V 40</v>
      </c>
      <c r="Y134" s="12" t="str">
        <f>$AI134</f>
        <v>B&amp;D</v>
      </c>
      <c r="Z134" s="7"/>
      <c r="AA134" s="7">
        <v>79</v>
      </c>
      <c r="AB134" s="1">
        <v>33</v>
      </c>
      <c r="AC134" s="1"/>
      <c r="AD134" s="1">
        <v>1543</v>
      </c>
      <c r="AE134" s="11">
        <v>3.2372685185185185E-2</v>
      </c>
      <c r="AF134" s="6" t="s">
        <v>200</v>
      </c>
      <c r="AG134" s="6" t="s">
        <v>249</v>
      </c>
      <c r="AH134" s="7" t="s">
        <v>17</v>
      </c>
      <c r="AI134" s="7" t="s">
        <v>11</v>
      </c>
      <c r="AJ134" s="7"/>
      <c r="AK134" s="7">
        <v>89</v>
      </c>
      <c r="AL134" s="7">
        <v>33</v>
      </c>
      <c r="AM134" s="7">
        <v>54</v>
      </c>
      <c r="AN134" s="7">
        <v>1543</v>
      </c>
      <c r="AO134" s="11">
        <v>3.2476851851851854E-2</v>
      </c>
      <c r="AP134" s="6" t="s">
        <v>200</v>
      </c>
      <c r="AQ134" s="6" t="s">
        <v>249</v>
      </c>
      <c r="AR134" s="7" t="s">
        <v>17</v>
      </c>
      <c r="AS134" s="7" t="s">
        <v>11</v>
      </c>
      <c r="AT134" s="7"/>
      <c r="AU134" s="12">
        <f>AU$283</f>
        <v>165</v>
      </c>
      <c r="AV134" s="12">
        <f>AV$284</f>
        <v>71</v>
      </c>
      <c r="AW134" s="12"/>
      <c r="AX134" s="12"/>
      <c r="AY134" s="59"/>
      <c r="AZ134" s="13" t="str">
        <f>$V134</f>
        <v>Gary</v>
      </c>
      <c r="BA134" s="13" t="str">
        <f>$W134</f>
        <v>Randle</v>
      </c>
      <c r="BB134" s="12" t="str">
        <f>$X134</f>
        <v>V 40</v>
      </c>
      <c r="BC134" s="12" t="str">
        <f>$Y134</f>
        <v>B&amp;D</v>
      </c>
      <c r="BD134" s="7"/>
      <c r="BE134" t="b">
        <f t="shared" si="39"/>
        <v>1</v>
      </c>
      <c r="BF134" t="b">
        <f t="shared" si="40"/>
        <v>1</v>
      </c>
      <c r="BG134" t="b">
        <f t="shared" si="41"/>
        <v>1</v>
      </c>
      <c r="BH134" t="b">
        <f t="shared" si="42"/>
        <v>1</v>
      </c>
    </row>
    <row r="135" spans="1:60" x14ac:dyDescent="0.3">
      <c r="A135">
        <v>131</v>
      </c>
      <c r="B135">
        <v>30</v>
      </c>
      <c r="C135" s="6" t="s">
        <v>200</v>
      </c>
      <c r="D135" s="6" t="s">
        <v>284</v>
      </c>
      <c r="E135" s="7" t="s">
        <v>57</v>
      </c>
      <c r="F135" s="7" t="s">
        <v>937</v>
      </c>
      <c r="G135" s="7">
        <f t="shared" si="29"/>
        <v>133</v>
      </c>
      <c r="H135" s="7">
        <f t="shared" si="30"/>
        <v>36</v>
      </c>
      <c r="I135" s="7">
        <f t="shared" si="31"/>
        <v>103</v>
      </c>
      <c r="J135" s="7">
        <f t="shared" si="32"/>
        <v>26</v>
      </c>
      <c r="K135" s="12">
        <f t="shared" si="33"/>
        <v>173</v>
      </c>
      <c r="L135" s="12">
        <f t="shared" si="34"/>
        <v>57</v>
      </c>
      <c r="M135" s="7">
        <f t="shared" si="35"/>
        <v>124</v>
      </c>
      <c r="N135" s="7">
        <f t="shared" si="36"/>
        <v>24</v>
      </c>
      <c r="O135" s="7">
        <f t="shared" si="37"/>
        <v>533</v>
      </c>
      <c r="P135" s="7">
        <f t="shared" si="38"/>
        <v>143</v>
      </c>
      <c r="Q135" s="7">
        <v>133</v>
      </c>
      <c r="R135" s="7">
        <v>36</v>
      </c>
      <c r="S135" s="7">
        <v>94</v>
      </c>
      <c r="T135" s="7">
        <v>1663</v>
      </c>
      <c r="U135" s="56">
        <v>3.4918981481481474E-2</v>
      </c>
      <c r="V135" s="6" t="s">
        <v>200</v>
      </c>
      <c r="W135" s="6" t="s">
        <v>284</v>
      </c>
      <c r="X135" s="7" t="s">
        <v>57</v>
      </c>
      <c r="Y135" s="7" t="s">
        <v>937</v>
      </c>
      <c r="Z135" s="7"/>
      <c r="AA135" s="7">
        <v>103</v>
      </c>
      <c r="AB135" s="1">
        <v>26</v>
      </c>
      <c r="AC135" s="1"/>
      <c r="AD135" s="1">
        <v>1663</v>
      </c>
      <c r="AE135" s="11">
        <v>3.5578703703703703E-2</v>
      </c>
      <c r="AF135" s="6" t="s">
        <v>200</v>
      </c>
      <c r="AG135" s="6" t="s">
        <v>284</v>
      </c>
      <c r="AH135" s="7" t="s">
        <v>57</v>
      </c>
      <c r="AI135" s="7" t="s">
        <v>937</v>
      </c>
      <c r="AJ135" s="7"/>
      <c r="AK135" s="12">
        <f>AK$283</f>
        <v>173</v>
      </c>
      <c r="AL135" s="12">
        <f>AL$285</f>
        <v>57</v>
      </c>
      <c r="AM135" s="12"/>
      <c r="AN135" s="12"/>
      <c r="AO135" s="59"/>
      <c r="AP135" s="13" t="str">
        <f>$V135</f>
        <v>Gary</v>
      </c>
      <c r="AQ135" s="13" t="str">
        <f>$W135</f>
        <v>Mead</v>
      </c>
      <c r="AR135" s="12" t="str">
        <f>$X135</f>
        <v>V 50</v>
      </c>
      <c r="AS135" s="12" t="str">
        <f>$Y135</f>
        <v>HRTC</v>
      </c>
      <c r="AT135" s="7"/>
      <c r="AU135" s="7">
        <v>124</v>
      </c>
      <c r="AV135" s="7">
        <v>24</v>
      </c>
      <c r="AW135" s="7">
        <v>87</v>
      </c>
      <c r="AX135" s="7">
        <v>1663</v>
      </c>
      <c r="AY135" s="11">
        <v>3.6134259259259255E-2</v>
      </c>
      <c r="AZ135" s="6" t="s">
        <v>200</v>
      </c>
      <c r="BA135" s="6" t="s">
        <v>284</v>
      </c>
      <c r="BB135" s="7" t="s">
        <v>57</v>
      </c>
      <c r="BC135" s="7" t="s">
        <v>937</v>
      </c>
      <c r="BD135" s="7"/>
      <c r="BE135" t="b">
        <f t="shared" si="39"/>
        <v>1</v>
      </c>
      <c r="BF135" t="b">
        <f t="shared" si="40"/>
        <v>1</v>
      </c>
      <c r="BG135" t="b">
        <f t="shared" si="41"/>
        <v>1</v>
      </c>
      <c r="BH135" t="b">
        <f t="shared" si="42"/>
        <v>1</v>
      </c>
    </row>
    <row r="136" spans="1:60" x14ac:dyDescent="0.3">
      <c r="A136">
        <v>132</v>
      </c>
      <c r="B136">
        <v>29</v>
      </c>
      <c r="C136" s="6" t="s">
        <v>84</v>
      </c>
      <c r="D136" s="6" t="s">
        <v>617</v>
      </c>
      <c r="E136" s="7" t="s">
        <v>57</v>
      </c>
      <c r="F136" s="7" t="s">
        <v>11</v>
      </c>
      <c r="G136" s="7">
        <f t="shared" si="29"/>
        <v>127</v>
      </c>
      <c r="H136" s="7">
        <f t="shared" si="30"/>
        <v>31</v>
      </c>
      <c r="I136" s="12">
        <f t="shared" si="31"/>
        <v>155</v>
      </c>
      <c r="J136" s="12">
        <f t="shared" si="32"/>
        <v>51</v>
      </c>
      <c r="K136" s="7">
        <f t="shared" si="33"/>
        <v>127</v>
      </c>
      <c r="L136" s="7">
        <f t="shared" si="34"/>
        <v>35</v>
      </c>
      <c r="M136" s="7">
        <f t="shared" si="35"/>
        <v>125</v>
      </c>
      <c r="N136" s="7">
        <f t="shared" si="36"/>
        <v>25</v>
      </c>
      <c r="O136" s="7">
        <f t="shared" si="37"/>
        <v>534</v>
      </c>
      <c r="P136" s="7">
        <f t="shared" si="38"/>
        <v>142</v>
      </c>
      <c r="Q136" s="7">
        <v>127</v>
      </c>
      <c r="R136" s="7">
        <v>31</v>
      </c>
      <c r="S136" s="7">
        <v>89</v>
      </c>
      <c r="T136" s="7">
        <v>1534</v>
      </c>
      <c r="U136" s="56">
        <v>3.4722222222222224E-2</v>
      </c>
      <c r="V136" s="6" t="s">
        <v>84</v>
      </c>
      <c r="W136" s="6" t="s">
        <v>617</v>
      </c>
      <c r="X136" s="7" t="s">
        <v>57</v>
      </c>
      <c r="Y136" s="7" t="s">
        <v>11</v>
      </c>
      <c r="Z136" s="7"/>
      <c r="AA136" s="12">
        <f t="shared" ref="AA136:AA144" si="43">AA$283</f>
        <v>155</v>
      </c>
      <c r="AB136" s="12">
        <f>AB$285</f>
        <v>51</v>
      </c>
      <c r="AC136" s="12"/>
      <c r="AD136" s="12"/>
      <c r="AE136" s="59"/>
      <c r="AF136" s="13" t="str">
        <f>$V136</f>
        <v>Mark</v>
      </c>
      <c r="AG136" s="13" t="str">
        <f>$W136</f>
        <v>Glover</v>
      </c>
      <c r="AH136" s="12" t="str">
        <f>$X136</f>
        <v>V 50</v>
      </c>
      <c r="AI136" s="12" t="str">
        <f>$Y136</f>
        <v>B&amp;D</v>
      </c>
      <c r="AJ136" s="7"/>
      <c r="AK136" s="7">
        <v>127</v>
      </c>
      <c r="AL136" s="7">
        <v>35</v>
      </c>
      <c r="AM136" s="7">
        <v>86</v>
      </c>
      <c r="AN136" s="7">
        <v>1534</v>
      </c>
      <c r="AO136" s="11">
        <v>3.7210648148148145E-2</v>
      </c>
      <c r="AP136" s="6" t="s">
        <v>84</v>
      </c>
      <c r="AQ136" s="6" t="s">
        <v>617</v>
      </c>
      <c r="AR136" s="7" t="s">
        <v>57</v>
      </c>
      <c r="AS136" s="7" t="s">
        <v>11</v>
      </c>
      <c r="AT136" s="7"/>
      <c r="AU136" s="7">
        <v>125</v>
      </c>
      <c r="AV136" s="7">
        <v>25</v>
      </c>
      <c r="AW136" s="7">
        <v>88</v>
      </c>
      <c r="AX136" s="7">
        <v>1534</v>
      </c>
      <c r="AY136" s="11">
        <v>3.6180555555555549E-2</v>
      </c>
      <c r="AZ136" s="6" t="s">
        <v>84</v>
      </c>
      <c r="BA136" s="6" t="s">
        <v>617</v>
      </c>
      <c r="BB136" s="7" t="s">
        <v>57</v>
      </c>
      <c r="BC136" s="7" t="s">
        <v>11</v>
      </c>
      <c r="BD136" s="7"/>
      <c r="BE136" t="b">
        <f t="shared" si="39"/>
        <v>1</v>
      </c>
      <c r="BF136" t="b">
        <f t="shared" si="40"/>
        <v>1</v>
      </c>
      <c r="BG136" t="b">
        <f t="shared" si="41"/>
        <v>1</v>
      </c>
      <c r="BH136" t="b">
        <f t="shared" si="42"/>
        <v>1</v>
      </c>
    </row>
    <row r="137" spans="1:60" x14ac:dyDescent="0.3">
      <c r="A137">
        <v>133</v>
      </c>
      <c r="B137">
        <v>42</v>
      </c>
      <c r="C137" s="6" t="s">
        <v>1336</v>
      </c>
      <c r="D137" s="6" t="s">
        <v>1337</v>
      </c>
      <c r="E137" s="7" t="s">
        <v>57</v>
      </c>
      <c r="F137" s="7" t="s">
        <v>18</v>
      </c>
      <c r="G137" s="7">
        <f t="shared" si="29"/>
        <v>42</v>
      </c>
      <c r="H137" s="7">
        <f t="shared" si="30"/>
        <v>6</v>
      </c>
      <c r="I137" s="12">
        <f t="shared" si="31"/>
        <v>155</v>
      </c>
      <c r="J137" s="12">
        <f t="shared" si="32"/>
        <v>51</v>
      </c>
      <c r="K137" s="12">
        <f t="shared" si="33"/>
        <v>173</v>
      </c>
      <c r="L137" s="12">
        <f t="shared" si="34"/>
        <v>57</v>
      </c>
      <c r="M137" s="12">
        <f t="shared" si="35"/>
        <v>165</v>
      </c>
      <c r="N137" s="12">
        <f t="shared" si="36"/>
        <v>49</v>
      </c>
      <c r="O137" s="7">
        <f t="shared" si="37"/>
        <v>535</v>
      </c>
      <c r="P137" s="7">
        <f t="shared" si="38"/>
        <v>163</v>
      </c>
      <c r="Q137" s="7">
        <v>42</v>
      </c>
      <c r="R137" s="7">
        <v>6</v>
      </c>
      <c r="S137" s="7">
        <v>20</v>
      </c>
      <c r="T137" s="7">
        <v>1367</v>
      </c>
      <c r="U137" s="56">
        <v>2.7071759259259261E-2</v>
      </c>
      <c r="V137" s="6" t="s">
        <v>1336</v>
      </c>
      <c r="W137" s="6" t="s">
        <v>1337</v>
      </c>
      <c r="X137" s="7" t="s">
        <v>57</v>
      </c>
      <c r="Y137" s="7" t="s">
        <v>18</v>
      </c>
      <c r="Z137" s="7"/>
      <c r="AA137" s="12">
        <f t="shared" si="43"/>
        <v>155</v>
      </c>
      <c r="AB137" s="12">
        <f>AB$285</f>
        <v>51</v>
      </c>
      <c r="AC137" s="12"/>
      <c r="AD137" s="12"/>
      <c r="AE137" s="59"/>
      <c r="AF137" s="13" t="str">
        <f>$V137</f>
        <v>Rick</v>
      </c>
      <c r="AG137" s="13" t="str">
        <f>$W137</f>
        <v>Ebberson</v>
      </c>
      <c r="AH137" s="12" t="str">
        <f>$X137</f>
        <v>V 50</v>
      </c>
      <c r="AI137" s="12" t="str">
        <f>$Y137</f>
        <v>ROY</v>
      </c>
      <c r="AJ137" s="7"/>
      <c r="AK137" s="12">
        <f>AK$283</f>
        <v>173</v>
      </c>
      <c r="AL137" s="12">
        <f>AL$285</f>
        <v>57</v>
      </c>
      <c r="AM137" s="12"/>
      <c r="AN137" s="12"/>
      <c r="AO137" s="59"/>
      <c r="AP137" s="13" t="str">
        <f>$V137</f>
        <v>Rick</v>
      </c>
      <c r="AQ137" s="13" t="str">
        <f>$W137</f>
        <v>Ebberson</v>
      </c>
      <c r="AR137" s="12" t="str">
        <f>$X137</f>
        <v>V 50</v>
      </c>
      <c r="AS137" s="12" t="str">
        <f>$Y137</f>
        <v>ROY</v>
      </c>
      <c r="AT137" s="7"/>
      <c r="AU137" s="12">
        <f>AU$283</f>
        <v>165</v>
      </c>
      <c r="AV137" s="12">
        <f>AV$285</f>
        <v>49</v>
      </c>
      <c r="AW137" s="12"/>
      <c r="AX137" s="12"/>
      <c r="AY137" s="59"/>
      <c r="AZ137" s="13" t="str">
        <f>$V137</f>
        <v>Rick</v>
      </c>
      <c r="BA137" s="13" t="str">
        <f>$W137</f>
        <v>Ebberson</v>
      </c>
      <c r="BB137" s="12" t="str">
        <f>$X137</f>
        <v>V 50</v>
      </c>
      <c r="BC137" s="12" t="str">
        <f>$Y137</f>
        <v>ROY</v>
      </c>
      <c r="BD137" s="7"/>
      <c r="BE137" t="b">
        <f t="shared" si="39"/>
        <v>1</v>
      </c>
      <c r="BF137" t="b">
        <f t="shared" si="40"/>
        <v>1</v>
      </c>
      <c r="BG137" t="b">
        <f t="shared" si="41"/>
        <v>1</v>
      </c>
      <c r="BH137" t="b">
        <f t="shared" si="42"/>
        <v>1</v>
      </c>
    </row>
    <row r="138" spans="1:60" x14ac:dyDescent="0.3">
      <c r="A138">
        <v>134</v>
      </c>
      <c r="B138">
        <v>60</v>
      </c>
      <c r="C138" s="6" t="s">
        <v>251</v>
      </c>
      <c r="D138" s="6" t="s">
        <v>1667</v>
      </c>
      <c r="E138" s="7" t="s">
        <v>17</v>
      </c>
      <c r="F138" s="7" t="s">
        <v>564</v>
      </c>
      <c r="G138" s="12">
        <f t="shared" si="29"/>
        <v>196</v>
      </c>
      <c r="H138" s="12">
        <f t="shared" si="30"/>
        <v>69</v>
      </c>
      <c r="I138" s="12">
        <f t="shared" si="31"/>
        <v>155</v>
      </c>
      <c r="J138" s="12">
        <f t="shared" si="32"/>
        <v>55</v>
      </c>
      <c r="K138" s="7">
        <f t="shared" si="33"/>
        <v>20</v>
      </c>
      <c r="L138" s="7">
        <f t="shared" si="34"/>
        <v>7</v>
      </c>
      <c r="M138" s="12">
        <f t="shared" si="35"/>
        <v>165</v>
      </c>
      <c r="N138" s="12">
        <f t="shared" si="36"/>
        <v>71</v>
      </c>
      <c r="O138" s="7">
        <f t="shared" si="37"/>
        <v>536</v>
      </c>
      <c r="P138" s="7">
        <f t="shared" si="38"/>
        <v>202</v>
      </c>
      <c r="Q138" s="12">
        <f>Q$283</f>
        <v>196</v>
      </c>
      <c r="R138" s="12">
        <f>R$284</f>
        <v>69</v>
      </c>
      <c r="S138" s="12"/>
      <c r="T138" s="12"/>
      <c r="U138" s="59"/>
      <c r="V138" s="13" t="str">
        <f>$AF138</f>
        <v>Danny</v>
      </c>
      <c r="W138" s="13" t="str">
        <f>$AG138</f>
        <v>Hukin</v>
      </c>
      <c r="X138" s="12" t="str">
        <f>$AH138</f>
        <v>V 40</v>
      </c>
      <c r="Y138" s="12" t="str">
        <f>$AI138</f>
        <v>FVS</v>
      </c>
      <c r="AA138" s="12">
        <f t="shared" si="43"/>
        <v>155</v>
      </c>
      <c r="AB138" s="12">
        <f>AB$284</f>
        <v>55</v>
      </c>
      <c r="AC138" s="12"/>
      <c r="AD138" s="12"/>
      <c r="AE138" s="59"/>
      <c r="AF138" s="13" t="str">
        <f>$AP138</f>
        <v>Danny</v>
      </c>
      <c r="AG138" s="13" t="str">
        <f>$AQ138</f>
        <v>Hukin</v>
      </c>
      <c r="AH138" s="12" t="str">
        <f>$AR138</f>
        <v>V 40</v>
      </c>
      <c r="AI138" s="12" t="str">
        <f>$AS138</f>
        <v>FVS</v>
      </c>
      <c r="AJ138" s="7"/>
      <c r="AK138" s="7">
        <v>20</v>
      </c>
      <c r="AL138" s="7">
        <v>7</v>
      </c>
      <c r="AM138" s="7">
        <v>8</v>
      </c>
      <c r="AN138" s="7">
        <v>1187</v>
      </c>
      <c r="AO138" s="11">
        <v>2.6504629629629628E-2</v>
      </c>
      <c r="AP138" s="6" t="s">
        <v>251</v>
      </c>
      <c r="AQ138" s="6" t="s">
        <v>1667</v>
      </c>
      <c r="AR138" s="7" t="s">
        <v>17</v>
      </c>
      <c r="AS138" s="7" t="s">
        <v>564</v>
      </c>
      <c r="AT138" s="7"/>
      <c r="AU138" s="12">
        <f>AU$283</f>
        <v>165</v>
      </c>
      <c r="AV138" s="12">
        <f>AV$284</f>
        <v>71</v>
      </c>
      <c r="AW138" s="12"/>
      <c r="AX138" s="12"/>
      <c r="AY138" s="59"/>
      <c r="AZ138" s="13" t="str">
        <f>$V138</f>
        <v>Danny</v>
      </c>
      <c r="BA138" s="13" t="str">
        <f>$W138</f>
        <v>Hukin</v>
      </c>
      <c r="BB138" s="12" t="str">
        <f>$X138</f>
        <v>V 40</v>
      </c>
      <c r="BC138" s="12" t="str">
        <f>$Y138</f>
        <v>FVS</v>
      </c>
      <c r="BD138" s="7"/>
      <c r="BE138" t="b">
        <f t="shared" si="39"/>
        <v>1</v>
      </c>
      <c r="BF138" t="b">
        <f t="shared" si="40"/>
        <v>1</v>
      </c>
      <c r="BG138" t="b">
        <f t="shared" si="41"/>
        <v>1</v>
      </c>
      <c r="BH138" t="b">
        <f t="shared" si="42"/>
        <v>1</v>
      </c>
    </row>
    <row r="139" spans="1:60" x14ac:dyDescent="0.3">
      <c r="A139">
        <v>135</v>
      </c>
      <c r="B139">
        <v>52</v>
      </c>
      <c r="C139" s="6" t="s">
        <v>76</v>
      </c>
      <c r="D139" s="6" t="s">
        <v>1339</v>
      </c>
      <c r="E139" s="7" t="s">
        <v>17</v>
      </c>
      <c r="F139" s="7" t="s">
        <v>18</v>
      </c>
      <c r="G139" s="7">
        <f t="shared" si="29"/>
        <v>46</v>
      </c>
      <c r="H139" s="7">
        <f t="shared" si="30"/>
        <v>16</v>
      </c>
      <c r="I139" s="12">
        <f t="shared" si="31"/>
        <v>155</v>
      </c>
      <c r="J139" s="12">
        <f t="shared" si="32"/>
        <v>55</v>
      </c>
      <c r="K139" s="12">
        <f t="shared" si="33"/>
        <v>173</v>
      </c>
      <c r="L139" s="12">
        <f t="shared" si="34"/>
        <v>55</v>
      </c>
      <c r="M139" s="12">
        <f t="shared" si="35"/>
        <v>165</v>
      </c>
      <c r="N139" s="12">
        <f t="shared" si="36"/>
        <v>71</v>
      </c>
      <c r="O139" s="7">
        <f t="shared" si="37"/>
        <v>539</v>
      </c>
      <c r="P139" s="7">
        <f t="shared" si="38"/>
        <v>197</v>
      </c>
      <c r="Q139" s="7">
        <v>46</v>
      </c>
      <c r="R139" s="7">
        <v>16</v>
      </c>
      <c r="S139" s="7">
        <v>22</v>
      </c>
      <c r="T139" s="7">
        <v>1360</v>
      </c>
      <c r="U139" s="56">
        <v>2.7650462962962967E-2</v>
      </c>
      <c r="V139" s="6" t="s">
        <v>76</v>
      </c>
      <c r="W139" s="6" t="s">
        <v>1339</v>
      </c>
      <c r="X139" s="7" t="s">
        <v>17</v>
      </c>
      <c r="Y139" s="7" t="s">
        <v>18</v>
      </c>
      <c r="Z139" s="7"/>
      <c r="AA139" s="12">
        <f t="shared" si="43"/>
        <v>155</v>
      </c>
      <c r="AB139" s="12">
        <f>AB$284</f>
        <v>55</v>
      </c>
      <c r="AC139" s="12"/>
      <c r="AD139" s="12"/>
      <c r="AE139" s="59"/>
      <c r="AF139" s="13" t="str">
        <f>$V139</f>
        <v>Chris</v>
      </c>
      <c r="AG139" s="13" t="str">
        <f>$W139</f>
        <v>McInerney</v>
      </c>
      <c r="AH139" s="12" t="str">
        <f>$X139</f>
        <v>V 40</v>
      </c>
      <c r="AI139" s="12" t="str">
        <f>$Y139</f>
        <v>ROY</v>
      </c>
      <c r="AJ139" s="7"/>
      <c r="AK139" s="12">
        <f>AK$283</f>
        <v>173</v>
      </c>
      <c r="AL139" s="12">
        <f>AL$284</f>
        <v>55</v>
      </c>
      <c r="AM139" s="12"/>
      <c r="AN139" s="12"/>
      <c r="AO139" s="59"/>
      <c r="AP139" s="13" t="str">
        <f>$V139</f>
        <v>Chris</v>
      </c>
      <c r="AQ139" s="13" t="str">
        <f>$W139</f>
        <v>McInerney</v>
      </c>
      <c r="AR139" s="12" t="str">
        <f>$X139</f>
        <v>V 40</v>
      </c>
      <c r="AS139" s="12" t="str">
        <f>$Y139</f>
        <v>ROY</v>
      </c>
      <c r="AT139" s="7"/>
      <c r="AU139" s="12">
        <f>AU$283</f>
        <v>165</v>
      </c>
      <c r="AV139" s="12">
        <f>AV$284</f>
        <v>71</v>
      </c>
      <c r="AW139" s="12"/>
      <c r="AX139" s="12"/>
      <c r="AY139" s="59"/>
      <c r="AZ139" s="13" t="str">
        <f>$V139</f>
        <v>Chris</v>
      </c>
      <c r="BA139" s="13" t="str">
        <f>$W139</f>
        <v>McInerney</v>
      </c>
      <c r="BB139" s="12" t="str">
        <f>$X139</f>
        <v>V 40</v>
      </c>
      <c r="BC139" s="12" t="str">
        <f>$Y139</f>
        <v>ROY</v>
      </c>
      <c r="BD139" s="7"/>
      <c r="BE139" t="b">
        <f t="shared" si="39"/>
        <v>1</v>
      </c>
      <c r="BF139" t="b">
        <f t="shared" si="40"/>
        <v>1</v>
      </c>
      <c r="BG139" t="b">
        <f t="shared" si="41"/>
        <v>1</v>
      </c>
      <c r="BH139" t="b">
        <f t="shared" si="42"/>
        <v>1</v>
      </c>
    </row>
    <row r="140" spans="1:60" x14ac:dyDescent="0.3">
      <c r="A140">
        <v>136</v>
      </c>
      <c r="C140" s="6" t="s">
        <v>76</v>
      </c>
      <c r="D140" s="6" t="s">
        <v>1677</v>
      </c>
      <c r="E140" s="7" t="s">
        <v>10</v>
      </c>
      <c r="F140" s="7" t="s">
        <v>18</v>
      </c>
      <c r="G140" s="12">
        <f t="shared" si="29"/>
        <v>196</v>
      </c>
      <c r="H140" s="12">
        <f t="shared" si="30"/>
        <v>0</v>
      </c>
      <c r="I140" s="12">
        <f t="shared" si="31"/>
        <v>155</v>
      </c>
      <c r="J140" s="12">
        <f t="shared" si="32"/>
        <v>0</v>
      </c>
      <c r="K140" s="7">
        <f t="shared" si="33"/>
        <v>97</v>
      </c>
      <c r="L140" s="7">
        <f t="shared" si="34"/>
        <v>0</v>
      </c>
      <c r="M140" s="7">
        <f t="shared" si="35"/>
        <v>92</v>
      </c>
      <c r="N140" s="7">
        <f t="shared" si="36"/>
        <v>0</v>
      </c>
      <c r="O140" s="7">
        <f t="shared" si="37"/>
        <v>540</v>
      </c>
      <c r="P140" s="7">
        <f t="shared" si="38"/>
        <v>0</v>
      </c>
      <c r="Q140" s="12">
        <f>Q$283</f>
        <v>196</v>
      </c>
      <c r="R140" s="12"/>
      <c r="S140" s="12"/>
      <c r="T140" s="12"/>
      <c r="U140" s="59"/>
      <c r="V140" s="13" t="str">
        <f>$AF140</f>
        <v>Chris</v>
      </c>
      <c r="W140" s="13" t="str">
        <f>$AG140</f>
        <v>Pearce</v>
      </c>
      <c r="X140" s="12" t="str">
        <f>$AH140</f>
        <v>S</v>
      </c>
      <c r="Y140" s="12" t="str">
        <f>$AI140</f>
        <v>ROY</v>
      </c>
      <c r="Z140" s="7"/>
      <c r="AA140" s="12">
        <f t="shared" si="43"/>
        <v>155</v>
      </c>
      <c r="AB140" s="12"/>
      <c r="AC140" s="12"/>
      <c r="AD140" s="12"/>
      <c r="AE140" s="59"/>
      <c r="AF140" s="13" t="str">
        <f>$AP140</f>
        <v>Chris</v>
      </c>
      <c r="AG140" s="13" t="str">
        <f>$AQ140</f>
        <v>Pearce</v>
      </c>
      <c r="AH140" s="12" t="str">
        <f>$AR140</f>
        <v>S</v>
      </c>
      <c r="AI140" s="12" t="str">
        <f>$AS140</f>
        <v>ROY</v>
      </c>
      <c r="AJ140" s="7"/>
      <c r="AK140" s="7">
        <v>97</v>
      </c>
      <c r="AL140" s="7"/>
      <c r="AM140" s="7"/>
      <c r="AN140" s="7">
        <v>1294</v>
      </c>
      <c r="AO140" s="11">
        <v>3.3229166666666671E-2</v>
      </c>
      <c r="AP140" s="6" t="s">
        <v>76</v>
      </c>
      <c r="AQ140" s="6" t="s">
        <v>1677</v>
      </c>
      <c r="AR140" s="7" t="s">
        <v>10</v>
      </c>
      <c r="AS140" s="7" t="s">
        <v>18</v>
      </c>
      <c r="AT140" s="7"/>
      <c r="AU140" s="7">
        <v>92</v>
      </c>
      <c r="AV140" s="7"/>
      <c r="AW140" s="7"/>
      <c r="AX140" s="7">
        <v>1294</v>
      </c>
      <c r="AY140" s="11">
        <v>3.2812500000000001E-2</v>
      </c>
      <c r="AZ140" s="6" t="s">
        <v>76</v>
      </c>
      <c r="BA140" s="6" t="s">
        <v>1677</v>
      </c>
      <c r="BB140" s="7" t="s">
        <v>10</v>
      </c>
      <c r="BC140" s="7" t="s">
        <v>18</v>
      </c>
      <c r="BD140" s="7"/>
      <c r="BE140" t="b">
        <f t="shared" si="39"/>
        <v>1</v>
      </c>
      <c r="BF140" t="b">
        <f t="shared" si="40"/>
        <v>1</v>
      </c>
      <c r="BG140" t="b">
        <f t="shared" si="41"/>
        <v>1</v>
      </c>
      <c r="BH140" t="b">
        <f t="shared" si="42"/>
        <v>1</v>
      </c>
    </row>
    <row r="141" spans="1:60" x14ac:dyDescent="0.3">
      <c r="A141">
        <v>137</v>
      </c>
      <c r="B141">
        <v>43</v>
      </c>
      <c r="C141" s="6" t="s">
        <v>126</v>
      </c>
      <c r="D141" s="6" t="s">
        <v>603</v>
      </c>
      <c r="E141" s="7" t="s">
        <v>57</v>
      </c>
      <c r="F141" s="7" t="s">
        <v>564</v>
      </c>
      <c r="G141" s="7">
        <f t="shared" si="29"/>
        <v>48</v>
      </c>
      <c r="H141" s="7">
        <f t="shared" si="30"/>
        <v>8</v>
      </c>
      <c r="I141" s="12">
        <f t="shared" si="31"/>
        <v>155</v>
      </c>
      <c r="J141" s="12">
        <f t="shared" si="32"/>
        <v>51</v>
      </c>
      <c r="K141" s="12">
        <f t="shared" si="33"/>
        <v>173</v>
      </c>
      <c r="L141" s="12">
        <f t="shared" si="34"/>
        <v>57</v>
      </c>
      <c r="M141" s="12">
        <f t="shared" si="35"/>
        <v>165</v>
      </c>
      <c r="N141" s="12">
        <f t="shared" si="36"/>
        <v>49</v>
      </c>
      <c r="O141" s="7">
        <f t="shared" si="37"/>
        <v>541</v>
      </c>
      <c r="P141" s="7">
        <f t="shared" si="38"/>
        <v>165</v>
      </c>
      <c r="Q141" s="7">
        <v>48</v>
      </c>
      <c r="R141" s="7">
        <v>8</v>
      </c>
      <c r="S141" s="7">
        <v>24</v>
      </c>
      <c r="T141" s="7">
        <v>1164</v>
      </c>
      <c r="U141" s="56">
        <v>2.778935185185185E-2</v>
      </c>
      <c r="V141" s="6" t="s">
        <v>126</v>
      </c>
      <c r="W141" s="6" t="s">
        <v>603</v>
      </c>
      <c r="X141" s="7" t="s">
        <v>57</v>
      </c>
      <c r="Y141" s="7" t="s">
        <v>564</v>
      </c>
      <c r="Z141" s="7"/>
      <c r="AA141" s="12">
        <f t="shared" si="43"/>
        <v>155</v>
      </c>
      <c r="AB141" s="12">
        <f>AB$285</f>
        <v>51</v>
      </c>
      <c r="AC141" s="12"/>
      <c r="AD141" s="12"/>
      <c r="AE141" s="59"/>
      <c r="AF141" s="13" t="str">
        <f>$V141</f>
        <v>Grant</v>
      </c>
      <c r="AG141" s="13" t="str">
        <f>$W141</f>
        <v>Ramsay</v>
      </c>
      <c r="AH141" s="12" t="str">
        <f>$X141</f>
        <v>V 50</v>
      </c>
      <c r="AI141" s="12" t="str">
        <f>$Y141</f>
        <v>FVS</v>
      </c>
      <c r="AJ141" s="7"/>
      <c r="AK141" s="12">
        <f>AK$283</f>
        <v>173</v>
      </c>
      <c r="AL141" s="12">
        <f>AL$285</f>
        <v>57</v>
      </c>
      <c r="AM141" s="12"/>
      <c r="AN141" s="12"/>
      <c r="AO141" s="59"/>
      <c r="AP141" s="13" t="str">
        <f>$V141</f>
        <v>Grant</v>
      </c>
      <c r="AQ141" s="13" t="str">
        <f>$W141</f>
        <v>Ramsay</v>
      </c>
      <c r="AR141" s="12" t="str">
        <f>$X141</f>
        <v>V 50</v>
      </c>
      <c r="AS141" s="12" t="str">
        <f>$Y141</f>
        <v>FVS</v>
      </c>
      <c r="AT141" s="7"/>
      <c r="AU141" s="12">
        <f>AU$283</f>
        <v>165</v>
      </c>
      <c r="AV141" s="12">
        <f>AV$285</f>
        <v>49</v>
      </c>
      <c r="AW141" s="12"/>
      <c r="AX141" s="12"/>
      <c r="AY141" s="59"/>
      <c r="AZ141" s="13" t="str">
        <f>$V141</f>
        <v>Grant</v>
      </c>
      <c r="BA141" s="13" t="str">
        <f>$W141</f>
        <v>Ramsay</v>
      </c>
      <c r="BB141" s="12" t="str">
        <f>$X141</f>
        <v>V 50</v>
      </c>
      <c r="BC141" s="12" t="str">
        <f>$Y141</f>
        <v>FVS</v>
      </c>
      <c r="BD141" s="7"/>
      <c r="BE141" t="b">
        <f t="shared" si="39"/>
        <v>1</v>
      </c>
      <c r="BF141" t="b">
        <f t="shared" si="40"/>
        <v>1</v>
      </c>
      <c r="BG141" t="b">
        <f t="shared" si="41"/>
        <v>1</v>
      </c>
      <c r="BH141" t="b">
        <f t="shared" si="42"/>
        <v>1</v>
      </c>
    </row>
    <row r="142" spans="1:60" x14ac:dyDescent="0.3">
      <c r="A142">
        <v>137</v>
      </c>
      <c r="B142">
        <v>55</v>
      </c>
      <c r="C142" s="6" t="s">
        <v>239</v>
      </c>
      <c r="D142" s="6" t="s">
        <v>1679</v>
      </c>
      <c r="E142" s="7" t="s">
        <v>17</v>
      </c>
      <c r="F142" s="7" t="s">
        <v>18</v>
      </c>
      <c r="G142" s="12">
        <f t="shared" si="29"/>
        <v>196</v>
      </c>
      <c r="H142" s="12">
        <f t="shared" si="30"/>
        <v>69</v>
      </c>
      <c r="I142" s="12">
        <f t="shared" si="31"/>
        <v>155</v>
      </c>
      <c r="J142" s="12">
        <f t="shared" si="32"/>
        <v>55</v>
      </c>
      <c r="K142" s="7">
        <f t="shared" si="33"/>
        <v>99</v>
      </c>
      <c r="L142" s="7">
        <f t="shared" si="34"/>
        <v>35</v>
      </c>
      <c r="M142" s="7">
        <f t="shared" si="35"/>
        <v>91</v>
      </c>
      <c r="N142" s="7">
        <f t="shared" si="36"/>
        <v>40</v>
      </c>
      <c r="O142" s="7">
        <f t="shared" si="37"/>
        <v>541</v>
      </c>
      <c r="P142" s="7">
        <f t="shared" si="38"/>
        <v>199</v>
      </c>
      <c r="Q142" s="12">
        <f>Q$283</f>
        <v>196</v>
      </c>
      <c r="R142" s="12">
        <f>R$284</f>
        <v>69</v>
      </c>
      <c r="S142" s="12"/>
      <c r="T142" s="12"/>
      <c r="U142" s="59"/>
      <c r="V142" s="13" t="str">
        <f>$AF142</f>
        <v>Kelvin</v>
      </c>
      <c r="W142" s="13" t="str">
        <f>$AG142</f>
        <v>Southgate</v>
      </c>
      <c r="X142" s="12" t="str">
        <f>$AH142</f>
        <v>V 40</v>
      </c>
      <c r="Y142" s="12" t="str">
        <f>$AI142</f>
        <v>ROY</v>
      </c>
      <c r="AA142" s="12">
        <f t="shared" si="43"/>
        <v>155</v>
      </c>
      <c r="AB142" s="12">
        <f>AB$284</f>
        <v>55</v>
      </c>
      <c r="AC142" s="12"/>
      <c r="AD142" s="12"/>
      <c r="AE142" s="59"/>
      <c r="AF142" s="13" t="str">
        <f>$AP142</f>
        <v>Kelvin</v>
      </c>
      <c r="AG142" s="13" t="str">
        <f>$AQ142</f>
        <v>Southgate</v>
      </c>
      <c r="AH142" s="12" t="str">
        <f>$AR142</f>
        <v>V 40</v>
      </c>
      <c r="AI142" s="12" t="str">
        <f>$AS142</f>
        <v>ROY</v>
      </c>
      <c r="AJ142" s="7"/>
      <c r="AK142" s="7">
        <v>99</v>
      </c>
      <c r="AL142" s="7">
        <v>35</v>
      </c>
      <c r="AM142" s="7">
        <v>61</v>
      </c>
      <c r="AN142" s="7">
        <v>1272</v>
      </c>
      <c r="AO142" s="11">
        <v>3.3287037037037032E-2</v>
      </c>
      <c r="AP142" s="6" t="s">
        <v>239</v>
      </c>
      <c r="AQ142" s="6" t="s">
        <v>1679</v>
      </c>
      <c r="AR142" s="7" t="s">
        <v>17</v>
      </c>
      <c r="AS142" s="7" t="s">
        <v>18</v>
      </c>
      <c r="AT142" s="7"/>
      <c r="AU142" s="7">
        <v>91</v>
      </c>
      <c r="AV142" s="7">
        <v>40</v>
      </c>
      <c r="AW142" s="7">
        <v>60</v>
      </c>
      <c r="AX142" s="7">
        <v>1272</v>
      </c>
      <c r="AY142" s="11">
        <v>3.2708333333333332E-2</v>
      </c>
      <c r="AZ142" s="6" t="s">
        <v>239</v>
      </c>
      <c r="BA142" s="6" t="s">
        <v>1679</v>
      </c>
      <c r="BB142" s="7" t="s">
        <v>17</v>
      </c>
      <c r="BC142" s="7" t="s">
        <v>18</v>
      </c>
      <c r="BD142" s="7"/>
      <c r="BE142" t="b">
        <f t="shared" si="39"/>
        <v>1</v>
      </c>
      <c r="BF142" t="b">
        <f t="shared" si="40"/>
        <v>1</v>
      </c>
      <c r="BG142" t="b">
        <f t="shared" si="41"/>
        <v>1</v>
      </c>
      <c r="BH142" t="b">
        <f t="shared" si="42"/>
        <v>1</v>
      </c>
    </row>
    <row r="143" spans="1:60" x14ac:dyDescent="0.3">
      <c r="A143">
        <v>137</v>
      </c>
      <c r="C143" s="6" t="s">
        <v>178</v>
      </c>
      <c r="D143" s="6" t="s">
        <v>1792</v>
      </c>
      <c r="E143" s="7" t="s">
        <v>10</v>
      </c>
      <c r="F143" s="7" t="s">
        <v>11</v>
      </c>
      <c r="G143" s="12">
        <f t="shared" si="29"/>
        <v>196</v>
      </c>
      <c r="H143" s="12">
        <f t="shared" si="30"/>
        <v>0</v>
      </c>
      <c r="I143" s="12">
        <f t="shared" si="31"/>
        <v>155</v>
      </c>
      <c r="J143" s="12">
        <f t="shared" si="32"/>
        <v>0</v>
      </c>
      <c r="K143" s="12">
        <f t="shared" si="33"/>
        <v>173</v>
      </c>
      <c r="L143" s="12">
        <f t="shared" si="34"/>
        <v>0</v>
      </c>
      <c r="M143" s="7">
        <f t="shared" si="35"/>
        <v>17</v>
      </c>
      <c r="N143" s="7">
        <f t="shared" si="36"/>
        <v>0</v>
      </c>
      <c r="O143" s="7">
        <f t="shared" si="37"/>
        <v>541</v>
      </c>
      <c r="P143" s="7">
        <f t="shared" si="38"/>
        <v>0</v>
      </c>
      <c r="Q143" s="12">
        <f>Q$283</f>
        <v>196</v>
      </c>
      <c r="R143" s="12"/>
      <c r="S143" s="12"/>
      <c r="T143" s="12"/>
      <c r="U143" s="59"/>
      <c r="V143" s="13" t="str">
        <f>$C143</f>
        <v xml:space="preserve">Tom </v>
      </c>
      <c r="W143" s="13" t="str">
        <f>$D143</f>
        <v>Thain*</v>
      </c>
      <c r="X143" s="12" t="str">
        <f>$E143</f>
        <v>S</v>
      </c>
      <c r="Y143" s="12" t="str">
        <f>$F143</f>
        <v>B&amp;D</v>
      </c>
      <c r="Z143" s="7"/>
      <c r="AA143" s="12">
        <f t="shared" si="43"/>
        <v>155</v>
      </c>
      <c r="AB143" s="12"/>
      <c r="AC143" s="12"/>
      <c r="AD143" s="12"/>
      <c r="AE143" s="59"/>
      <c r="AF143" s="13" t="str">
        <f>$V143</f>
        <v xml:space="preserve">Tom </v>
      </c>
      <c r="AG143" s="13" t="str">
        <f>$W143</f>
        <v>Thain*</v>
      </c>
      <c r="AH143" s="12" t="str">
        <f>$X143</f>
        <v>S</v>
      </c>
      <c r="AI143" s="12" t="str">
        <f>$Y143</f>
        <v>B&amp;D</v>
      </c>
      <c r="AJ143" s="7"/>
      <c r="AK143" s="12">
        <f>AK$283</f>
        <v>173</v>
      </c>
      <c r="AL143" s="12"/>
      <c r="AM143" s="12"/>
      <c r="AN143" s="12"/>
      <c r="AO143" s="59"/>
      <c r="AP143" s="13" t="str">
        <f>$V143</f>
        <v xml:space="preserve">Tom </v>
      </c>
      <c r="AQ143" s="13" t="str">
        <f>$W143</f>
        <v>Thain*</v>
      </c>
      <c r="AR143" s="12" t="str">
        <f>$X143</f>
        <v>S</v>
      </c>
      <c r="AS143" s="12" t="str">
        <f>$Y143</f>
        <v>B&amp;D</v>
      </c>
      <c r="AT143" s="7"/>
      <c r="AU143" s="7">
        <v>17</v>
      </c>
      <c r="AV143" s="7"/>
      <c r="AW143" s="7"/>
      <c r="AX143" s="7">
        <v>1555</v>
      </c>
      <c r="AY143" s="11">
        <v>2.5729166666666664E-2</v>
      </c>
      <c r="AZ143" s="6" t="s">
        <v>178</v>
      </c>
      <c r="BA143" s="6" t="s">
        <v>1792</v>
      </c>
      <c r="BB143" s="7" t="s">
        <v>10</v>
      </c>
      <c r="BC143" s="7" t="s">
        <v>11</v>
      </c>
      <c r="BD143" s="7"/>
      <c r="BE143" t="b">
        <f t="shared" si="39"/>
        <v>1</v>
      </c>
      <c r="BF143" t="b">
        <f t="shared" si="40"/>
        <v>1</v>
      </c>
      <c r="BG143" t="b">
        <f t="shared" si="41"/>
        <v>1</v>
      </c>
      <c r="BH143" t="b">
        <f t="shared" si="42"/>
        <v>1</v>
      </c>
    </row>
    <row r="144" spans="1:60" x14ac:dyDescent="0.3">
      <c r="A144">
        <v>140</v>
      </c>
      <c r="B144">
        <v>34</v>
      </c>
      <c r="C144" s="6" t="s">
        <v>26</v>
      </c>
      <c r="D144" s="6" t="s">
        <v>295</v>
      </c>
      <c r="E144" s="7" t="s">
        <v>57</v>
      </c>
      <c r="F144" s="7" t="s">
        <v>23</v>
      </c>
      <c r="G144" s="7">
        <f t="shared" si="29"/>
        <v>107</v>
      </c>
      <c r="H144" s="7">
        <f t="shared" si="30"/>
        <v>22</v>
      </c>
      <c r="I144" s="12">
        <f t="shared" si="31"/>
        <v>155</v>
      </c>
      <c r="J144" s="12">
        <f t="shared" si="32"/>
        <v>51</v>
      </c>
      <c r="K144" s="7">
        <f t="shared" si="33"/>
        <v>115</v>
      </c>
      <c r="L144" s="7">
        <f t="shared" si="34"/>
        <v>28</v>
      </c>
      <c r="M144" s="12">
        <f t="shared" si="35"/>
        <v>165</v>
      </c>
      <c r="N144" s="12">
        <f t="shared" si="36"/>
        <v>49</v>
      </c>
      <c r="O144" s="7">
        <f t="shared" si="37"/>
        <v>542</v>
      </c>
      <c r="P144" s="7">
        <f t="shared" si="38"/>
        <v>150</v>
      </c>
      <c r="Q144" s="7">
        <v>107</v>
      </c>
      <c r="R144" s="7">
        <v>22</v>
      </c>
      <c r="S144" s="7">
        <v>70</v>
      </c>
      <c r="T144" s="7">
        <v>1457</v>
      </c>
      <c r="U144" s="56">
        <v>3.2418981481481479E-2</v>
      </c>
      <c r="V144" s="6" t="s">
        <v>26</v>
      </c>
      <c r="W144" s="6" t="s">
        <v>295</v>
      </c>
      <c r="X144" s="7" t="s">
        <v>57</v>
      </c>
      <c r="Y144" s="7" t="s">
        <v>23</v>
      </c>
      <c r="Z144" s="7"/>
      <c r="AA144" s="12">
        <f t="shared" si="43"/>
        <v>155</v>
      </c>
      <c r="AB144" s="12">
        <f>AB$285</f>
        <v>51</v>
      </c>
      <c r="AC144" s="12"/>
      <c r="AD144" s="12"/>
      <c r="AE144" s="59"/>
      <c r="AF144" s="13" t="str">
        <f>$V144</f>
        <v>Kevin</v>
      </c>
      <c r="AG144" s="13" t="str">
        <f>$W144</f>
        <v>Gillespie</v>
      </c>
      <c r="AH144" s="12" t="str">
        <f>$X144</f>
        <v>V 50</v>
      </c>
      <c r="AI144" s="12" t="str">
        <f>$Y144</f>
        <v>BSRC</v>
      </c>
      <c r="AJ144" s="7"/>
      <c r="AK144" s="7">
        <v>115</v>
      </c>
      <c r="AL144" s="7">
        <v>28</v>
      </c>
      <c r="AM144" s="7">
        <v>75</v>
      </c>
      <c r="AN144" s="7">
        <v>1457</v>
      </c>
      <c r="AO144" s="11">
        <v>3.5787037037037034E-2</v>
      </c>
      <c r="AP144" s="6" t="s">
        <v>26</v>
      </c>
      <c r="AQ144" s="6" t="s">
        <v>295</v>
      </c>
      <c r="AR144" s="7" t="s">
        <v>57</v>
      </c>
      <c r="AS144" s="7" t="s">
        <v>23</v>
      </c>
      <c r="AT144" s="7"/>
      <c r="AU144" s="12">
        <f>AU$283</f>
        <v>165</v>
      </c>
      <c r="AV144" s="12">
        <f>AV$285</f>
        <v>49</v>
      </c>
      <c r="AW144" s="12"/>
      <c r="AX144" s="12"/>
      <c r="AY144" s="59"/>
      <c r="AZ144" s="13" t="str">
        <f>$V144</f>
        <v>Kevin</v>
      </c>
      <c r="BA144" s="13" t="str">
        <f>$W144</f>
        <v>Gillespie</v>
      </c>
      <c r="BB144" s="12" t="str">
        <f>$X144</f>
        <v>V 50</v>
      </c>
      <c r="BC144" s="12" t="str">
        <f>$Y144</f>
        <v>BSRC</v>
      </c>
      <c r="BD144" s="7"/>
      <c r="BE144" t="b">
        <f t="shared" si="39"/>
        <v>1</v>
      </c>
      <c r="BF144" t="b">
        <f t="shared" si="40"/>
        <v>1</v>
      </c>
      <c r="BG144" t="b">
        <f t="shared" si="41"/>
        <v>1</v>
      </c>
      <c r="BH144" t="b">
        <f t="shared" si="42"/>
        <v>1</v>
      </c>
    </row>
    <row r="145" spans="1:60" x14ac:dyDescent="0.3">
      <c r="A145">
        <v>141</v>
      </c>
      <c r="B145">
        <v>33</v>
      </c>
      <c r="C145" s="6" t="str">
        <f>$AF145</f>
        <v>Gavin</v>
      </c>
      <c r="D145" s="6" t="str">
        <f>$AG145</f>
        <v>Francis</v>
      </c>
      <c r="E145" s="7" t="str">
        <f>$AH145</f>
        <v>V 50</v>
      </c>
      <c r="F145" s="7" t="str">
        <f>$AI145</f>
        <v>ROY</v>
      </c>
      <c r="G145" s="12">
        <f t="shared" si="29"/>
        <v>196</v>
      </c>
      <c r="H145" s="12">
        <f t="shared" si="30"/>
        <v>62</v>
      </c>
      <c r="I145" s="7">
        <f t="shared" si="31"/>
        <v>82</v>
      </c>
      <c r="J145" s="7">
        <f t="shared" si="32"/>
        <v>13</v>
      </c>
      <c r="K145" s="7">
        <f t="shared" si="33"/>
        <v>101</v>
      </c>
      <c r="L145" s="7">
        <f t="shared" si="34"/>
        <v>22</v>
      </c>
      <c r="M145" s="12">
        <f t="shared" si="35"/>
        <v>165</v>
      </c>
      <c r="N145" s="12">
        <f t="shared" si="36"/>
        <v>49</v>
      </c>
      <c r="O145" s="7">
        <f t="shared" si="37"/>
        <v>544</v>
      </c>
      <c r="P145" s="7">
        <f t="shared" si="38"/>
        <v>146</v>
      </c>
      <c r="Q145" s="12">
        <f>Q$283</f>
        <v>196</v>
      </c>
      <c r="R145" s="12">
        <f>R$285</f>
        <v>62</v>
      </c>
      <c r="S145" s="12"/>
      <c r="T145" s="12"/>
      <c r="U145" s="59"/>
      <c r="V145" s="13" t="str">
        <f>$AF145</f>
        <v>Gavin</v>
      </c>
      <c r="W145" s="13" t="str">
        <f>$AG145</f>
        <v>Francis</v>
      </c>
      <c r="X145" s="12" t="str">
        <f>$AH145</f>
        <v>V 50</v>
      </c>
      <c r="Y145" s="12" t="str">
        <f>$AI145</f>
        <v>ROY</v>
      </c>
      <c r="Z145" s="7"/>
      <c r="AA145" s="7">
        <v>82</v>
      </c>
      <c r="AB145" s="7">
        <v>13</v>
      </c>
      <c r="AC145" s="1"/>
      <c r="AD145" s="1">
        <v>1279</v>
      </c>
      <c r="AE145" s="11">
        <v>3.2743055555555553E-2</v>
      </c>
      <c r="AF145" s="6" t="s">
        <v>871</v>
      </c>
      <c r="AG145" s="6" t="s">
        <v>27</v>
      </c>
      <c r="AH145" s="7" t="s">
        <v>57</v>
      </c>
      <c r="AI145" s="7" t="s">
        <v>18</v>
      </c>
      <c r="AJ145" s="7"/>
      <c r="AK145" s="7">
        <v>101</v>
      </c>
      <c r="AL145" s="7">
        <v>22</v>
      </c>
      <c r="AM145" s="7">
        <v>63</v>
      </c>
      <c r="AN145" s="7">
        <v>1279</v>
      </c>
      <c r="AO145" s="11">
        <v>3.3599537037037032E-2</v>
      </c>
      <c r="AP145" s="6" t="s">
        <v>871</v>
      </c>
      <c r="AQ145" s="6" t="s">
        <v>27</v>
      </c>
      <c r="AR145" s="7" t="s">
        <v>57</v>
      </c>
      <c r="AS145" s="7" t="s">
        <v>18</v>
      </c>
      <c r="AT145" s="7"/>
      <c r="AU145" s="12">
        <f>AU$283</f>
        <v>165</v>
      </c>
      <c r="AV145" s="12">
        <f>AV$285</f>
        <v>49</v>
      </c>
      <c r="AW145" s="12"/>
      <c r="AX145" s="12"/>
      <c r="AY145" s="59"/>
      <c r="AZ145" s="13" t="str">
        <f>$V145</f>
        <v>Gavin</v>
      </c>
      <c r="BA145" s="13" t="str">
        <f>$W145</f>
        <v>Francis</v>
      </c>
      <c r="BB145" s="12" t="str">
        <f>$X145</f>
        <v>V 50</v>
      </c>
      <c r="BC145" s="12" t="str">
        <f>$Y145</f>
        <v>ROY</v>
      </c>
      <c r="BD145" s="7"/>
      <c r="BE145" t="b">
        <f t="shared" si="39"/>
        <v>1</v>
      </c>
      <c r="BF145" t="b">
        <f t="shared" si="40"/>
        <v>1</v>
      </c>
      <c r="BG145" t="b">
        <f t="shared" si="41"/>
        <v>1</v>
      </c>
      <c r="BH145" t="b">
        <f t="shared" si="42"/>
        <v>1</v>
      </c>
    </row>
    <row r="146" spans="1:60" x14ac:dyDescent="0.3">
      <c r="A146">
        <v>142</v>
      </c>
      <c r="B146">
        <v>50</v>
      </c>
      <c r="C146" s="6" t="s">
        <v>71</v>
      </c>
      <c r="D146" s="6" t="s">
        <v>129</v>
      </c>
      <c r="E146" s="7" t="s">
        <v>17</v>
      </c>
      <c r="F146" s="7" t="s">
        <v>23</v>
      </c>
      <c r="G146" s="7">
        <f t="shared" si="29"/>
        <v>115</v>
      </c>
      <c r="H146" s="7">
        <f t="shared" si="30"/>
        <v>44</v>
      </c>
      <c r="I146" s="12">
        <f t="shared" si="31"/>
        <v>155</v>
      </c>
      <c r="J146" s="12">
        <f t="shared" si="32"/>
        <v>55</v>
      </c>
      <c r="K146" s="12">
        <f t="shared" si="33"/>
        <v>173</v>
      </c>
      <c r="L146" s="12">
        <f t="shared" si="34"/>
        <v>55</v>
      </c>
      <c r="M146" s="7">
        <f t="shared" si="35"/>
        <v>103</v>
      </c>
      <c r="N146" s="7">
        <f t="shared" si="36"/>
        <v>42</v>
      </c>
      <c r="O146" s="7">
        <f t="shared" si="37"/>
        <v>546</v>
      </c>
      <c r="P146" s="7">
        <f t="shared" si="38"/>
        <v>196</v>
      </c>
      <c r="Q146" s="7">
        <v>115</v>
      </c>
      <c r="R146" s="7">
        <v>44</v>
      </c>
      <c r="S146" s="7">
        <v>78</v>
      </c>
      <c r="T146" s="7">
        <v>1454</v>
      </c>
      <c r="U146" s="56">
        <v>3.3449074074074069E-2</v>
      </c>
      <c r="V146" s="6" t="s">
        <v>71</v>
      </c>
      <c r="W146" s="6" t="s">
        <v>129</v>
      </c>
      <c r="X146" s="7" t="s">
        <v>17</v>
      </c>
      <c r="Y146" s="7" t="s">
        <v>23</v>
      </c>
      <c r="Z146" s="7"/>
      <c r="AA146" s="12">
        <f>AA$283</f>
        <v>155</v>
      </c>
      <c r="AB146" s="12">
        <f>AB$284</f>
        <v>55</v>
      </c>
      <c r="AC146" s="12"/>
      <c r="AD146" s="12"/>
      <c r="AE146" s="59"/>
      <c r="AF146" s="13" t="str">
        <f>$V146</f>
        <v>Jamie</v>
      </c>
      <c r="AG146" s="13" t="str">
        <f>$W146</f>
        <v>Smith</v>
      </c>
      <c r="AH146" s="12" t="str">
        <f>$X146</f>
        <v>V 40</v>
      </c>
      <c r="AI146" s="12" t="str">
        <f>$Y146</f>
        <v>BSRC</v>
      </c>
      <c r="AJ146" s="7"/>
      <c r="AK146" s="12">
        <f>AK$283</f>
        <v>173</v>
      </c>
      <c r="AL146" s="12">
        <f>AL$284</f>
        <v>55</v>
      </c>
      <c r="AM146" s="12"/>
      <c r="AN146" s="12"/>
      <c r="AO146" s="59"/>
      <c r="AP146" s="13" t="str">
        <f>$V146</f>
        <v>Jamie</v>
      </c>
      <c r="AQ146" s="13" t="str">
        <f>$W146</f>
        <v>Smith</v>
      </c>
      <c r="AR146" s="12" t="str">
        <f>$X146</f>
        <v>V 40</v>
      </c>
      <c r="AS146" s="12" t="str">
        <f>$Y146</f>
        <v>BSRC</v>
      </c>
      <c r="AT146" s="7"/>
      <c r="AU146" s="7">
        <v>103</v>
      </c>
      <c r="AV146" s="7">
        <v>42</v>
      </c>
      <c r="AW146" s="7">
        <v>70</v>
      </c>
      <c r="AX146" s="7">
        <v>1454</v>
      </c>
      <c r="AY146" s="11">
        <v>3.4085648148148143E-2</v>
      </c>
      <c r="AZ146" s="6" t="s">
        <v>71</v>
      </c>
      <c r="BA146" s="6" t="s">
        <v>129</v>
      </c>
      <c r="BB146" s="7" t="s">
        <v>17</v>
      </c>
      <c r="BC146" s="7" t="s">
        <v>23</v>
      </c>
      <c r="BD146" s="7"/>
      <c r="BE146" t="b">
        <f t="shared" si="39"/>
        <v>1</v>
      </c>
      <c r="BF146" t="b">
        <f t="shared" si="40"/>
        <v>1</v>
      </c>
      <c r="BG146" t="b">
        <f t="shared" si="41"/>
        <v>1</v>
      </c>
      <c r="BH146" t="b">
        <f t="shared" si="42"/>
        <v>1</v>
      </c>
    </row>
    <row r="147" spans="1:60" x14ac:dyDescent="0.3">
      <c r="A147">
        <v>143</v>
      </c>
      <c r="B147">
        <v>2</v>
      </c>
      <c r="C147" s="6" t="s">
        <v>92</v>
      </c>
      <c r="D147" s="6" t="s">
        <v>199</v>
      </c>
      <c r="E147" s="7" t="s">
        <v>48</v>
      </c>
      <c r="F147" s="7" t="s">
        <v>11</v>
      </c>
      <c r="G147" s="12">
        <f t="shared" si="29"/>
        <v>196</v>
      </c>
      <c r="H147" s="12">
        <f t="shared" si="30"/>
        <v>12</v>
      </c>
      <c r="I147" s="12">
        <f t="shared" si="31"/>
        <v>155</v>
      </c>
      <c r="J147" s="12">
        <f t="shared" si="32"/>
        <v>10</v>
      </c>
      <c r="K147" s="12">
        <f t="shared" si="33"/>
        <v>173</v>
      </c>
      <c r="L147" s="12">
        <f t="shared" si="34"/>
        <v>10</v>
      </c>
      <c r="M147" s="7">
        <f t="shared" si="35"/>
        <v>23</v>
      </c>
      <c r="N147" s="7">
        <f t="shared" si="36"/>
        <v>1</v>
      </c>
      <c r="O147" s="7">
        <f t="shared" si="37"/>
        <v>547</v>
      </c>
      <c r="P147" s="7">
        <f t="shared" si="38"/>
        <v>33</v>
      </c>
      <c r="Q147" s="12">
        <f>Q$283</f>
        <v>196</v>
      </c>
      <c r="R147" s="12">
        <f>R$283</f>
        <v>12</v>
      </c>
      <c r="S147" s="12"/>
      <c r="T147" s="12"/>
      <c r="U147" s="59"/>
      <c r="V147" s="13" t="str">
        <f>$C147</f>
        <v>Joe</v>
      </c>
      <c r="W147" s="13" t="str">
        <f>$D147</f>
        <v>Ward</v>
      </c>
      <c r="X147" s="12" t="str">
        <f>$E147</f>
        <v>U 20</v>
      </c>
      <c r="Y147" s="12" t="str">
        <f>$F147</f>
        <v>B&amp;D</v>
      </c>
      <c r="Z147" s="7"/>
      <c r="AA147" s="12">
        <f>AA$283</f>
        <v>155</v>
      </c>
      <c r="AB147" s="12">
        <f>AB$283</f>
        <v>10</v>
      </c>
      <c r="AC147" s="12"/>
      <c r="AD147" s="12"/>
      <c r="AE147" s="59"/>
      <c r="AF147" s="13" t="str">
        <f>$C147</f>
        <v>Joe</v>
      </c>
      <c r="AG147" s="13" t="str">
        <f>$D147</f>
        <v>Ward</v>
      </c>
      <c r="AH147" s="12" t="str">
        <f>$E147</f>
        <v>U 20</v>
      </c>
      <c r="AI147" s="12" t="str">
        <f>$F147</f>
        <v>B&amp;D</v>
      </c>
      <c r="AJ147" s="7"/>
      <c r="AK147" s="12">
        <f>AK$283</f>
        <v>173</v>
      </c>
      <c r="AL147" s="12">
        <f>AL$283</f>
        <v>10</v>
      </c>
      <c r="AM147" s="12"/>
      <c r="AN147" s="12"/>
      <c r="AO147" s="59"/>
      <c r="AP147" s="13" t="str">
        <f>$V147</f>
        <v>Joe</v>
      </c>
      <c r="AQ147" s="13" t="str">
        <f>$W147</f>
        <v>Ward</v>
      </c>
      <c r="AR147" s="12" t="str">
        <f>$X147</f>
        <v>U 20</v>
      </c>
      <c r="AS147" s="12" t="str">
        <f>$Y147</f>
        <v>B&amp;D</v>
      </c>
      <c r="AT147" s="7"/>
      <c r="AU147" s="7">
        <v>23</v>
      </c>
      <c r="AV147" s="7">
        <v>1</v>
      </c>
      <c r="AW147" s="7"/>
      <c r="AX147" s="7">
        <v>1549</v>
      </c>
      <c r="AY147" s="11">
        <v>2.6643518518518518E-2</v>
      </c>
      <c r="AZ147" s="6" t="s">
        <v>92</v>
      </c>
      <c r="BA147" s="6" t="s">
        <v>199</v>
      </c>
      <c r="BB147" s="7" t="s">
        <v>48</v>
      </c>
      <c r="BC147" s="7" t="s">
        <v>11</v>
      </c>
      <c r="BD147" s="7"/>
      <c r="BE147" t="b">
        <f t="shared" si="39"/>
        <v>1</v>
      </c>
      <c r="BF147" t="b">
        <f t="shared" si="40"/>
        <v>1</v>
      </c>
      <c r="BG147" t="b">
        <f t="shared" si="41"/>
        <v>1</v>
      </c>
      <c r="BH147" t="b">
        <f t="shared" si="42"/>
        <v>1</v>
      </c>
    </row>
    <row r="148" spans="1:60" x14ac:dyDescent="0.3">
      <c r="A148">
        <v>144</v>
      </c>
      <c r="B148">
        <v>48</v>
      </c>
      <c r="C148" s="6" t="s">
        <v>71</v>
      </c>
      <c r="D148" s="6" t="s">
        <v>1325</v>
      </c>
      <c r="E148" s="7" t="s">
        <v>17</v>
      </c>
      <c r="F148" s="7" t="s">
        <v>937</v>
      </c>
      <c r="G148" s="7">
        <f t="shared" si="29"/>
        <v>139</v>
      </c>
      <c r="H148" s="7">
        <f t="shared" si="30"/>
        <v>48</v>
      </c>
      <c r="I148" s="7">
        <f t="shared" si="31"/>
        <v>109</v>
      </c>
      <c r="J148" s="7">
        <f t="shared" si="32"/>
        <v>41</v>
      </c>
      <c r="K148" s="12">
        <f t="shared" si="33"/>
        <v>173</v>
      </c>
      <c r="L148" s="12">
        <f t="shared" si="34"/>
        <v>55</v>
      </c>
      <c r="M148" s="7">
        <f t="shared" si="35"/>
        <v>127</v>
      </c>
      <c r="N148" s="7">
        <f t="shared" si="36"/>
        <v>50</v>
      </c>
      <c r="O148" s="7">
        <f t="shared" si="37"/>
        <v>548</v>
      </c>
      <c r="P148" s="7">
        <f t="shared" si="38"/>
        <v>194</v>
      </c>
      <c r="Q148" s="7">
        <v>139</v>
      </c>
      <c r="R148" s="7">
        <v>48</v>
      </c>
      <c r="S148" s="7">
        <v>99</v>
      </c>
      <c r="T148" s="7">
        <v>1665</v>
      </c>
      <c r="U148" s="56">
        <v>3.5324074074074077E-2</v>
      </c>
      <c r="V148" s="6" t="s">
        <v>71</v>
      </c>
      <c r="W148" s="6" t="s">
        <v>1325</v>
      </c>
      <c r="X148" s="7" t="s">
        <v>17</v>
      </c>
      <c r="Y148" s="7" t="s">
        <v>937</v>
      </c>
      <c r="Z148" s="7"/>
      <c r="AA148" s="7">
        <v>109</v>
      </c>
      <c r="AB148" s="1">
        <v>41</v>
      </c>
      <c r="AC148" s="1"/>
      <c r="AD148" s="1">
        <v>1665</v>
      </c>
      <c r="AE148" s="11">
        <v>3.6238425925925924E-2</v>
      </c>
      <c r="AF148" s="6" t="s">
        <v>71</v>
      </c>
      <c r="AG148" s="6" t="s">
        <v>1325</v>
      </c>
      <c r="AH148" s="7" t="s">
        <v>17</v>
      </c>
      <c r="AI148" s="7" t="s">
        <v>937</v>
      </c>
      <c r="AJ148" s="7"/>
      <c r="AK148" s="12">
        <f>AK$283</f>
        <v>173</v>
      </c>
      <c r="AL148" s="12">
        <f>AL$284</f>
        <v>55</v>
      </c>
      <c r="AM148" s="12"/>
      <c r="AN148" s="12"/>
      <c r="AO148" s="59"/>
      <c r="AP148" s="13" t="str">
        <f>$V148</f>
        <v>Jamie</v>
      </c>
      <c r="AQ148" s="13" t="str">
        <f>$W148</f>
        <v>Olsen Ferreira</v>
      </c>
      <c r="AR148" s="12" t="str">
        <f>$X148</f>
        <v>V 40</v>
      </c>
      <c r="AS148" s="12" t="str">
        <f>$Y148</f>
        <v>HRTC</v>
      </c>
      <c r="AT148" s="7"/>
      <c r="AU148" s="7">
        <v>127</v>
      </c>
      <c r="AV148" s="7">
        <v>50</v>
      </c>
      <c r="AW148" s="7">
        <v>90</v>
      </c>
      <c r="AX148" s="7">
        <v>1665</v>
      </c>
      <c r="AY148" s="11">
        <v>3.666666666666666E-2</v>
      </c>
      <c r="AZ148" s="6" t="s">
        <v>71</v>
      </c>
      <c r="BA148" s="6" t="s">
        <v>1325</v>
      </c>
      <c r="BB148" s="7" t="s">
        <v>17</v>
      </c>
      <c r="BC148" s="7" t="s">
        <v>937</v>
      </c>
      <c r="BD148" s="7"/>
      <c r="BE148" t="b">
        <f t="shared" si="39"/>
        <v>1</v>
      </c>
      <c r="BF148" t="b">
        <f t="shared" si="40"/>
        <v>1</v>
      </c>
      <c r="BG148" t="b">
        <f t="shared" si="41"/>
        <v>1</v>
      </c>
      <c r="BH148" t="b">
        <f t="shared" si="42"/>
        <v>1</v>
      </c>
    </row>
    <row r="149" spans="1:60" x14ac:dyDescent="0.3">
      <c r="A149">
        <v>145</v>
      </c>
      <c r="B149">
        <v>48</v>
      </c>
      <c r="C149" s="6" t="s">
        <v>135</v>
      </c>
      <c r="D149" s="6" t="s">
        <v>1305</v>
      </c>
      <c r="E149" s="7" t="s">
        <v>17</v>
      </c>
      <c r="F149" s="7" t="s">
        <v>23</v>
      </c>
      <c r="G149" s="7">
        <f t="shared" si="29"/>
        <v>144</v>
      </c>
      <c r="H149" s="7">
        <f t="shared" si="30"/>
        <v>49</v>
      </c>
      <c r="I149" s="7">
        <f t="shared" si="31"/>
        <v>104</v>
      </c>
      <c r="J149" s="7">
        <f t="shared" si="32"/>
        <v>39</v>
      </c>
      <c r="K149" s="12">
        <f t="shared" si="33"/>
        <v>173</v>
      </c>
      <c r="L149" s="12">
        <f t="shared" si="34"/>
        <v>55</v>
      </c>
      <c r="M149" s="7">
        <f t="shared" si="35"/>
        <v>129</v>
      </c>
      <c r="N149" s="7">
        <f t="shared" si="36"/>
        <v>51</v>
      </c>
      <c r="O149" s="7">
        <f t="shared" si="37"/>
        <v>550</v>
      </c>
      <c r="P149" s="7">
        <f t="shared" si="38"/>
        <v>194</v>
      </c>
      <c r="Q149" s="7">
        <v>144</v>
      </c>
      <c r="R149" s="7">
        <v>49</v>
      </c>
      <c r="S149" s="7">
        <v>104</v>
      </c>
      <c r="T149" s="7">
        <v>1462</v>
      </c>
      <c r="U149" s="56">
        <v>3.577546296296296E-2</v>
      </c>
      <c r="V149" s="6" t="s">
        <v>135</v>
      </c>
      <c r="W149" s="6" t="s">
        <v>1305</v>
      </c>
      <c r="X149" s="7" t="s">
        <v>17</v>
      </c>
      <c r="Y149" s="7" t="s">
        <v>23</v>
      </c>
      <c r="Z149" s="7"/>
      <c r="AA149" s="7">
        <v>104</v>
      </c>
      <c r="AB149" s="1">
        <v>39</v>
      </c>
      <c r="AC149" s="7"/>
      <c r="AD149" s="1">
        <v>1462</v>
      </c>
      <c r="AE149" s="11">
        <v>3.5729166666666666E-2</v>
      </c>
      <c r="AF149" s="6" t="s">
        <v>135</v>
      </c>
      <c r="AG149" s="6" t="s">
        <v>1305</v>
      </c>
      <c r="AH149" s="7" t="s">
        <v>17</v>
      </c>
      <c r="AI149" s="7" t="s">
        <v>23</v>
      </c>
      <c r="AJ149" s="7"/>
      <c r="AK149" s="12">
        <f>AK$283</f>
        <v>173</v>
      </c>
      <c r="AL149" s="12">
        <f>AL$284</f>
        <v>55</v>
      </c>
      <c r="AM149" s="12"/>
      <c r="AN149" s="12"/>
      <c r="AO149" s="59"/>
      <c r="AP149" s="13" t="str">
        <f>$V149</f>
        <v>Richard</v>
      </c>
      <c r="AQ149" s="13" t="str">
        <f>$W149</f>
        <v>Foweraker</v>
      </c>
      <c r="AR149" s="12" t="str">
        <f>$X149</f>
        <v>V 40</v>
      </c>
      <c r="AS149" s="12" t="str">
        <f>$Y149</f>
        <v>BSRC</v>
      </c>
      <c r="AT149" s="7"/>
      <c r="AU149" s="7">
        <v>129</v>
      </c>
      <c r="AV149" s="7">
        <v>51</v>
      </c>
      <c r="AW149" s="7">
        <v>91</v>
      </c>
      <c r="AX149" s="7">
        <v>1462</v>
      </c>
      <c r="AY149" s="11">
        <v>3.7222222222222226E-2</v>
      </c>
      <c r="AZ149" s="6" t="s">
        <v>135</v>
      </c>
      <c r="BA149" s="6" t="s">
        <v>1305</v>
      </c>
      <c r="BB149" s="7" t="s">
        <v>17</v>
      </c>
      <c r="BC149" s="7" t="s">
        <v>23</v>
      </c>
      <c r="BD149" s="7"/>
      <c r="BE149" t="b">
        <f t="shared" si="39"/>
        <v>1</v>
      </c>
      <c r="BF149" t="b">
        <f t="shared" si="40"/>
        <v>1</v>
      </c>
      <c r="BG149" t="b">
        <f t="shared" si="41"/>
        <v>1</v>
      </c>
      <c r="BH149" t="b">
        <f t="shared" si="42"/>
        <v>1</v>
      </c>
    </row>
    <row r="150" spans="1:60" x14ac:dyDescent="0.3">
      <c r="A150">
        <v>145</v>
      </c>
      <c r="C150" s="6" t="str">
        <f>$AF150</f>
        <v>Julian</v>
      </c>
      <c r="D150" s="6" t="str">
        <f>$AG150</f>
        <v>Good</v>
      </c>
      <c r="E150" s="7" t="str">
        <f>$AH150</f>
        <v>S</v>
      </c>
      <c r="F150" s="7" t="str">
        <f>$AI150</f>
        <v>WAT</v>
      </c>
      <c r="G150" s="12">
        <f t="shared" si="29"/>
        <v>196</v>
      </c>
      <c r="H150" s="12">
        <f t="shared" si="30"/>
        <v>0</v>
      </c>
      <c r="I150" s="7">
        <f t="shared" si="31"/>
        <v>16</v>
      </c>
      <c r="J150" s="7">
        <f t="shared" si="32"/>
        <v>0</v>
      </c>
      <c r="K150" s="12">
        <f t="shared" si="33"/>
        <v>173</v>
      </c>
      <c r="L150" s="12">
        <f t="shared" si="34"/>
        <v>0</v>
      </c>
      <c r="M150" s="12">
        <f t="shared" si="35"/>
        <v>165</v>
      </c>
      <c r="N150" s="12">
        <f t="shared" si="36"/>
        <v>0</v>
      </c>
      <c r="O150" s="7">
        <f t="shared" si="37"/>
        <v>550</v>
      </c>
      <c r="P150" s="7">
        <f t="shared" si="38"/>
        <v>0</v>
      </c>
      <c r="Q150" s="12">
        <f>Q$283</f>
        <v>196</v>
      </c>
      <c r="R150" s="12"/>
      <c r="S150" s="12"/>
      <c r="T150" s="12"/>
      <c r="U150" s="59"/>
      <c r="V150" s="13" t="str">
        <f>$AF150</f>
        <v>Julian</v>
      </c>
      <c r="W150" s="13" t="str">
        <f>$AG150</f>
        <v>Good</v>
      </c>
      <c r="X150" s="12" t="str">
        <f>$AH150</f>
        <v>S</v>
      </c>
      <c r="Y150" s="12" t="str">
        <f>$AI150</f>
        <v>WAT</v>
      </c>
      <c r="Z150" s="7"/>
      <c r="AA150" s="7">
        <v>16</v>
      </c>
      <c r="AB150" s="1"/>
      <c r="AC150" s="1"/>
      <c r="AD150" s="1">
        <v>1074</v>
      </c>
      <c r="AE150" s="11">
        <v>2.6053240740740738E-2</v>
      </c>
      <c r="AF150" s="6" t="s">
        <v>1330</v>
      </c>
      <c r="AG150" s="6" t="s">
        <v>1452</v>
      </c>
      <c r="AH150" s="7" t="s">
        <v>10</v>
      </c>
      <c r="AI150" s="7" t="s">
        <v>551</v>
      </c>
      <c r="AJ150" s="7"/>
      <c r="AK150" s="12">
        <f>AK$283</f>
        <v>173</v>
      </c>
      <c r="AL150" s="12"/>
      <c r="AM150" s="12"/>
      <c r="AN150" s="12"/>
      <c r="AO150" s="59"/>
      <c r="AP150" s="13" t="str">
        <f>$V150</f>
        <v>Julian</v>
      </c>
      <c r="AQ150" s="13" t="str">
        <f>$W150</f>
        <v>Good</v>
      </c>
      <c r="AR150" s="12" t="str">
        <f>$X150</f>
        <v>S</v>
      </c>
      <c r="AS150" s="12" t="str">
        <f>$Y150</f>
        <v>WAT</v>
      </c>
      <c r="AT150" s="7"/>
      <c r="AU150" s="12">
        <f>AU$283</f>
        <v>165</v>
      </c>
      <c r="AV150" s="12"/>
      <c r="AW150" s="12"/>
      <c r="AX150" s="12"/>
      <c r="AY150" s="59"/>
      <c r="AZ150" s="13" t="str">
        <f>$V150</f>
        <v>Julian</v>
      </c>
      <c r="BA150" s="13" t="str">
        <f>$W150</f>
        <v>Good</v>
      </c>
      <c r="BB150" s="12" t="str">
        <f>$X150</f>
        <v>S</v>
      </c>
      <c r="BC150" s="12" t="str">
        <f>$Y150</f>
        <v>WAT</v>
      </c>
      <c r="BD150" s="7"/>
      <c r="BE150" t="b">
        <f t="shared" si="39"/>
        <v>1</v>
      </c>
      <c r="BF150" t="b">
        <f t="shared" si="40"/>
        <v>1</v>
      </c>
      <c r="BG150" t="b">
        <f t="shared" si="41"/>
        <v>1</v>
      </c>
      <c r="BH150" t="b">
        <f t="shared" si="42"/>
        <v>1</v>
      </c>
    </row>
    <row r="151" spans="1:60" x14ac:dyDescent="0.3">
      <c r="A151">
        <v>147</v>
      </c>
      <c r="B151">
        <v>35</v>
      </c>
      <c r="C151" s="6" t="s">
        <v>161</v>
      </c>
      <c r="D151" s="6" t="s">
        <v>380</v>
      </c>
      <c r="E151" s="7" t="s">
        <v>57</v>
      </c>
      <c r="F151" s="7" t="s">
        <v>551</v>
      </c>
      <c r="G151" s="7">
        <f t="shared" si="29"/>
        <v>141</v>
      </c>
      <c r="H151" s="7">
        <f t="shared" si="30"/>
        <v>38</v>
      </c>
      <c r="I151" s="7">
        <f t="shared" si="31"/>
        <v>114</v>
      </c>
      <c r="J151" s="7">
        <f t="shared" si="32"/>
        <v>28</v>
      </c>
      <c r="K151" s="7">
        <f t="shared" si="33"/>
        <v>131</v>
      </c>
      <c r="L151" s="7">
        <f t="shared" si="34"/>
        <v>37</v>
      </c>
      <c r="M151" s="12">
        <f t="shared" si="35"/>
        <v>165</v>
      </c>
      <c r="N151" s="12">
        <f t="shared" si="36"/>
        <v>49</v>
      </c>
      <c r="O151" s="7">
        <f t="shared" si="37"/>
        <v>551</v>
      </c>
      <c r="P151" s="7">
        <f t="shared" si="38"/>
        <v>152</v>
      </c>
      <c r="Q151" s="7">
        <v>141</v>
      </c>
      <c r="R151" s="7">
        <v>38</v>
      </c>
      <c r="S151" s="7">
        <v>101</v>
      </c>
      <c r="T151" s="7">
        <v>1103</v>
      </c>
      <c r="U151" s="56">
        <v>3.5393518518518526E-2</v>
      </c>
      <c r="V151" s="6" t="s">
        <v>161</v>
      </c>
      <c r="W151" s="6" t="s">
        <v>380</v>
      </c>
      <c r="X151" s="7" t="s">
        <v>57</v>
      </c>
      <c r="Y151" s="7" t="s">
        <v>551</v>
      </c>
      <c r="Z151" s="7"/>
      <c r="AA151" s="7">
        <v>114</v>
      </c>
      <c r="AB151" s="7">
        <v>28</v>
      </c>
      <c r="AC151" s="7"/>
      <c r="AD151" s="1">
        <v>1103</v>
      </c>
      <c r="AE151" s="11">
        <v>3.7013888888888888E-2</v>
      </c>
      <c r="AF151" s="6" t="s">
        <v>161</v>
      </c>
      <c r="AG151" s="6" t="s">
        <v>380</v>
      </c>
      <c r="AH151" s="7" t="s">
        <v>57</v>
      </c>
      <c r="AI151" s="7" t="s">
        <v>551</v>
      </c>
      <c r="AJ151" s="7"/>
      <c r="AK151" s="7">
        <v>131</v>
      </c>
      <c r="AL151" s="7">
        <v>37</v>
      </c>
      <c r="AM151" s="7">
        <v>89</v>
      </c>
      <c r="AN151" s="7">
        <v>1103</v>
      </c>
      <c r="AO151" s="11">
        <v>3.7314814814814815E-2</v>
      </c>
      <c r="AP151" s="6" t="s">
        <v>161</v>
      </c>
      <c r="AQ151" s="6" t="s">
        <v>380</v>
      </c>
      <c r="AR151" s="7" t="s">
        <v>57</v>
      </c>
      <c r="AS151" s="7" t="s">
        <v>551</v>
      </c>
      <c r="AT151" s="7"/>
      <c r="AU151" s="12">
        <f>AU$283</f>
        <v>165</v>
      </c>
      <c r="AV151" s="12">
        <f>AV$285</f>
        <v>49</v>
      </c>
      <c r="AW151" s="12"/>
      <c r="AX151" s="12"/>
      <c r="AY151" s="59"/>
      <c r="AZ151" s="13" t="str">
        <f>$V151</f>
        <v>Colin</v>
      </c>
      <c r="BA151" s="13" t="str">
        <f>$W151</f>
        <v>Williams</v>
      </c>
      <c r="BB151" s="12" t="str">
        <f>$X151</f>
        <v>V 50</v>
      </c>
      <c r="BC151" s="12" t="str">
        <f>$Y151</f>
        <v>WAT</v>
      </c>
      <c r="BD151" s="7"/>
      <c r="BE151" t="b">
        <f t="shared" si="39"/>
        <v>1</v>
      </c>
      <c r="BF151" t="b">
        <f t="shared" si="40"/>
        <v>1</v>
      </c>
      <c r="BG151" t="b">
        <f t="shared" si="41"/>
        <v>1</v>
      </c>
      <c r="BH151" t="b">
        <f t="shared" si="42"/>
        <v>1</v>
      </c>
    </row>
    <row r="152" spans="1:60" x14ac:dyDescent="0.3">
      <c r="A152">
        <v>148</v>
      </c>
      <c r="B152">
        <v>52</v>
      </c>
      <c r="C152" s="6" t="s">
        <v>299</v>
      </c>
      <c r="D152" s="6" t="s">
        <v>300</v>
      </c>
      <c r="E152" s="7" t="s">
        <v>17</v>
      </c>
      <c r="F152" s="7" t="s">
        <v>23</v>
      </c>
      <c r="G152" s="7">
        <f t="shared" si="29"/>
        <v>114</v>
      </c>
      <c r="H152" s="7">
        <f t="shared" si="30"/>
        <v>43</v>
      </c>
      <c r="I152" s="12">
        <f t="shared" si="31"/>
        <v>155</v>
      </c>
      <c r="J152" s="12">
        <f t="shared" si="32"/>
        <v>55</v>
      </c>
      <c r="K152" s="12">
        <f t="shared" si="33"/>
        <v>173</v>
      </c>
      <c r="L152" s="12">
        <f t="shared" si="34"/>
        <v>55</v>
      </c>
      <c r="M152" s="7">
        <f t="shared" si="35"/>
        <v>112</v>
      </c>
      <c r="N152" s="7">
        <f t="shared" si="36"/>
        <v>44</v>
      </c>
      <c r="O152" s="7">
        <f t="shared" si="37"/>
        <v>554</v>
      </c>
      <c r="P152" s="7">
        <f t="shared" si="38"/>
        <v>197</v>
      </c>
      <c r="Q152" s="7">
        <v>114</v>
      </c>
      <c r="R152" s="7">
        <v>43</v>
      </c>
      <c r="S152" s="7">
        <v>77</v>
      </c>
      <c r="T152" s="7">
        <v>1470</v>
      </c>
      <c r="U152" s="56">
        <v>3.335648148148148E-2</v>
      </c>
      <c r="V152" s="6" t="s">
        <v>299</v>
      </c>
      <c r="W152" s="6" t="s">
        <v>300</v>
      </c>
      <c r="X152" s="7" t="s">
        <v>17</v>
      </c>
      <c r="Y152" s="7" t="s">
        <v>23</v>
      </c>
      <c r="Z152" s="7"/>
      <c r="AA152" s="12">
        <f>AA$283</f>
        <v>155</v>
      </c>
      <c r="AB152" s="12">
        <f>AB$284</f>
        <v>55</v>
      </c>
      <c r="AC152" s="12"/>
      <c r="AD152" s="12"/>
      <c r="AE152" s="59"/>
      <c r="AF152" s="13" t="str">
        <f>$V152</f>
        <v>Owen</v>
      </c>
      <c r="AG152" s="13" t="str">
        <f>$W152</f>
        <v>Bailey</v>
      </c>
      <c r="AH152" s="12" t="str">
        <f>$X152</f>
        <v>V 40</v>
      </c>
      <c r="AI152" s="12" t="str">
        <f>$Y152</f>
        <v>BSRC</v>
      </c>
      <c r="AJ152" s="7"/>
      <c r="AK152" s="12">
        <f>AK$283</f>
        <v>173</v>
      </c>
      <c r="AL152" s="12">
        <f>AL$284</f>
        <v>55</v>
      </c>
      <c r="AM152" s="12"/>
      <c r="AN152" s="12"/>
      <c r="AO152" s="59"/>
      <c r="AP152" s="13" t="str">
        <f>$V152</f>
        <v>Owen</v>
      </c>
      <c r="AQ152" s="13" t="str">
        <f>$W152</f>
        <v>Bailey</v>
      </c>
      <c r="AR152" s="12" t="str">
        <f>$X152</f>
        <v>V 40</v>
      </c>
      <c r="AS152" s="12" t="str">
        <f>$Y152</f>
        <v>BSRC</v>
      </c>
      <c r="AT152" s="7"/>
      <c r="AU152" s="7">
        <v>112</v>
      </c>
      <c r="AV152" s="7">
        <v>44</v>
      </c>
      <c r="AW152" s="7">
        <v>77</v>
      </c>
      <c r="AX152" s="7">
        <v>1470</v>
      </c>
      <c r="AY152" s="11">
        <v>3.4930555555555555E-2</v>
      </c>
      <c r="AZ152" s="6" t="s">
        <v>299</v>
      </c>
      <c r="BA152" s="6" t="s">
        <v>300</v>
      </c>
      <c r="BB152" s="7" t="s">
        <v>17</v>
      </c>
      <c r="BC152" s="7" t="s">
        <v>23</v>
      </c>
      <c r="BD152" s="7"/>
      <c r="BE152" t="b">
        <f t="shared" si="39"/>
        <v>1</v>
      </c>
      <c r="BF152" t="b">
        <f t="shared" si="40"/>
        <v>1</v>
      </c>
      <c r="BG152" t="b">
        <f t="shared" si="41"/>
        <v>1</v>
      </c>
      <c r="BH152" t="b">
        <f t="shared" si="42"/>
        <v>1</v>
      </c>
    </row>
    <row r="153" spans="1:60" x14ac:dyDescent="0.3">
      <c r="A153">
        <v>148</v>
      </c>
      <c r="B153">
        <v>32</v>
      </c>
      <c r="C153" s="6" t="s">
        <v>12</v>
      </c>
      <c r="D153" s="6" t="s">
        <v>896</v>
      </c>
      <c r="E153" s="7" t="s">
        <v>57</v>
      </c>
      <c r="F153" s="7" t="s">
        <v>551</v>
      </c>
      <c r="G153" s="7">
        <f t="shared" si="29"/>
        <v>152</v>
      </c>
      <c r="H153" s="7">
        <f t="shared" si="30"/>
        <v>43</v>
      </c>
      <c r="I153" s="7">
        <f t="shared" si="31"/>
        <v>133</v>
      </c>
      <c r="J153" s="7">
        <f t="shared" si="32"/>
        <v>35</v>
      </c>
      <c r="K153" s="7">
        <f t="shared" si="33"/>
        <v>132</v>
      </c>
      <c r="L153" s="7">
        <f t="shared" si="34"/>
        <v>38</v>
      </c>
      <c r="M153" s="7">
        <f t="shared" si="35"/>
        <v>137</v>
      </c>
      <c r="N153" s="7">
        <f t="shared" si="36"/>
        <v>28</v>
      </c>
      <c r="O153" s="7">
        <f t="shared" si="37"/>
        <v>554</v>
      </c>
      <c r="P153" s="7">
        <f t="shared" si="38"/>
        <v>144</v>
      </c>
      <c r="Q153" s="7">
        <v>152</v>
      </c>
      <c r="R153" s="7">
        <v>43</v>
      </c>
      <c r="S153" s="7">
        <v>112</v>
      </c>
      <c r="T153" s="7">
        <v>1064</v>
      </c>
      <c r="U153" s="56">
        <v>3.6400462962962961E-2</v>
      </c>
      <c r="V153" s="6" t="s">
        <v>12</v>
      </c>
      <c r="W153" s="6" t="s">
        <v>896</v>
      </c>
      <c r="X153" s="7" t="s">
        <v>57</v>
      </c>
      <c r="Y153" s="7" t="s">
        <v>551</v>
      </c>
      <c r="Z153" s="7"/>
      <c r="AA153" s="7">
        <v>133</v>
      </c>
      <c r="AB153" s="1">
        <v>35</v>
      </c>
      <c r="AC153" s="1"/>
      <c r="AD153" s="1">
        <v>1064</v>
      </c>
      <c r="AE153" s="11">
        <v>4.0879629629629634E-2</v>
      </c>
      <c r="AF153" s="6" t="s">
        <v>1469</v>
      </c>
      <c r="AG153" s="6" t="s">
        <v>896</v>
      </c>
      <c r="AH153" s="7" t="s">
        <v>57</v>
      </c>
      <c r="AI153" s="7" t="s">
        <v>551</v>
      </c>
      <c r="AJ153" s="7"/>
      <c r="AK153" s="7">
        <v>132</v>
      </c>
      <c r="AL153" s="7">
        <v>38</v>
      </c>
      <c r="AM153" s="7">
        <v>90</v>
      </c>
      <c r="AN153" s="7">
        <v>1064</v>
      </c>
      <c r="AO153" s="11">
        <v>3.7557870370370373E-2</v>
      </c>
      <c r="AP153" s="6" t="s">
        <v>1469</v>
      </c>
      <c r="AQ153" s="6" t="s">
        <v>896</v>
      </c>
      <c r="AR153" s="7" t="s">
        <v>57</v>
      </c>
      <c r="AS153" s="7" t="s">
        <v>551</v>
      </c>
      <c r="AT153" s="7"/>
      <c r="AU153" s="7">
        <v>137</v>
      </c>
      <c r="AV153" s="7">
        <v>28</v>
      </c>
      <c r="AW153" s="7">
        <v>98</v>
      </c>
      <c r="AX153" s="7">
        <v>1064</v>
      </c>
      <c r="AY153" s="11">
        <v>3.8229166666666668E-2</v>
      </c>
      <c r="AZ153" s="6" t="s">
        <v>12</v>
      </c>
      <c r="BA153" s="6" t="s">
        <v>896</v>
      </c>
      <c r="BB153" s="7" t="s">
        <v>57</v>
      </c>
      <c r="BC153" s="7" t="s">
        <v>551</v>
      </c>
      <c r="BD153" s="7"/>
      <c r="BE153" t="b">
        <f t="shared" si="39"/>
        <v>1</v>
      </c>
      <c r="BF153" t="b">
        <f t="shared" si="40"/>
        <v>1</v>
      </c>
      <c r="BG153" t="b">
        <f t="shared" si="41"/>
        <v>1</v>
      </c>
      <c r="BH153" t="b">
        <f t="shared" si="42"/>
        <v>1</v>
      </c>
    </row>
    <row r="154" spans="1:60" x14ac:dyDescent="0.3">
      <c r="A154">
        <v>148</v>
      </c>
      <c r="B154">
        <v>5</v>
      </c>
      <c r="C154" s="6" t="s">
        <v>247</v>
      </c>
      <c r="D154" s="6" t="s">
        <v>12</v>
      </c>
      <c r="E154" s="7" t="s">
        <v>248</v>
      </c>
      <c r="F154" s="7" t="s">
        <v>11</v>
      </c>
      <c r="G154" s="7">
        <f t="shared" si="29"/>
        <v>111</v>
      </c>
      <c r="H154" s="7">
        <f t="shared" si="30"/>
        <v>1</v>
      </c>
      <c r="I154" s="7">
        <f t="shared" si="31"/>
        <v>105</v>
      </c>
      <c r="J154" s="7">
        <f t="shared" si="32"/>
        <v>2</v>
      </c>
      <c r="K154" s="12">
        <f t="shared" si="33"/>
        <v>173</v>
      </c>
      <c r="L154" s="12">
        <f t="shared" si="34"/>
        <v>15</v>
      </c>
      <c r="M154" s="12">
        <f t="shared" si="35"/>
        <v>165</v>
      </c>
      <c r="N154" s="12">
        <f t="shared" si="36"/>
        <v>13</v>
      </c>
      <c r="O154" s="7">
        <f t="shared" si="37"/>
        <v>554</v>
      </c>
      <c r="P154" s="7">
        <f t="shared" si="38"/>
        <v>31</v>
      </c>
      <c r="Q154" s="7">
        <v>111</v>
      </c>
      <c r="R154" s="7">
        <v>1</v>
      </c>
      <c r="S154" s="7">
        <v>74</v>
      </c>
      <c r="T154" s="7">
        <v>1519</v>
      </c>
      <c r="U154" s="56">
        <v>3.3287037037037032E-2</v>
      </c>
      <c r="V154" s="6" t="s">
        <v>247</v>
      </c>
      <c r="W154" s="6" t="s">
        <v>12</v>
      </c>
      <c r="X154" s="7" t="s">
        <v>248</v>
      </c>
      <c r="Y154" s="7" t="s">
        <v>11</v>
      </c>
      <c r="Z154" s="7"/>
      <c r="AA154" s="7">
        <v>105</v>
      </c>
      <c r="AB154" s="7">
        <v>2</v>
      </c>
      <c r="AC154" s="1"/>
      <c r="AD154" s="1">
        <v>1519</v>
      </c>
      <c r="AE154" s="11">
        <v>3.5902777777777777E-2</v>
      </c>
      <c r="AF154" s="6" t="s">
        <v>247</v>
      </c>
      <c r="AG154" s="6" t="s">
        <v>12</v>
      </c>
      <c r="AH154" s="7" t="s">
        <v>248</v>
      </c>
      <c r="AI154" s="7" t="s">
        <v>11</v>
      </c>
      <c r="AJ154" s="7"/>
      <c r="AK154" s="12">
        <f>AK$283</f>
        <v>173</v>
      </c>
      <c r="AL154" s="12">
        <f>AL$287</f>
        <v>15</v>
      </c>
      <c r="AM154" s="12"/>
      <c r="AN154" s="12"/>
      <c r="AO154" s="59"/>
      <c r="AP154" s="13" t="str">
        <f>$V154</f>
        <v>Desmond</v>
      </c>
      <c r="AQ154" s="13" t="str">
        <f>$W154</f>
        <v>Michael</v>
      </c>
      <c r="AR154" s="12" t="str">
        <f>$X154</f>
        <v>V 70</v>
      </c>
      <c r="AS154" s="12" t="str">
        <f>$Y154</f>
        <v>B&amp;D</v>
      </c>
      <c r="AT154" s="7"/>
      <c r="AU154" s="12">
        <f>AU$283</f>
        <v>165</v>
      </c>
      <c r="AV154" s="12">
        <f>AV$287</f>
        <v>13</v>
      </c>
      <c r="AW154" s="12"/>
      <c r="AX154" s="12"/>
      <c r="AY154" s="59"/>
      <c r="AZ154" s="13" t="str">
        <f>$V154</f>
        <v>Desmond</v>
      </c>
      <c r="BA154" s="13" t="str">
        <f>$W154</f>
        <v>Michael</v>
      </c>
      <c r="BB154" s="12" t="str">
        <f>$X154</f>
        <v>V 70</v>
      </c>
      <c r="BC154" s="12" t="str">
        <f>$Y154</f>
        <v>B&amp;D</v>
      </c>
      <c r="BD154" s="7"/>
      <c r="BE154" t="b">
        <f t="shared" si="39"/>
        <v>1</v>
      </c>
      <c r="BF154" t="b">
        <f t="shared" si="40"/>
        <v>1</v>
      </c>
      <c r="BG154" t="b">
        <f t="shared" si="41"/>
        <v>1</v>
      </c>
      <c r="BH154" t="b">
        <f t="shared" si="42"/>
        <v>1</v>
      </c>
    </row>
    <row r="155" spans="1:60" x14ac:dyDescent="0.3">
      <c r="A155">
        <v>148</v>
      </c>
      <c r="B155">
        <v>3</v>
      </c>
      <c r="C155" s="6" t="s">
        <v>161</v>
      </c>
      <c r="D155" s="6" t="s">
        <v>315</v>
      </c>
      <c r="E155" s="7" t="s">
        <v>248</v>
      </c>
      <c r="F155" s="7" t="s">
        <v>937</v>
      </c>
      <c r="G155" s="7">
        <f t="shared" si="29"/>
        <v>157</v>
      </c>
      <c r="H155" s="7">
        <f t="shared" si="30"/>
        <v>7</v>
      </c>
      <c r="I155" s="7">
        <f t="shared" si="31"/>
        <v>126</v>
      </c>
      <c r="J155" s="7">
        <f t="shared" si="32"/>
        <v>4</v>
      </c>
      <c r="K155" s="7">
        <f t="shared" si="33"/>
        <v>136</v>
      </c>
      <c r="L155" s="7">
        <f t="shared" si="34"/>
        <v>3</v>
      </c>
      <c r="M155" s="7">
        <f t="shared" si="35"/>
        <v>135</v>
      </c>
      <c r="N155" s="7">
        <f t="shared" si="36"/>
        <v>4</v>
      </c>
      <c r="O155" s="7">
        <f t="shared" si="37"/>
        <v>554</v>
      </c>
      <c r="P155" s="7">
        <f t="shared" si="38"/>
        <v>18</v>
      </c>
      <c r="Q155" s="7">
        <v>157</v>
      </c>
      <c r="R155" s="7">
        <v>7</v>
      </c>
      <c r="S155" s="7">
        <v>116</v>
      </c>
      <c r="T155" s="7">
        <v>1653</v>
      </c>
      <c r="U155" s="56">
        <v>3.7465277777777778E-2</v>
      </c>
      <c r="V155" s="6" t="s">
        <v>161</v>
      </c>
      <c r="W155" s="6" t="s">
        <v>315</v>
      </c>
      <c r="X155" s="7" t="s">
        <v>248</v>
      </c>
      <c r="Y155" s="7" t="s">
        <v>937</v>
      </c>
      <c r="Z155" s="7"/>
      <c r="AA155" s="7">
        <v>126</v>
      </c>
      <c r="AB155" s="1">
        <v>4</v>
      </c>
      <c r="AC155" s="7"/>
      <c r="AD155" s="1">
        <v>1653</v>
      </c>
      <c r="AE155" s="11">
        <v>3.8854166666666669E-2</v>
      </c>
      <c r="AF155" s="6" t="s">
        <v>161</v>
      </c>
      <c r="AG155" s="6" t="s">
        <v>315</v>
      </c>
      <c r="AH155" s="7" t="s">
        <v>248</v>
      </c>
      <c r="AI155" s="7" t="s">
        <v>937</v>
      </c>
      <c r="AJ155" s="7"/>
      <c r="AK155" s="7">
        <v>136</v>
      </c>
      <c r="AL155" s="7">
        <v>3</v>
      </c>
      <c r="AM155" s="7">
        <v>94</v>
      </c>
      <c r="AN155" s="7">
        <v>1653</v>
      </c>
      <c r="AO155" s="11">
        <v>3.8229166666666661E-2</v>
      </c>
      <c r="AP155" s="6" t="s">
        <v>161</v>
      </c>
      <c r="AQ155" s="6" t="s">
        <v>315</v>
      </c>
      <c r="AR155" s="7" t="s">
        <v>248</v>
      </c>
      <c r="AS155" s="7" t="s">
        <v>937</v>
      </c>
      <c r="AT155" s="7"/>
      <c r="AU155" s="7">
        <v>135</v>
      </c>
      <c r="AV155" s="7">
        <v>4</v>
      </c>
      <c r="AW155" s="7">
        <v>96</v>
      </c>
      <c r="AX155" s="7">
        <v>1653</v>
      </c>
      <c r="AY155" s="11">
        <v>3.8101851851851852E-2</v>
      </c>
      <c r="AZ155" s="6" t="s">
        <v>161</v>
      </c>
      <c r="BA155" s="6" t="s">
        <v>315</v>
      </c>
      <c r="BB155" s="7" t="s">
        <v>248</v>
      </c>
      <c r="BC155" s="7" t="s">
        <v>937</v>
      </c>
      <c r="BD155" s="7"/>
      <c r="BE155" t="b">
        <f t="shared" si="39"/>
        <v>1</v>
      </c>
      <c r="BF155" t="b">
        <f t="shared" si="40"/>
        <v>1</v>
      </c>
      <c r="BG155" t="b">
        <f t="shared" si="41"/>
        <v>1</v>
      </c>
      <c r="BH155" t="b">
        <f t="shared" si="42"/>
        <v>1</v>
      </c>
    </row>
    <row r="156" spans="1:60" x14ac:dyDescent="0.3">
      <c r="A156">
        <v>148</v>
      </c>
      <c r="B156">
        <v>36</v>
      </c>
      <c r="C156" s="6" t="s">
        <v>88</v>
      </c>
      <c r="D156" s="6" t="s">
        <v>180</v>
      </c>
      <c r="E156" s="7" t="s">
        <v>57</v>
      </c>
      <c r="F156" s="7" t="s">
        <v>11</v>
      </c>
      <c r="G156" s="7">
        <f t="shared" si="29"/>
        <v>150</v>
      </c>
      <c r="H156" s="7">
        <f t="shared" si="30"/>
        <v>42</v>
      </c>
      <c r="I156" s="7">
        <f t="shared" si="31"/>
        <v>117</v>
      </c>
      <c r="J156" s="7">
        <f t="shared" si="32"/>
        <v>30</v>
      </c>
      <c r="K156" s="7">
        <f t="shared" si="33"/>
        <v>122</v>
      </c>
      <c r="L156" s="7">
        <f t="shared" si="34"/>
        <v>33</v>
      </c>
      <c r="M156" s="12">
        <f t="shared" si="35"/>
        <v>165</v>
      </c>
      <c r="N156" s="12">
        <f t="shared" si="36"/>
        <v>49</v>
      </c>
      <c r="O156" s="7">
        <f t="shared" si="37"/>
        <v>554</v>
      </c>
      <c r="P156" s="7">
        <f t="shared" si="38"/>
        <v>154</v>
      </c>
      <c r="Q156" s="7">
        <v>150</v>
      </c>
      <c r="R156" s="7">
        <v>42</v>
      </c>
      <c r="S156" s="7">
        <v>110</v>
      </c>
      <c r="T156" s="7">
        <v>1516</v>
      </c>
      <c r="U156" s="56">
        <v>3.6319444444444446E-2</v>
      </c>
      <c r="V156" s="6" t="s">
        <v>88</v>
      </c>
      <c r="W156" s="6" t="s">
        <v>180</v>
      </c>
      <c r="X156" s="7" t="s">
        <v>57</v>
      </c>
      <c r="Y156" s="7" t="s">
        <v>11</v>
      </c>
      <c r="Z156" s="7"/>
      <c r="AA156" s="7">
        <v>117</v>
      </c>
      <c r="AB156" s="1">
        <v>30</v>
      </c>
      <c r="AC156" s="1"/>
      <c r="AD156" s="1">
        <v>1516</v>
      </c>
      <c r="AE156" s="11">
        <v>3.7499999999999999E-2</v>
      </c>
      <c r="AF156" s="6" t="s">
        <v>88</v>
      </c>
      <c r="AG156" s="6" t="s">
        <v>180</v>
      </c>
      <c r="AH156" s="7" t="s">
        <v>57</v>
      </c>
      <c r="AI156" s="7" t="s">
        <v>11</v>
      </c>
      <c r="AJ156" s="7"/>
      <c r="AK156" s="7">
        <v>122</v>
      </c>
      <c r="AL156" s="7">
        <v>33</v>
      </c>
      <c r="AM156" s="7">
        <v>81</v>
      </c>
      <c r="AN156" s="7">
        <v>1520</v>
      </c>
      <c r="AO156" s="11">
        <v>3.6550925925925924E-2</v>
      </c>
      <c r="AP156" s="6" t="s">
        <v>76</v>
      </c>
      <c r="AQ156" s="6" t="s">
        <v>1151</v>
      </c>
      <c r="AR156" s="7" t="s">
        <v>57</v>
      </c>
      <c r="AS156" s="7" t="s">
        <v>11</v>
      </c>
      <c r="AT156" s="7"/>
      <c r="AU156" s="12">
        <f>AU$283</f>
        <v>165</v>
      </c>
      <c r="AV156" s="12">
        <f>AV$285</f>
        <v>49</v>
      </c>
      <c r="AW156" s="12"/>
      <c r="AX156" s="12"/>
      <c r="AY156" s="59"/>
      <c r="AZ156" s="13" t="str">
        <f>$V156</f>
        <v>David</v>
      </c>
      <c r="BA156" s="13" t="str">
        <f>$W156</f>
        <v>Scott</v>
      </c>
      <c r="BB156" s="12" t="str">
        <f>$X156</f>
        <v>V 50</v>
      </c>
      <c r="BC156" s="12" t="str">
        <f>$Y156</f>
        <v>B&amp;D</v>
      </c>
      <c r="BD156" s="7"/>
      <c r="BE156" t="b">
        <f t="shared" si="39"/>
        <v>1</v>
      </c>
      <c r="BF156" t="b">
        <f t="shared" si="40"/>
        <v>1</v>
      </c>
      <c r="BG156" t="b">
        <f t="shared" si="41"/>
        <v>1</v>
      </c>
      <c r="BH156" t="b">
        <f t="shared" si="42"/>
        <v>1</v>
      </c>
    </row>
    <row r="157" spans="1:60" x14ac:dyDescent="0.3">
      <c r="A157">
        <v>153</v>
      </c>
      <c r="C157" s="6" t="s">
        <v>566</v>
      </c>
      <c r="D157" s="6" t="s">
        <v>890</v>
      </c>
      <c r="E157" s="7" t="s">
        <v>10</v>
      </c>
      <c r="F157" s="7" t="s">
        <v>23</v>
      </c>
      <c r="G157" s="12">
        <f t="shared" si="29"/>
        <v>196</v>
      </c>
      <c r="H157" s="12">
        <f t="shared" si="30"/>
        <v>0</v>
      </c>
      <c r="I157" s="12">
        <f t="shared" si="31"/>
        <v>155</v>
      </c>
      <c r="J157" s="12">
        <f t="shared" si="32"/>
        <v>0</v>
      </c>
      <c r="K157" s="7">
        <f t="shared" si="33"/>
        <v>40</v>
      </c>
      <c r="L157" s="7">
        <f t="shared" si="34"/>
        <v>0</v>
      </c>
      <c r="M157" s="12">
        <f t="shared" si="35"/>
        <v>165</v>
      </c>
      <c r="N157" s="12">
        <f t="shared" si="36"/>
        <v>0</v>
      </c>
      <c r="O157" s="7">
        <f t="shared" si="37"/>
        <v>556</v>
      </c>
      <c r="P157" s="7">
        <f t="shared" si="38"/>
        <v>0</v>
      </c>
      <c r="Q157" s="12">
        <f>Q$283</f>
        <v>196</v>
      </c>
      <c r="R157" s="12"/>
      <c r="S157" s="12"/>
      <c r="T157" s="12"/>
      <c r="U157" s="59"/>
      <c r="V157" s="13" t="str">
        <f>$AF157</f>
        <v>Jonathan</v>
      </c>
      <c r="W157" s="13" t="str">
        <f>$AG157</f>
        <v>Derrick</v>
      </c>
      <c r="X157" s="12" t="str">
        <f>$AH157</f>
        <v>S</v>
      </c>
      <c r="Y157" s="12" t="str">
        <f>$AI157</f>
        <v>BSRC</v>
      </c>
      <c r="Z157" s="7"/>
      <c r="AA157" s="12">
        <f t="shared" ref="AA157:AA163" si="44">AA$283</f>
        <v>155</v>
      </c>
      <c r="AB157" s="12"/>
      <c r="AC157" s="12"/>
      <c r="AD157" s="12"/>
      <c r="AE157" s="59"/>
      <c r="AF157" s="13" t="str">
        <f>$AP157</f>
        <v>Jonathan</v>
      </c>
      <c r="AG157" s="13" t="str">
        <f>$AQ157</f>
        <v>Derrick</v>
      </c>
      <c r="AH157" s="12" t="str">
        <f>$AR157</f>
        <v>S</v>
      </c>
      <c r="AI157" s="12" t="str">
        <f>$AS157</f>
        <v>BSRC</v>
      </c>
      <c r="AJ157" s="7"/>
      <c r="AK157" s="7">
        <v>40</v>
      </c>
      <c r="AL157" s="7"/>
      <c r="AM157" s="7"/>
      <c r="AN157" s="7">
        <v>1476</v>
      </c>
      <c r="AO157" s="11">
        <v>2.8217592592592593E-2</v>
      </c>
      <c r="AP157" s="6" t="s">
        <v>566</v>
      </c>
      <c r="AQ157" s="6" t="s">
        <v>890</v>
      </c>
      <c r="AR157" s="7" t="s">
        <v>10</v>
      </c>
      <c r="AS157" s="7" t="s">
        <v>23</v>
      </c>
      <c r="AT157" s="7"/>
      <c r="AU157" s="12">
        <f>AU$283</f>
        <v>165</v>
      </c>
      <c r="AV157" s="12"/>
      <c r="AW157" s="12"/>
      <c r="AX157" s="12"/>
      <c r="AY157" s="59"/>
      <c r="AZ157" s="13" t="str">
        <f>$V157</f>
        <v>Jonathan</v>
      </c>
      <c r="BA157" s="13" t="str">
        <f>$W157</f>
        <v>Derrick</v>
      </c>
      <c r="BB157" s="12" t="str">
        <f>$X157</f>
        <v>S</v>
      </c>
      <c r="BC157" s="12" t="str">
        <f>$Y157</f>
        <v>BSRC</v>
      </c>
      <c r="BD157" s="7"/>
      <c r="BE157" t="b">
        <f t="shared" si="39"/>
        <v>1</v>
      </c>
      <c r="BF157" t="b">
        <f t="shared" si="40"/>
        <v>1</v>
      </c>
      <c r="BG157" t="b">
        <f t="shared" si="41"/>
        <v>1</v>
      </c>
      <c r="BH157" t="b">
        <f t="shared" si="42"/>
        <v>1</v>
      </c>
    </row>
    <row r="158" spans="1:60" x14ac:dyDescent="0.3">
      <c r="A158">
        <v>154</v>
      </c>
      <c r="B158">
        <v>51</v>
      </c>
      <c r="C158" s="6" t="s">
        <v>127</v>
      </c>
      <c r="D158" s="6" t="s">
        <v>245</v>
      </c>
      <c r="E158" s="7" t="s">
        <v>57</v>
      </c>
      <c r="F158" s="7" t="s">
        <v>551</v>
      </c>
      <c r="G158" s="12">
        <f t="shared" si="29"/>
        <v>196</v>
      </c>
      <c r="H158" s="12">
        <f t="shared" si="30"/>
        <v>62</v>
      </c>
      <c r="I158" s="12">
        <f t="shared" si="31"/>
        <v>155</v>
      </c>
      <c r="J158" s="12">
        <f t="shared" si="32"/>
        <v>51</v>
      </c>
      <c r="K158" s="12">
        <f t="shared" si="33"/>
        <v>173</v>
      </c>
      <c r="L158" s="12">
        <f t="shared" si="34"/>
        <v>57</v>
      </c>
      <c r="M158" s="7">
        <f t="shared" si="35"/>
        <v>34</v>
      </c>
      <c r="N158" s="7">
        <f t="shared" si="36"/>
        <v>4</v>
      </c>
      <c r="O158" s="7">
        <f t="shared" si="37"/>
        <v>558</v>
      </c>
      <c r="P158" s="7">
        <f t="shared" si="38"/>
        <v>174</v>
      </c>
      <c r="Q158" s="12">
        <f>Q$283</f>
        <v>196</v>
      </c>
      <c r="R158" s="12">
        <f>R$285</f>
        <v>62</v>
      </c>
      <c r="S158" s="12"/>
      <c r="T158" s="12"/>
      <c r="U158" s="59"/>
      <c r="V158" s="13" t="str">
        <f>$C158</f>
        <v>Steve</v>
      </c>
      <c r="W158" s="13" t="str">
        <f>$D158</f>
        <v>Davies</v>
      </c>
      <c r="X158" s="12" t="str">
        <f>$E158</f>
        <v>V 50</v>
      </c>
      <c r="Y158" s="12" t="str">
        <f>$F158</f>
        <v>WAT</v>
      </c>
      <c r="Z158" s="7"/>
      <c r="AA158" s="12">
        <f t="shared" si="44"/>
        <v>155</v>
      </c>
      <c r="AB158" s="12">
        <f>AB$285</f>
        <v>51</v>
      </c>
      <c r="AC158" s="12"/>
      <c r="AD158" s="12"/>
      <c r="AE158" s="59"/>
      <c r="AF158" s="13" t="str">
        <f>$C158</f>
        <v>Steve</v>
      </c>
      <c r="AG158" s="13" t="str">
        <f>$D158</f>
        <v>Davies</v>
      </c>
      <c r="AH158" s="12" t="str">
        <f>$E158</f>
        <v>V 50</v>
      </c>
      <c r="AI158" s="12" t="str">
        <f>$F158</f>
        <v>WAT</v>
      </c>
      <c r="AJ158" s="7"/>
      <c r="AK158" s="12">
        <f>AK$283</f>
        <v>173</v>
      </c>
      <c r="AL158" s="12">
        <f>AL$285</f>
        <v>57</v>
      </c>
      <c r="AM158" s="12"/>
      <c r="AN158" s="12"/>
      <c r="AO158" s="59"/>
      <c r="AP158" s="13" t="str">
        <f>$AF158</f>
        <v>Steve</v>
      </c>
      <c r="AQ158" s="13" t="str">
        <f>$AG158</f>
        <v>Davies</v>
      </c>
      <c r="AR158" s="12" t="str">
        <f>$AH158</f>
        <v>V 50</v>
      </c>
      <c r="AS158" s="12" t="str">
        <f>$AI158</f>
        <v>WAT</v>
      </c>
      <c r="AT158" s="7"/>
      <c r="AU158" s="7">
        <v>34</v>
      </c>
      <c r="AV158" s="7">
        <v>4</v>
      </c>
      <c r="AW158" s="7">
        <v>18</v>
      </c>
      <c r="AX158" s="7">
        <v>1130</v>
      </c>
      <c r="AY158" s="11">
        <v>2.721064814814815E-2</v>
      </c>
      <c r="AZ158" s="6" t="s">
        <v>127</v>
      </c>
      <c r="BA158" s="6" t="s">
        <v>245</v>
      </c>
      <c r="BB158" s="7" t="s">
        <v>57</v>
      </c>
      <c r="BC158" s="7" t="s">
        <v>551</v>
      </c>
      <c r="BD158" s="7"/>
      <c r="BE158" t="b">
        <f t="shared" si="39"/>
        <v>1</v>
      </c>
      <c r="BF158" t="b">
        <f t="shared" si="40"/>
        <v>1</v>
      </c>
      <c r="BG158" t="b">
        <f t="shared" si="41"/>
        <v>1</v>
      </c>
      <c r="BH158" t="b">
        <f t="shared" si="42"/>
        <v>1</v>
      </c>
    </row>
    <row r="159" spans="1:60" x14ac:dyDescent="0.3">
      <c r="A159">
        <v>154</v>
      </c>
      <c r="C159" s="6" t="s">
        <v>709</v>
      </c>
      <c r="D159" s="6" t="s">
        <v>193</v>
      </c>
      <c r="E159" s="7" t="s">
        <v>10</v>
      </c>
      <c r="F159" s="7" t="s">
        <v>18</v>
      </c>
      <c r="G159" s="7">
        <f t="shared" si="29"/>
        <v>138</v>
      </c>
      <c r="H159" s="7">
        <f t="shared" si="30"/>
        <v>0</v>
      </c>
      <c r="I159" s="12">
        <f t="shared" si="31"/>
        <v>155</v>
      </c>
      <c r="J159" s="12">
        <f t="shared" si="32"/>
        <v>0</v>
      </c>
      <c r="K159" s="7">
        <f t="shared" si="33"/>
        <v>137</v>
      </c>
      <c r="L159" s="7">
        <f t="shared" si="34"/>
        <v>0</v>
      </c>
      <c r="M159" s="7">
        <f t="shared" si="35"/>
        <v>128</v>
      </c>
      <c r="N159" s="7">
        <f t="shared" si="36"/>
        <v>0</v>
      </c>
      <c r="O159" s="7">
        <f t="shared" si="37"/>
        <v>558</v>
      </c>
      <c r="P159" s="7">
        <f t="shared" si="38"/>
        <v>0</v>
      </c>
      <c r="Q159" s="7">
        <v>138</v>
      </c>
      <c r="R159" s="7"/>
      <c r="S159" s="7"/>
      <c r="T159" s="7">
        <v>1356</v>
      </c>
      <c r="U159" s="56">
        <v>3.5277777777777776E-2</v>
      </c>
      <c r="V159" s="6" t="s">
        <v>709</v>
      </c>
      <c r="W159" s="6" t="s">
        <v>193</v>
      </c>
      <c r="X159" s="7" t="s">
        <v>10</v>
      </c>
      <c r="Y159" s="7" t="s">
        <v>18</v>
      </c>
      <c r="Z159" s="7"/>
      <c r="AA159" s="12">
        <f t="shared" si="44"/>
        <v>155</v>
      </c>
      <c r="AB159" s="12"/>
      <c r="AC159" s="12"/>
      <c r="AD159" s="12"/>
      <c r="AE159" s="59"/>
      <c r="AF159" s="13" t="str">
        <f>$V159</f>
        <v>Karl</v>
      </c>
      <c r="AG159" s="13" t="str">
        <f>$W159</f>
        <v>Howard</v>
      </c>
      <c r="AH159" s="12" t="str">
        <f>$X159</f>
        <v>S</v>
      </c>
      <c r="AI159" s="12" t="str">
        <f>$Y159</f>
        <v>ROY</v>
      </c>
      <c r="AJ159" s="7"/>
      <c r="AK159" s="7">
        <v>137</v>
      </c>
      <c r="AL159" s="7"/>
      <c r="AM159" s="7"/>
      <c r="AN159" s="7">
        <v>1356</v>
      </c>
      <c r="AO159" s="11">
        <v>3.8564814814814809E-2</v>
      </c>
      <c r="AP159" s="6" t="s">
        <v>709</v>
      </c>
      <c r="AQ159" s="6" t="s">
        <v>193</v>
      </c>
      <c r="AR159" s="7" t="s">
        <v>10</v>
      </c>
      <c r="AS159" s="7" t="s">
        <v>18</v>
      </c>
      <c r="AT159" s="7"/>
      <c r="AU159" s="7">
        <v>128</v>
      </c>
      <c r="AV159" s="7"/>
      <c r="AW159" s="7"/>
      <c r="AX159" s="7">
        <v>1356</v>
      </c>
      <c r="AY159" s="11">
        <v>3.7141203703703704E-2</v>
      </c>
      <c r="AZ159" s="6" t="s">
        <v>709</v>
      </c>
      <c r="BA159" s="6" t="s">
        <v>193</v>
      </c>
      <c r="BB159" s="7" t="s">
        <v>10</v>
      </c>
      <c r="BC159" s="7" t="s">
        <v>18</v>
      </c>
      <c r="BD159" s="7"/>
      <c r="BE159" t="b">
        <f t="shared" si="39"/>
        <v>1</v>
      </c>
      <c r="BF159" t="b">
        <f t="shared" si="40"/>
        <v>1</v>
      </c>
      <c r="BG159" t="b">
        <f t="shared" si="41"/>
        <v>1</v>
      </c>
      <c r="BH159" t="b">
        <f t="shared" si="42"/>
        <v>1</v>
      </c>
    </row>
    <row r="160" spans="1:60" x14ac:dyDescent="0.3">
      <c r="A160">
        <v>154</v>
      </c>
      <c r="B160">
        <v>55</v>
      </c>
      <c r="C160" s="6" t="s">
        <v>1000</v>
      </c>
      <c r="D160" s="6" t="s">
        <v>596</v>
      </c>
      <c r="E160" s="7" t="s">
        <v>17</v>
      </c>
      <c r="F160" s="7" t="s">
        <v>937</v>
      </c>
      <c r="G160" s="7">
        <f t="shared" si="29"/>
        <v>122</v>
      </c>
      <c r="H160" s="7">
        <f t="shared" si="30"/>
        <v>46</v>
      </c>
      <c r="I160" s="12">
        <f t="shared" si="31"/>
        <v>155</v>
      </c>
      <c r="J160" s="12">
        <f t="shared" si="32"/>
        <v>55</v>
      </c>
      <c r="K160" s="12">
        <f t="shared" si="33"/>
        <v>173</v>
      </c>
      <c r="L160" s="12">
        <f t="shared" si="34"/>
        <v>55</v>
      </c>
      <c r="M160" s="7">
        <f t="shared" si="35"/>
        <v>108</v>
      </c>
      <c r="N160" s="7">
        <f t="shared" si="36"/>
        <v>43</v>
      </c>
      <c r="O160" s="7">
        <f t="shared" si="37"/>
        <v>558</v>
      </c>
      <c r="P160" s="7">
        <f t="shared" si="38"/>
        <v>199</v>
      </c>
      <c r="Q160" s="7">
        <v>122</v>
      </c>
      <c r="R160" s="7">
        <v>46</v>
      </c>
      <c r="S160" s="7">
        <v>85</v>
      </c>
      <c r="T160" s="7">
        <v>1662</v>
      </c>
      <c r="U160" s="56">
        <v>3.3993055555555554E-2</v>
      </c>
      <c r="V160" s="6" t="s">
        <v>1000</v>
      </c>
      <c r="W160" s="6" t="s">
        <v>596</v>
      </c>
      <c r="X160" s="7" t="s">
        <v>17</v>
      </c>
      <c r="Y160" s="7" t="s">
        <v>937</v>
      </c>
      <c r="Z160" s="7"/>
      <c r="AA160" s="12">
        <f t="shared" si="44"/>
        <v>155</v>
      </c>
      <c r="AB160" s="12">
        <f>AB$284</f>
        <v>55</v>
      </c>
      <c r="AC160" s="12"/>
      <c r="AD160" s="12"/>
      <c r="AE160" s="59"/>
      <c r="AF160" s="13" t="str">
        <f>$V160</f>
        <v>Glen</v>
      </c>
      <c r="AG160" s="13" t="str">
        <f>$W160</f>
        <v>Wilson</v>
      </c>
      <c r="AH160" s="12" t="str">
        <f>$X160</f>
        <v>V 40</v>
      </c>
      <c r="AI160" s="12" t="str">
        <f>$Y160</f>
        <v>HRTC</v>
      </c>
      <c r="AJ160" s="7"/>
      <c r="AK160" s="12">
        <f>AK$283</f>
        <v>173</v>
      </c>
      <c r="AL160" s="12">
        <f>AL$284</f>
        <v>55</v>
      </c>
      <c r="AM160" s="12"/>
      <c r="AN160" s="12"/>
      <c r="AO160" s="59"/>
      <c r="AP160" s="13" t="str">
        <f>$V160</f>
        <v>Glen</v>
      </c>
      <c r="AQ160" s="13" t="str">
        <f>$W160</f>
        <v>Wilson</v>
      </c>
      <c r="AR160" s="12" t="str">
        <f>$X160</f>
        <v>V 40</v>
      </c>
      <c r="AS160" s="12" t="str">
        <f>$Y160</f>
        <v>HRTC</v>
      </c>
      <c r="AT160" s="7"/>
      <c r="AU160" s="7">
        <v>108</v>
      </c>
      <c r="AV160" s="7">
        <v>43</v>
      </c>
      <c r="AW160" s="7">
        <v>74</v>
      </c>
      <c r="AX160" s="7">
        <v>1662</v>
      </c>
      <c r="AY160" s="11">
        <v>3.4733796296296297E-2</v>
      </c>
      <c r="AZ160" s="6" t="s">
        <v>1000</v>
      </c>
      <c r="BA160" s="6" t="s">
        <v>596</v>
      </c>
      <c r="BB160" s="7" t="s">
        <v>17</v>
      </c>
      <c r="BC160" s="7" t="s">
        <v>937</v>
      </c>
      <c r="BD160" s="7"/>
      <c r="BE160" t="b">
        <f t="shared" si="39"/>
        <v>1</v>
      </c>
      <c r="BF160" t="b">
        <f t="shared" si="40"/>
        <v>1</v>
      </c>
      <c r="BG160" t="b">
        <f t="shared" si="41"/>
        <v>1</v>
      </c>
      <c r="BH160" t="b">
        <f t="shared" si="42"/>
        <v>1</v>
      </c>
    </row>
    <row r="161" spans="1:60" x14ac:dyDescent="0.3">
      <c r="A161">
        <v>157</v>
      </c>
      <c r="C161" s="6" t="s">
        <v>1790</v>
      </c>
      <c r="D161" s="6" t="s">
        <v>1791</v>
      </c>
      <c r="E161" s="7" t="s">
        <v>10</v>
      </c>
      <c r="F161" s="7" t="s">
        <v>11</v>
      </c>
      <c r="G161" s="12">
        <f t="shared" si="29"/>
        <v>196</v>
      </c>
      <c r="H161" s="12">
        <f t="shared" si="30"/>
        <v>0</v>
      </c>
      <c r="I161" s="12">
        <f t="shared" si="31"/>
        <v>155</v>
      </c>
      <c r="J161" s="12">
        <f t="shared" si="32"/>
        <v>0</v>
      </c>
      <c r="K161" s="12">
        <f t="shared" si="33"/>
        <v>173</v>
      </c>
      <c r="L161" s="12">
        <f t="shared" si="34"/>
        <v>0</v>
      </c>
      <c r="M161" s="7">
        <f t="shared" si="35"/>
        <v>35</v>
      </c>
      <c r="N161" s="7">
        <f t="shared" si="36"/>
        <v>0</v>
      </c>
      <c r="O161" s="7">
        <f t="shared" si="37"/>
        <v>559</v>
      </c>
      <c r="P161" s="7">
        <f t="shared" si="38"/>
        <v>0</v>
      </c>
      <c r="Q161" s="12">
        <f>Q$283</f>
        <v>196</v>
      </c>
      <c r="R161" s="12"/>
      <c r="S161" s="12"/>
      <c r="T161" s="12"/>
      <c r="U161" s="59"/>
      <c r="V161" s="13" t="str">
        <f>$C161</f>
        <v>Rufus</v>
      </c>
      <c r="W161" s="13" t="str">
        <f>$D161</f>
        <v>Kent*</v>
      </c>
      <c r="X161" s="12" t="str">
        <f>$E161</f>
        <v>S</v>
      </c>
      <c r="Y161" s="12" t="str">
        <f>$F161</f>
        <v>B&amp;D</v>
      </c>
      <c r="Z161" s="7"/>
      <c r="AA161" s="12">
        <f t="shared" si="44"/>
        <v>155</v>
      </c>
      <c r="AB161" s="12"/>
      <c r="AC161" s="12"/>
      <c r="AD161" s="12"/>
      <c r="AE161" s="59"/>
      <c r="AF161" s="13" t="str">
        <f>$V161</f>
        <v>Rufus</v>
      </c>
      <c r="AG161" s="13" t="str">
        <f>$W161</f>
        <v>Kent*</v>
      </c>
      <c r="AH161" s="12" t="str">
        <f>$X161</f>
        <v>S</v>
      </c>
      <c r="AI161" s="12" t="str">
        <f>$Y161</f>
        <v>B&amp;D</v>
      </c>
      <c r="AJ161" s="7"/>
      <c r="AK161" s="12">
        <f>AK$283</f>
        <v>173</v>
      </c>
      <c r="AL161" s="12"/>
      <c r="AM161" s="12"/>
      <c r="AN161" s="12"/>
      <c r="AO161" s="59"/>
      <c r="AP161" s="13" t="str">
        <f>$V161</f>
        <v>Rufus</v>
      </c>
      <c r="AQ161" s="13" t="str">
        <f>$W161</f>
        <v>Kent*</v>
      </c>
      <c r="AR161" s="12" t="str">
        <f>$X161</f>
        <v>S</v>
      </c>
      <c r="AS161" s="12" t="str">
        <f>$Y161</f>
        <v>B&amp;D</v>
      </c>
      <c r="AT161" s="7"/>
      <c r="AU161" s="7">
        <v>35</v>
      </c>
      <c r="AV161" s="7"/>
      <c r="AW161" s="7"/>
      <c r="AX161" s="7">
        <v>1583</v>
      </c>
      <c r="AY161" s="11">
        <v>2.7442129629629629E-2</v>
      </c>
      <c r="AZ161" s="6" t="s">
        <v>1790</v>
      </c>
      <c r="BA161" s="6" t="s">
        <v>1791</v>
      </c>
      <c r="BB161" s="7" t="s">
        <v>10</v>
      </c>
      <c r="BC161" s="7" t="s">
        <v>11</v>
      </c>
      <c r="BD161" s="7"/>
      <c r="BE161" t="b">
        <f t="shared" si="39"/>
        <v>1</v>
      </c>
      <c r="BF161" t="b">
        <f t="shared" si="40"/>
        <v>1</v>
      </c>
      <c r="BG161" t="b">
        <f t="shared" si="41"/>
        <v>1</v>
      </c>
      <c r="BH161" t="b">
        <f t="shared" si="42"/>
        <v>1</v>
      </c>
    </row>
    <row r="162" spans="1:60" x14ac:dyDescent="0.3">
      <c r="A162">
        <v>157</v>
      </c>
      <c r="B162">
        <v>62</v>
      </c>
      <c r="C162" s="6" t="s">
        <v>930</v>
      </c>
      <c r="D162" s="6" t="s">
        <v>1671</v>
      </c>
      <c r="E162" s="7" t="s">
        <v>17</v>
      </c>
      <c r="F162" s="7" t="s">
        <v>937</v>
      </c>
      <c r="G162" s="12">
        <f t="shared" si="29"/>
        <v>196</v>
      </c>
      <c r="H162" s="12">
        <f t="shared" si="30"/>
        <v>69</v>
      </c>
      <c r="I162" s="12">
        <f t="shared" si="31"/>
        <v>155</v>
      </c>
      <c r="J162" s="12">
        <f t="shared" si="32"/>
        <v>55</v>
      </c>
      <c r="K162" s="7">
        <f t="shared" si="33"/>
        <v>90</v>
      </c>
      <c r="L162" s="7">
        <f t="shared" si="34"/>
        <v>34</v>
      </c>
      <c r="M162" s="7">
        <f t="shared" si="35"/>
        <v>118</v>
      </c>
      <c r="N162" s="7">
        <f t="shared" si="36"/>
        <v>48</v>
      </c>
      <c r="O162" s="7">
        <f t="shared" si="37"/>
        <v>559</v>
      </c>
      <c r="P162" s="7">
        <f t="shared" si="38"/>
        <v>206</v>
      </c>
      <c r="Q162" s="12">
        <f>Q$283</f>
        <v>196</v>
      </c>
      <c r="R162" s="12">
        <f>R$284</f>
        <v>69</v>
      </c>
      <c r="S162" s="12"/>
      <c r="T162" s="12"/>
      <c r="U162" s="59"/>
      <c r="V162" s="13" t="str">
        <f>$AF162</f>
        <v>Hayden</v>
      </c>
      <c r="W162" s="13" t="str">
        <f>$AG162</f>
        <v>Rhodes</v>
      </c>
      <c r="X162" s="12" t="str">
        <f>$AH162</f>
        <v>V 40</v>
      </c>
      <c r="Y162" s="12" t="str">
        <f>$AI162</f>
        <v>HRTC</v>
      </c>
      <c r="AA162" s="12">
        <f t="shared" si="44"/>
        <v>155</v>
      </c>
      <c r="AB162" s="12">
        <f>AB$284</f>
        <v>55</v>
      </c>
      <c r="AC162" s="12"/>
      <c r="AD162" s="12"/>
      <c r="AE162" s="59"/>
      <c r="AF162" s="13" t="str">
        <f>$AP162</f>
        <v>Hayden</v>
      </c>
      <c r="AG162" s="13" t="str">
        <f>$AQ162</f>
        <v>Rhodes</v>
      </c>
      <c r="AH162" s="12" t="str">
        <f>$AR162</f>
        <v>V 40</v>
      </c>
      <c r="AI162" s="12" t="str">
        <f>$AS162</f>
        <v>HRTC</v>
      </c>
      <c r="AJ162" s="7"/>
      <c r="AK162" s="7">
        <v>90</v>
      </c>
      <c r="AL162" s="7">
        <v>34</v>
      </c>
      <c r="AM162" s="7">
        <v>55</v>
      </c>
      <c r="AN162" s="7">
        <v>1673</v>
      </c>
      <c r="AO162" s="11">
        <v>3.2534722222222222E-2</v>
      </c>
      <c r="AP162" s="6" t="s">
        <v>930</v>
      </c>
      <c r="AQ162" s="6" t="s">
        <v>1671</v>
      </c>
      <c r="AR162" s="7" t="s">
        <v>17</v>
      </c>
      <c r="AS162" s="7" t="s">
        <v>937</v>
      </c>
      <c r="AT162" s="7"/>
      <c r="AU162" s="7">
        <v>118</v>
      </c>
      <c r="AV162" s="7">
        <v>48</v>
      </c>
      <c r="AW162" s="7">
        <v>82</v>
      </c>
      <c r="AX162" s="7">
        <v>1673</v>
      </c>
      <c r="AY162" s="11">
        <v>3.5520833333333335E-2</v>
      </c>
      <c r="AZ162" s="6" t="s">
        <v>930</v>
      </c>
      <c r="BA162" s="6" t="s">
        <v>1671</v>
      </c>
      <c r="BB162" s="7" t="s">
        <v>17</v>
      </c>
      <c r="BC162" s="7" t="s">
        <v>937</v>
      </c>
      <c r="BD162" s="7"/>
      <c r="BE162" t="b">
        <f t="shared" si="39"/>
        <v>1</v>
      </c>
      <c r="BF162" t="b">
        <f t="shared" si="40"/>
        <v>1</v>
      </c>
      <c r="BG162" t="b">
        <f t="shared" si="41"/>
        <v>1</v>
      </c>
      <c r="BH162" t="b">
        <f t="shared" si="42"/>
        <v>1</v>
      </c>
    </row>
    <row r="163" spans="1:60" x14ac:dyDescent="0.3">
      <c r="A163">
        <v>157</v>
      </c>
      <c r="C163" s="6" t="s">
        <v>55</v>
      </c>
      <c r="D163" s="6" t="s">
        <v>129</v>
      </c>
      <c r="E163" s="7" t="s">
        <v>10</v>
      </c>
      <c r="F163" s="7" t="s">
        <v>18</v>
      </c>
      <c r="G163" s="7">
        <f t="shared" si="29"/>
        <v>131</v>
      </c>
      <c r="H163" s="7">
        <f t="shared" si="30"/>
        <v>0</v>
      </c>
      <c r="I163" s="12">
        <f t="shared" si="31"/>
        <v>155</v>
      </c>
      <c r="J163" s="12">
        <f t="shared" si="32"/>
        <v>0</v>
      </c>
      <c r="K163" s="7">
        <f t="shared" si="33"/>
        <v>108</v>
      </c>
      <c r="L163" s="7">
        <f t="shared" si="34"/>
        <v>0</v>
      </c>
      <c r="M163" s="12">
        <f t="shared" si="35"/>
        <v>165</v>
      </c>
      <c r="N163" s="12">
        <f t="shared" si="36"/>
        <v>0</v>
      </c>
      <c r="O163" s="7">
        <f t="shared" si="37"/>
        <v>559</v>
      </c>
      <c r="P163" s="7">
        <f t="shared" si="38"/>
        <v>0</v>
      </c>
      <c r="Q163" s="7">
        <v>131</v>
      </c>
      <c r="R163" s="7"/>
      <c r="S163" s="7"/>
      <c r="T163" s="7">
        <v>1345</v>
      </c>
      <c r="U163" s="56">
        <v>3.4861111111111114E-2</v>
      </c>
      <c r="V163" s="6" t="s">
        <v>55</v>
      </c>
      <c r="W163" s="6" t="s">
        <v>129</v>
      </c>
      <c r="X163" s="7" t="s">
        <v>10</v>
      </c>
      <c r="Y163" s="7" t="s">
        <v>18</v>
      </c>
      <c r="Z163" s="7"/>
      <c r="AA163" s="12">
        <f t="shared" si="44"/>
        <v>155</v>
      </c>
      <c r="AB163" s="12"/>
      <c r="AC163" s="12"/>
      <c r="AD163" s="12"/>
      <c r="AE163" s="59"/>
      <c r="AF163" s="13" t="str">
        <f>$V163</f>
        <v>Rob</v>
      </c>
      <c r="AG163" s="13" t="str">
        <f>$W163</f>
        <v>Smith</v>
      </c>
      <c r="AH163" s="12" t="str">
        <f>$X163</f>
        <v>S</v>
      </c>
      <c r="AI163" s="12" t="str">
        <f>$Y163</f>
        <v>ROY</v>
      </c>
      <c r="AJ163" s="7"/>
      <c r="AK163" s="7">
        <v>108</v>
      </c>
      <c r="AL163" s="7"/>
      <c r="AM163" s="7"/>
      <c r="AN163" s="7">
        <v>1345</v>
      </c>
      <c r="AO163" s="11">
        <v>3.453703703703704E-2</v>
      </c>
      <c r="AP163" s="6" t="s">
        <v>55</v>
      </c>
      <c r="AQ163" s="6" t="s">
        <v>129</v>
      </c>
      <c r="AR163" s="7" t="s">
        <v>10</v>
      </c>
      <c r="AS163" s="7" t="s">
        <v>18</v>
      </c>
      <c r="AT163" s="7"/>
      <c r="AU163" s="12">
        <f>AU$283</f>
        <v>165</v>
      </c>
      <c r="AV163" s="12"/>
      <c r="AW163" s="12"/>
      <c r="AX163" s="12"/>
      <c r="AY163" s="59"/>
      <c r="AZ163" s="13" t="str">
        <f>$V163</f>
        <v>Rob</v>
      </c>
      <c r="BA163" s="13" t="str">
        <f>$W163</f>
        <v>Smith</v>
      </c>
      <c r="BB163" s="12" t="str">
        <f>$X163</f>
        <v>S</v>
      </c>
      <c r="BC163" s="12" t="str">
        <f>$Y163</f>
        <v>ROY</v>
      </c>
      <c r="BD163" s="7"/>
      <c r="BE163" t="b">
        <f t="shared" si="39"/>
        <v>1</v>
      </c>
      <c r="BF163" t="b">
        <f t="shared" si="40"/>
        <v>1</v>
      </c>
      <c r="BG163" t="b">
        <f t="shared" si="41"/>
        <v>1</v>
      </c>
      <c r="BH163" t="b">
        <f t="shared" si="42"/>
        <v>1</v>
      </c>
    </row>
    <row r="164" spans="1:60" x14ac:dyDescent="0.3">
      <c r="A164">
        <v>160</v>
      </c>
      <c r="C164" s="6" t="str">
        <f>$AF164</f>
        <v>James</v>
      </c>
      <c r="D164" s="6" t="str">
        <f>$AG164</f>
        <v>Catton</v>
      </c>
      <c r="E164" s="7" t="str">
        <f>$AH164</f>
        <v>S</v>
      </c>
      <c r="F164" s="7" t="str">
        <f>$AI164</f>
        <v>HRTC</v>
      </c>
      <c r="G164" s="12">
        <f t="shared" si="29"/>
        <v>196</v>
      </c>
      <c r="H164" s="12">
        <f t="shared" si="30"/>
        <v>0</v>
      </c>
      <c r="I164" s="7">
        <f t="shared" si="31"/>
        <v>121</v>
      </c>
      <c r="J164" s="7">
        <f t="shared" si="32"/>
        <v>0</v>
      </c>
      <c r="K164" s="7">
        <f t="shared" si="33"/>
        <v>129</v>
      </c>
      <c r="L164" s="7">
        <f t="shared" si="34"/>
        <v>0</v>
      </c>
      <c r="M164" s="7">
        <f t="shared" si="35"/>
        <v>117</v>
      </c>
      <c r="N164" s="7">
        <f t="shared" si="36"/>
        <v>0</v>
      </c>
      <c r="O164" s="7">
        <f t="shared" si="37"/>
        <v>563</v>
      </c>
      <c r="P164" s="7">
        <f t="shared" si="38"/>
        <v>0</v>
      </c>
      <c r="Q164" s="12">
        <f>Q$283</f>
        <v>196</v>
      </c>
      <c r="R164" s="12"/>
      <c r="S164" s="12"/>
      <c r="T164" s="12"/>
      <c r="U164" s="59"/>
      <c r="V164" s="13" t="str">
        <f>$AF164</f>
        <v>James</v>
      </c>
      <c r="W164" s="13" t="str">
        <f>$AG164</f>
        <v>Catton</v>
      </c>
      <c r="X164" s="12" t="str">
        <f>$AH164</f>
        <v>S</v>
      </c>
      <c r="Y164" s="12" t="str">
        <f>$AI164</f>
        <v>HRTC</v>
      </c>
      <c r="Z164" s="7"/>
      <c r="AA164" s="7">
        <v>121</v>
      </c>
      <c r="AB164" s="1"/>
      <c r="AC164" s="1"/>
      <c r="AD164" s="1">
        <v>1671</v>
      </c>
      <c r="AE164" s="11">
        <v>3.8368055555555551E-2</v>
      </c>
      <c r="AF164" s="6" t="s">
        <v>29</v>
      </c>
      <c r="AG164" s="6" t="s">
        <v>1112</v>
      </c>
      <c r="AH164" s="7" t="s">
        <v>10</v>
      </c>
      <c r="AI164" s="7" t="s">
        <v>937</v>
      </c>
      <c r="AJ164" s="7"/>
      <c r="AK164" s="7">
        <v>129</v>
      </c>
      <c r="AL164" s="7"/>
      <c r="AM164" s="7"/>
      <c r="AN164" s="7">
        <v>1671</v>
      </c>
      <c r="AO164" s="11">
        <v>3.726851851851852E-2</v>
      </c>
      <c r="AP164" s="6" t="s">
        <v>29</v>
      </c>
      <c r="AQ164" s="6" t="s">
        <v>1112</v>
      </c>
      <c r="AR164" s="7" t="s">
        <v>10</v>
      </c>
      <c r="AS164" s="7" t="s">
        <v>937</v>
      </c>
      <c r="AT164" s="7"/>
      <c r="AU164" s="7">
        <v>117</v>
      </c>
      <c r="AV164" s="7"/>
      <c r="AW164" s="7"/>
      <c r="AX164" s="7">
        <v>1671</v>
      </c>
      <c r="AY164" s="11">
        <v>3.5520833333333335E-2</v>
      </c>
      <c r="AZ164" s="6" t="s">
        <v>29</v>
      </c>
      <c r="BA164" s="6" t="s">
        <v>1112</v>
      </c>
      <c r="BB164" s="7" t="s">
        <v>10</v>
      </c>
      <c r="BC164" s="7" t="s">
        <v>937</v>
      </c>
      <c r="BD164" s="7"/>
      <c r="BE164" t="b">
        <f t="shared" si="39"/>
        <v>1</v>
      </c>
      <c r="BF164" t="b">
        <f t="shared" si="40"/>
        <v>1</v>
      </c>
      <c r="BG164" t="b">
        <f t="shared" si="41"/>
        <v>1</v>
      </c>
      <c r="BH164" t="b">
        <f t="shared" si="42"/>
        <v>1</v>
      </c>
    </row>
    <row r="165" spans="1:60" x14ac:dyDescent="0.3">
      <c r="A165">
        <v>160</v>
      </c>
      <c r="B165">
        <v>66</v>
      </c>
      <c r="C165" s="6" t="s">
        <v>90</v>
      </c>
      <c r="D165" s="6" t="s">
        <v>991</v>
      </c>
      <c r="E165" s="7" t="s">
        <v>17</v>
      </c>
      <c r="F165" s="7" t="s">
        <v>23</v>
      </c>
      <c r="G165" s="7">
        <f t="shared" si="29"/>
        <v>70</v>
      </c>
      <c r="H165" s="7">
        <f t="shared" si="30"/>
        <v>27</v>
      </c>
      <c r="I165" s="12">
        <f t="shared" si="31"/>
        <v>155</v>
      </c>
      <c r="J165" s="12">
        <f t="shared" si="32"/>
        <v>55</v>
      </c>
      <c r="K165" s="12">
        <f t="shared" si="33"/>
        <v>173</v>
      </c>
      <c r="L165" s="12">
        <f t="shared" si="34"/>
        <v>55</v>
      </c>
      <c r="M165" s="12">
        <f t="shared" si="35"/>
        <v>165</v>
      </c>
      <c r="N165" s="12">
        <f t="shared" si="36"/>
        <v>71</v>
      </c>
      <c r="O165" s="7">
        <f t="shared" si="37"/>
        <v>563</v>
      </c>
      <c r="P165" s="7">
        <f t="shared" si="38"/>
        <v>208</v>
      </c>
      <c r="Q165" s="7">
        <v>70</v>
      </c>
      <c r="R165" s="7">
        <v>27</v>
      </c>
      <c r="S165" s="7">
        <v>42</v>
      </c>
      <c r="T165" s="7">
        <v>1469</v>
      </c>
      <c r="U165" s="56">
        <v>2.9583333333333336E-2</v>
      </c>
      <c r="V165" s="6" t="s">
        <v>90</v>
      </c>
      <c r="W165" s="6" t="s">
        <v>991</v>
      </c>
      <c r="X165" s="7" t="s">
        <v>17</v>
      </c>
      <c r="Y165" s="7" t="s">
        <v>23</v>
      </c>
      <c r="Z165" s="7"/>
      <c r="AA165" s="12">
        <f>AA$283</f>
        <v>155</v>
      </c>
      <c r="AB165" s="12">
        <f>AB$284</f>
        <v>55</v>
      </c>
      <c r="AC165" s="12"/>
      <c r="AD165" s="12"/>
      <c r="AE165" s="59"/>
      <c r="AF165" s="13" t="str">
        <f>$V165</f>
        <v>Matthew</v>
      </c>
      <c r="AG165" s="13" t="str">
        <f>$W165</f>
        <v>Coaker</v>
      </c>
      <c r="AH165" s="12" t="str">
        <f>$X165</f>
        <v>V 40</v>
      </c>
      <c r="AI165" s="12" t="str">
        <f>$Y165</f>
        <v>BSRC</v>
      </c>
      <c r="AJ165" s="7"/>
      <c r="AK165" s="12">
        <f>AK$283</f>
        <v>173</v>
      </c>
      <c r="AL165" s="12">
        <f>AL$284</f>
        <v>55</v>
      </c>
      <c r="AM165" s="12"/>
      <c r="AN165" s="12"/>
      <c r="AO165" s="59"/>
      <c r="AP165" s="13" t="str">
        <f>$V165</f>
        <v>Matthew</v>
      </c>
      <c r="AQ165" s="13" t="str">
        <f>$W165</f>
        <v>Coaker</v>
      </c>
      <c r="AR165" s="12" t="str">
        <f>$X165</f>
        <v>V 40</v>
      </c>
      <c r="AS165" s="12" t="str">
        <f>$Y165</f>
        <v>BSRC</v>
      </c>
      <c r="AT165" s="7"/>
      <c r="AU165" s="12">
        <f>AU$283</f>
        <v>165</v>
      </c>
      <c r="AV165" s="12">
        <f>AV$284</f>
        <v>71</v>
      </c>
      <c r="AW165" s="12"/>
      <c r="AX165" s="12"/>
      <c r="AY165" s="59"/>
      <c r="AZ165" s="13" t="str">
        <f>$V165</f>
        <v>Matthew</v>
      </c>
      <c r="BA165" s="13" t="str">
        <f>$W165</f>
        <v>Coaker</v>
      </c>
      <c r="BB165" s="12" t="str">
        <f>$X165</f>
        <v>V 40</v>
      </c>
      <c r="BC165" s="12" t="str">
        <f>$Y165</f>
        <v>BSRC</v>
      </c>
      <c r="BD165" s="7"/>
      <c r="BE165" t="b">
        <f t="shared" si="39"/>
        <v>1</v>
      </c>
      <c r="BF165" t="b">
        <f t="shared" si="40"/>
        <v>1</v>
      </c>
      <c r="BG165" t="b">
        <f t="shared" si="41"/>
        <v>1</v>
      </c>
      <c r="BH165" t="b">
        <f t="shared" si="42"/>
        <v>1</v>
      </c>
    </row>
    <row r="166" spans="1:60" x14ac:dyDescent="0.3">
      <c r="A166">
        <v>160</v>
      </c>
      <c r="B166">
        <v>48</v>
      </c>
      <c r="C166" s="6" t="s">
        <v>88</v>
      </c>
      <c r="D166" s="6" t="s">
        <v>1669</v>
      </c>
      <c r="E166" s="7" t="s">
        <v>57</v>
      </c>
      <c r="F166" s="7" t="s">
        <v>564</v>
      </c>
      <c r="G166" s="12">
        <f t="shared" si="29"/>
        <v>196</v>
      </c>
      <c r="H166" s="12">
        <f t="shared" si="30"/>
        <v>62</v>
      </c>
      <c r="I166" s="12">
        <f t="shared" si="31"/>
        <v>155</v>
      </c>
      <c r="J166" s="12">
        <f t="shared" si="32"/>
        <v>51</v>
      </c>
      <c r="K166" s="7">
        <f t="shared" si="33"/>
        <v>47</v>
      </c>
      <c r="L166" s="7">
        <f t="shared" si="34"/>
        <v>7</v>
      </c>
      <c r="M166" s="12">
        <f t="shared" si="35"/>
        <v>165</v>
      </c>
      <c r="N166" s="12">
        <f t="shared" si="36"/>
        <v>49</v>
      </c>
      <c r="O166" s="7">
        <f t="shared" si="37"/>
        <v>563</v>
      </c>
      <c r="P166" s="7">
        <f t="shared" si="38"/>
        <v>169</v>
      </c>
      <c r="Q166" s="12">
        <f>Q$283</f>
        <v>196</v>
      </c>
      <c r="R166" s="12">
        <f>R$285</f>
        <v>62</v>
      </c>
      <c r="S166" s="12"/>
      <c r="T166" s="12"/>
      <c r="U166" s="59"/>
      <c r="V166" s="13" t="str">
        <f>$AF166</f>
        <v>David</v>
      </c>
      <c r="W166" s="13" t="str">
        <f>$AG166</f>
        <v>Riddell</v>
      </c>
      <c r="X166" s="12" t="str">
        <f>$AH166</f>
        <v>V 50</v>
      </c>
      <c r="Y166" s="12" t="str">
        <f>$AI166</f>
        <v>FVS</v>
      </c>
      <c r="AA166" s="12">
        <f>AA$283</f>
        <v>155</v>
      </c>
      <c r="AB166" s="12">
        <f>AB$285</f>
        <v>51</v>
      </c>
      <c r="AC166" s="12"/>
      <c r="AD166" s="12"/>
      <c r="AE166" s="59"/>
      <c r="AF166" s="13" t="str">
        <f>$AP166</f>
        <v>David</v>
      </c>
      <c r="AG166" s="13" t="str">
        <f>$AQ166</f>
        <v>Riddell</v>
      </c>
      <c r="AH166" s="12" t="str">
        <f>$AR166</f>
        <v>V 50</v>
      </c>
      <c r="AI166" s="12" t="str">
        <f>$AS166</f>
        <v>FVS</v>
      </c>
      <c r="AJ166" s="7"/>
      <c r="AK166" s="7">
        <v>47</v>
      </c>
      <c r="AL166" s="7">
        <v>7</v>
      </c>
      <c r="AM166" s="7">
        <v>22</v>
      </c>
      <c r="AN166" s="7">
        <v>1186</v>
      </c>
      <c r="AO166" s="11">
        <v>2.8888888888888891E-2</v>
      </c>
      <c r="AP166" s="6" t="s">
        <v>88</v>
      </c>
      <c r="AQ166" s="6" t="s">
        <v>1669</v>
      </c>
      <c r="AR166" s="7" t="s">
        <v>57</v>
      </c>
      <c r="AS166" s="7" t="s">
        <v>564</v>
      </c>
      <c r="AT166" s="7"/>
      <c r="AU166" s="12">
        <f>AU$283</f>
        <v>165</v>
      </c>
      <c r="AV166" s="12">
        <f>AV$285</f>
        <v>49</v>
      </c>
      <c r="AW166" s="12"/>
      <c r="AX166" s="12"/>
      <c r="AY166" s="59"/>
      <c r="AZ166" s="13" t="str">
        <f>$V166</f>
        <v>David</v>
      </c>
      <c r="BA166" s="13" t="str">
        <f>$W166</f>
        <v>Riddell</v>
      </c>
      <c r="BB166" s="12" t="str">
        <f>$X166</f>
        <v>V 50</v>
      </c>
      <c r="BC166" s="12" t="str">
        <f>$Y166</f>
        <v>FVS</v>
      </c>
      <c r="BD166" s="7"/>
      <c r="BE166" t="b">
        <f t="shared" si="39"/>
        <v>1</v>
      </c>
      <c r="BF166" t="b">
        <f t="shared" si="40"/>
        <v>1</v>
      </c>
      <c r="BG166" t="b">
        <f t="shared" si="41"/>
        <v>1</v>
      </c>
      <c r="BH166" t="b">
        <f t="shared" si="42"/>
        <v>1</v>
      </c>
    </row>
    <row r="167" spans="1:60" x14ac:dyDescent="0.3">
      <c r="A167">
        <v>163</v>
      </c>
      <c r="B167">
        <v>8</v>
      </c>
      <c r="C167" s="6" t="s">
        <v>88</v>
      </c>
      <c r="D167" s="6" t="s">
        <v>320</v>
      </c>
      <c r="E167" s="7" t="s">
        <v>98</v>
      </c>
      <c r="F167" s="7" t="s">
        <v>11</v>
      </c>
      <c r="G167" s="7">
        <f t="shared" si="29"/>
        <v>164</v>
      </c>
      <c r="H167" s="7">
        <f t="shared" si="30"/>
        <v>15</v>
      </c>
      <c r="I167" s="7">
        <f t="shared" si="31"/>
        <v>125</v>
      </c>
      <c r="J167" s="7">
        <f t="shared" si="32"/>
        <v>11</v>
      </c>
      <c r="K167" s="7">
        <f t="shared" si="33"/>
        <v>139</v>
      </c>
      <c r="L167" s="7">
        <f t="shared" si="34"/>
        <v>12</v>
      </c>
      <c r="M167" s="7">
        <f t="shared" si="35"/>
        <v>136</v>
      </c>
      <c r="N167" s="7">
        <f t="shared" si="36"/>
        <v>14</v>
      </c>
      <c r="O167" s="7">
        <f t="shared" si="37"/>
        <v>564</v>
      </c>
      <c r="P167" s="7">
        <f t="shared" si="38"/>
        <v>52</v>
      </c>
      <c r="Q167" s="7">
        <v>164</v>
      </c>
      <c r="R167" s="7">
        <v>15</v>
      </c>
      <c r="S167" s="7">
        <v>121</v>
      </c>
      <c r="T167" s="7">
        <v>1537</v>
      </c>
      <c r="U167" s="56">
        <v>3.8495370370370367E-2</v>
      </c>
      <c r="V167" s="6" t="s">
        <v>88</v>
      </c>
      <c r="W167" s="6" t="s">
        <v>320</v>
      </c>
      <c r="X167" s="7" t="s">
        <v>98</v>
      </c>
      <c r="Y167" s="7" t="s">
        <v>11</v>
      </c>
      <c r="Z167" s="7"/>
      <c r="AA167" s="7">
        <v>125</v>
      </c>
      <c r="AB167" s="1">
        <v>11</v>
      </c>
      <c r="AC167" s="1"/>
      <c r="AD167" s="1">
        <v>1537</v>
      </c>
      <c r="AE167" s="11">
        <v>3.8692129629629632E-2</v>
      </c>
      <c r="AF167" s="6" t="s">
        <v>88</v>
      </c>
      <c r="AG167" s="6" t="s">
        <v>320</v>
      </c>
      <c r="AH167" s="7" t="s">
        <v>98</v>
      </c>
      <c r="AI167" s="7" t="s">
        <v>11</v>
      </c>
      <c r="AJ167" s="7"/>
      <c r="AK167" s="7">
        <v>139</v>
      </c>
      <c r="AL167" s="7">
        <v>12</v>
      </c>
      <c r="AM167" s="7">
        <v>96</v>
      </c>
      <c r="AN167" s="7">
        <v>1537</v>
      </c>
      <c r="AO167" s="11">
        <v>3.9305555555555559E-2</v>
      </c>
      <c r="AP167" s="6" t="s">
        <v>88</v>
      </c>
      <c r="AQ167" s="6" t="s">
        <v>320</v>
      </c>
      <c r="AR167" s="7" t="s">
        <v>98</v>
      </c>
      <c r="AS167" s="7" t="s">
        <v>11</v>
      </c>
      <c r="AT167" s="7"/>
      <c r="AU167" s="7">
        <v>136</v>
      </c>
      <c r="AV167" s="7">
        <v>14</v>
      </c>
      <c r="AW167" s="7">
        <v>97</v>
      </c>
      <c r="AX167" s="7">
        <v>1537</v>
      </c>
      <c r="AY167" s="11">
        <v>3.8182870370370367E-2</v>
      </c>
      <c r="AZ167" s="6" t="s">
        <v>88</v>
      </c>
      <c r="BA167" s="6" t="s">
        <v>320</v>
      </c>
      <c r="BB167" s="7" t="s">
        <v>98</v>
      </c>
      <c r="BC167" s="7" t="s">
        <v>11</v>
      </c>
      <c r="BD167" s="7"/>
      <c r="BE167" t="b">
        <f t="shared" si="39"/>
        <v>1</v>
      </c>
      <c r="BF167" t="b">
        <f t="shared" si="40"/>
        <v>1</v>
      </c>
      <c r="BG167" t="b">
        <f t="shared" si="41"/>
        <v>1</v>
      </c>
      <c r="BH167" t="b">
        <f t="shared" si="42"/>
        <v>1</v>
      </c>
    </row>
    <row r="168" spans="1:60" x14ac:dyDescent="0.3">
      <c r="A168">
        <v>163</v>
      </c>
      <c r="B168">
        <v>58</v>
      </c>
      <c r="C168" s="6" t="str">
        <f>$AF168</f>
        <v xml:space="preserve">Phil </v>
      </c>
      <c r="D168" s="6" t="str">
        <f>$AG168</f>
        <v>Reid</v>
      </c>
      <c r="E168" s="7" t="str">
        <f>$AH168</f>
        <v>V 40</v>
      </c>
      <c r="F168" s="7" t="str">
        <f>$AI168</f>
        <v>ROY</v>
      </c>
      <c r="G168" s="12">
        <f t="shared" si="29"/>
        <v>196</v>
      </c>
      <c r="H168" s="12">
        <f t="shared" si="30"/>
        <v>69</v>
      </c>
      <c r="I168" s="7">
        <f t="shared" si="31"/>
        <v>111</v>
      </c>
      <c r="J168" s="7">
        <f t="shared" si="32"/>
        <v>42</v>
      </c>
      <c r="K168" s="7">
        <f t="shared" si="33"/>
        <v>135</v>
      </c>
      <c r="L168" s="7">
        <f t="shared" si="34"/>
        <v>41</v>
      </c>
      <c r="M168" s="7">
        <f t="shared" si="35"/>
        <v>122</v>
      </c>
      <c r="N168" s="7">
        <f t="shared" si="36"/>
        <v>49</v>
      </c>
      <c r="O168" s="7">
        <f t="shared" si="37"/>
        <v>564</v>
      </c>
      <c r="P168" s="7">
        <f t="shared" si="38"/>
        <v>201</v>
      </c>
      <c r="Q168" s="12">
        <f t="shared" ref="Q168:Q175" si="45">Q$283</f>
        <v>196</v>
      </c>
      <c r="R168" s="12">
        <f>R$284</f>
        <v>69</v>
      </c>
      <c r="S168" s="12"/>
      <c r="T168" s="12"/>
      <c r="U168" s="59"/>
      <c r="V168" s="13" t="str">
        <f>$AF168</f>
        <v xml:space="preserve">Phil </v>
      </c>
      <c r="W168" s="13" t="str">
        <f>$AG168</f>
        <v>Reid</v>
      </c>
      <c r="X168" s="12" t="str">
        <f>$AH168</f>
        <v>V 40</v>
      </c>
      <c r="Y168" s="12" t="str">
        <f>$AI168</f>
        <v>ROY</v>
      </c>
      <c r="Z168" s="7"/>
      <c r="AA168" s="7">
        <v>111</v>
      </c>
      <c r="AB168" s="1">
        <v>42</v>
      </c>
      <c r="AC168" s="7"/>
      <c r="AD168" s="1">
        <v>1340</v>
      </c>
      <c r="AE168" s="11">
        <v>3.6354166666666667E-2</v>
      </c>
      <c r="AF168" s="6" t="s">
        <v>306</v>
      </c>
      <c r="AG168" s="6" t="s">
        <v>307</v>
      </c>
      <c r="AH168" s="7" t="s">
        <v>17</v>
      </c>
      <c r="AI168" s="7" t="s">
        <v>18</v>
      </c>
      <c r="AJ168" s="7"/>
      <c r="AK168" s="7">
        <v>135</v>
      </c>
      <c r="AL168" s="7">
        <v>41</v>
      </c>
      <c r="AM168" s="7">
        <v>93</v>
      </c>
      <c r="AN168" s="7">
        <v>1340</v>
      </c>
      <c r="AO168" s="11">
        <v>3.8217592592592595E-2</v>
      </c>
      <c r="AP168" s="6" t="s">
        <v>306</v>
      </c>
      <c r="AQ168" s="6" t="s">
        <v>307</v>
      </c>
      <c r="AR168" s="7" t="s">
        <v>17</v>
      </c>
      <c r="AS168" s="7" t="s">
        <v>18</v>
      </c>
      <c r="AT168" s="7"/>
      <c r="AU168" s="7">
        <v>122</v>
      </c>
      <c r="AV168" s="7">
        <v>49</v>
      </c>
      <c r="AW168" s="7">
        <v>85</v>
      </c>
      <c r="AX168" s="7">
        <v>1340</v>
      </c>
      <c r="AY168" s="11">
        <v>3.6064814814814813E-2</v>
      </c>
      <c r="AZ168" s="6" t="s">
        <v>306</v>
      </c>
      <c r="BA168" s="6" t="s">
        <v>307</v>
      </c>
      <c r="BB168" s="7" t="s">
        <v>17</v>
      </c>
      <c r="BC168" s="7" t="s">
        <v>18</v>
      </c>
      <c r="BD168" s="7"/>
      <c r="BE168" t="b">
        <f t="shared" si="39"/>
        <v>1</v>
      </c>
      <c r="BF168" t="b">
        <f t="shared" si="40"/>
        <v>1</v>
      </c>
      <c r="BG168" t="b">
        <f t="shared" si="41"/>
        <v>1</v>
      </c>
      <c r="BH168" t="b">
        <f t="shared" si="42"/>
        <v>1</v>
      </c>
    </row>
    <row r="169" spans="1:60" x14ac:dyDescent="0.3">
      <c r="A169">
        <v>165</v>
      </c>
      <c r="B169">
        <v>39</v>
      </c>
      <c r="C169" s="6" t="str">
        <f>$AF169</f>
        <v>Tim</v>
      </c>
      <c r="D169" s="6" t="str">
        <f>$AG169</f>
        <v>Ward</v>
      </c>
      <c r="E169" s="7" t="str">
        <f>$AH169</f>
        <v>V 50</v>
      </c>
      <c r="F169" s="7" t="str">
        <f>$AI169</f>
        <v>B&amp;D</v>
      </c>
      <c r="G169" s="12">
        <f t="shared" si="29"/>
        <v>196</v>
      </c>
      <c r="H169" s="12">
        <f t="shared" si="30"/>
        <v>62</v>
      </c>
      <c r="I169" s="7">
        <f t="shared" si="31"/>
        <v>96</v>
      </c>
      <c r="J169" s="7">
        <f t="shared" si="32"/>
        <v>21</v>
      </c>
      <c r="K169" s="12">
        <f t="shared" si="33"/>
        <v>173</v>
      </c>
      <c r="L169" s="12">
        <f t="shared" si="34"/>
        <v>57</v>
      </c>
      <c r="M169" s="7">
        <f t="shared" si="35"/>
        <v>100</v>
      </c>
      <c r="N169" s="7">
        <f t="shared" si="36"/>
        <v>20</v>
      </c>
      <c r="O169" s="7">
        <f t="shared" si="37"/>
        <v>565</v>
      </c>
      <c r="P169" s="7">
        <f t="shared" si="38"/>
        <v>160</v>
      </c>
      <c r="Q169" s="12">
        <f t="shared" si="45"/>
        <v>196</v>
      </c>
      <c r="R169" s="12">
        <f>R$285</f>
        <v>62</v>
      </c>
      <c r="S169" s="12"/>
      <c r="T169" s="12"/>
      <c r="U169" s="59"/>
      <c r="V169" s="13" t="str">
        <f>$AF169</f>
        <v>Tim</v>
      </c>
      <c r="W169" s="13" t="str">
        <f>$AG169</f>
        <v>Ward</v>
      </c>
      <c r="X169" s="12" t="str">
        <f>$AH169</f>
        <v>V 50</v>
      </c>
      <c r="Y169" s="12" t="str">
        <f>$AI169</f>
        <v>B&amp;D</v>
      </c>
      <c r="Z169" s="7"/>
      <c r="AA169" s="7">
        <v>96</v>
      </c>
      <c r="AB169" s="1">
        <v>21</v>
      </c>
      <c r="AC169" s="1"/>
      <c r="AD169" s="1">
        <v>1541</v>
      </c>
      <c r="AE169" s="11">
        <v>3.4317129629629628E-2</v>
      </c>
      <c r="AF169" s="6" t="s">
        <v>65</v>
      </c>
      <c r="AG169" s="6" t="s">
        <v>199</v>
      </c>
      <c r="AH169" s="7" t="s">
        <v>57</v>
      </c>
      <c r="AI169" s="7" t="s">
        <v>11</v>
      </c>
      <c r="AJ169" s="7"/>
      <c r="AK169" s="12">
        <f>AK$283</f>
        <v>173</v>
      </c>
      <c r="AL169" s="12">
        <f>AL$285</f>
        <v>57</v>
      </c>
      <c r="AM169" s="12"/>
      <c r="AN169" s="12"/>
      <c r="AO169" s="59"/>
      <c r="AP169" s="13" t="str">
        <f>$V169</f>
        <v>Tim</v>
      </c>
      <c r="AQ169" s="13" t="str">
        <f>$W169</f>
        <v>Ward</v>
      </c>
      <c r="AR169" s="12" t="str">
        <f>$X169</f>
        <v>V 50</v>
      </c>
      <c r="AS169" s="12" t="str">
        <f>$Y169</f>
        <v>B&amp;D</v>
      </c>
      <c r="AT169" s="7"/>
      <c r="AU169" s="7">
        <v>100</v>
      </c>
      <c r="AV169" s="7">
        <v>20</v>
      </c>
      <c r="AW169" s="7">
        <v>67</v>
      </c>
      <c r="AX169" s="7">
        <v>1541</v>
      </c>
      <c r="AY169" s="11">
        <v>3.335648148148148E-2</v>
      </c>
      <c r="AZ169" s="6" t="s">
        <v>65</v>
      </c>
      <c r="BA169" s="6" t="s">
        <v>199</v>
      </c>
      <c r="BB169" s="7" t="s">
        <v>57</v>
      </c>
      <c r="BC169" s="7" t="s">
        <v>11</v>
      </c>
      <c r="BD169" s="7"/>
      <c r="BE169" t="b">
        <f t="shared" si="39"/>
        <v>1</v>
      </c>
      <c r="BF169" t="b">
        <f t="shared" si="40"/>
        <v>1</v>
      </c>
      <c r="BG169" t="b">
        <f t="shared" si="41"/>
        <v>1</v>
      </c>
      <c r="BH169" t="b">
        <f t="shared" si="42"/>
        <v>1</v>
      </c>
    </row>
    <row r="170" spans="1:60" x14ac:dyDescent="0.3">
      <c r="A170">
        <v>166</v>
      </c>
      <c r="B170">
        <v>15</v>
      </c>
      <c r="C170" s="6" t="s">
        <v>145</v>
      </c>
      <c r="D170" s="6" t="s">
        <v>126</v>
      </c>
      <c r="E170" s="7" t="s">
        <v>98</v>
      </c>
      <c r="F170" s="7" t="s">
        <v>23</v>
      </c>
      <c r="G170" s="12">
        <f t="shared" si="29"/>
        <v>196</v>
      </c>
      <c r="H170" s="12">
        <f t="shared" si="30"/>
        <v>28</v>
      </c>
      <c r="I170" s="12">
        <f t="shared" si="31"/>
        <v>155</v>
      </c>
      <c r="J170" s="12">
        <f t="shared" si="32"/>
        <v>26</v>
      </c>
      <c r="K170" s="7">
        <f t="shared" si="33"/>
        <v>110</v>
      </c>
      <c r="L170" s="7">
        <f t="shared" si="34"/>
        <v>8</v>
      </c>
      <c r="M170" s="7">
        <f t="shared" si="35"/>
        <v>106</v>
      </c>
      <c r="N170" s="7">
        <f t="shared" si="36"/>
        <v>9</v>
      </c>
      <c r="O170" s="7">
        <f t="shared" si="37"/>
        <v>567</v>
      </c>
      <c r="P170" s="7">
        <f t="shared" si="38"/>
        <v>71</v>
      </c>
      <c r="Q170" s="12">
        <f t="shared" si="45"/>
        <v>196</v>
      </c>
      <c r="R170" s="12">
        <f>R$286</f>
        <v>28</v>
      </c>
      <c r="S170" s="12"/>
      <c r="T170" s="12"/>
      <c r="U170" s="59"/>
      <c r="V170" s="13" t="str">
        <f>$AF170</f>
        <v>Mike</v>
      </c>
      <c r="W170" s="13" t="str">
        <f>$AG170</f>
        <v>Grant</v>
      </c>
      <c r="X170" s="12" t="str">
        <f>$AH170</f>
        <v>V 60</v>
      </c>
      <c r="Y170" s="12" t="str">
        <f>$AI170</f>
        <v>BSRC</v>
      </c>
      <c r="AA170" s="12">
        <f>AA$283</f>
        <v>155</v>
      </c>
      <c r="AB170" s="12">
        <f>AB$286</f>
        <v>26</v>
      </c>
      <c r="AC170" s="12"/>
      <c r="AD170" s="12"/>
      <c r="AE170" s="59"/>
      <c r="AF170" s="13" t="str">
        <f>$AP170</f>
        <v>Mike</v>
      </c>
      <c r="AG170" s="13" t="str">
        <f>$AQ170</f>
        <v>Grant</v>
      </c>
      <c r="AH170" s="12" t="str">
        <f>$AR170</f>
        <v>V 60</v>
      </c>
      <c r="AI170" s="12" t="str">
        <f>$AS170</f>
        <v>BSRC</v>
      </c>
      <c r="AJ170" s="7"/>
      <c r="AK170" s="7">
        <v>110</v>
      </c>
      <c r="AL170" s="7">
        <v>8</v>
      </c>
      <c r="AM170" s="7">
        <v>71</v>
      </c>
      <c r="AN170" s="7">
        <v>1474</v>
      </c>
      <c r="AO170" s="11">
        <v>3.4583333333333327E-2</v>
      </c>
      <c r="AP170" s="6" t="s">
        <v>145</v>
      </c>
      <c r="AQ170" s="6" t="s">
        <v>126</v>
      </c>
      <c r="AR170" s="7" t="s">
        <v>98</v>
      </c>
      <c r="AS170" s="7" t="s">
        <v>23</v>
      </c>
      <c r="AT170" s="7"/>
      <c r="AU170" s="7">
        <v>106</v>
      </c>
      <c r="AV170" s="7">
        <v>9</v>
      </c>
      <c r="AW170" s="7">
        <v>73</v>
      </c>
      <c r="AX170" s="7">
        <v>1474</v>
      </c>
      <c r="AY170" s="11">
        <v>3.4432870370370371E-2</v>
      </c>
      <c r="AZ170" s="6" t="s">
        <v>145</v>
      </c>
      <c r="BA170" s="6" t="s">
        <v>126</v>
      </c>
      <c r="BB170" s="7" t="s">
        <v>98</v>
      </c>
      <c r="BC170" s="7" t="s">
        <v>23</v>
      </c>
      <c r="BD170" s="7"/>
      <c r="BE170" t="b">
        <f t="shared" si="39"/>
        <v>1</v>
      </c>
      <c r="BF170" t="b">
        <f t="shared" si="40"/>
        <v>1</v>
      </c>
      <c r="BG170" t="b">
        <f t="shared" si="41"/>
        <v>1</v>
      </c>
      <c r="BH170" t="b">
        <f t="shared" si="42"/>
        <v>1</v>
      </c>
    </row>
    <row r="171" spans="1:60" x14ac:dyDescent="0.3">
      <c r="A171">
        <v>167</v>
      </c>
      <c r="C171" s="6" t="s">
        <v>29</v>
      </c>
      <c r="D171" s="6" t="s">
        <v>1806</v>
      </c>
      <c r="E171" s="7" t="s">
        <v>10</v>
      </c>
      <c r="F171" s="7" t="s">
        <v>18</v>
      </c>
      <c r="G171" s="12">
        <f t="shared" si="29"/>
        <v>196</v>
      </c>
      <c r="H171" s="12">
        <f t="shared" si="30"/>
        <v>0</v>
      </c>
      <c r="I171" s="12">
        <f t="shared" si="31"/>
        <v>155</v>
      </c>
      <c r="J171" s="12">
        <f t="shared" si="32"/>
        <v>0</v>
      </c>
      <c r="K171" s="12">
        <f t="shared" si="33"/>
        <v>173</v>
      </c>
      <c r="L171" s="12">
        <f t="shared" si="34"/>
        <v>0</v>
      </c>
      <c r="M171" s="7">
        <f t="shared" si="35"/>
        <v>44</v>
      </c>
      <c r="N171" s="7">
        <f t="shared" si="36"/>
        <v>0</v>
      </c>
      <c r="O171" s="7">
        <f t="shared" si="37"/>
        <v>568</v>
      </c>
      <c r="P171" s="7">
        <f t="shared" si="38"/>
        <v>0</v>
      </c>
      <c r="Q171" s="12">
        <f t="shared" si="45"/>
        <v>196</v>
      </c>
      <c r="R171" s="12"/>
      <c r="S171" s="12"/>
      <c r="T171" s="12"/>
      <c r="U171" s="59"/>
      <c r="V171" s="13" t="str">
        <f>$C171</f>
        <v>James</v>
      </c>
      <c r="W171" s="13" t="str">
        <f>$D171</f>
        <v>Crisp</v>
      </c>
      <c r="X171" s="12" t="str">
        <f>$E171</f>
        <v>S</v>
      </c>
      <c r="Y171" s="12" t="str">
        <f>$F171</f>
        <v>ROY</v>
      </c>
      <c r="Z171" s="7"/>
      <c r="AA171" s="12">
        <f>AA$283</f>
        <v>155</v>
      </c>
      <c r="AB171" s="12"/>
      <c r="AC171" s="12"/>
      <c r="AD171" s="12"/>
      <c r="AE171" s="59"/>
      <c r="AF171" s="13" t="str">
        <f>$V171</f>
        <v>James</v>
      </c>
      <c r="AG171" s="13" t="str">
        <f>$W171</f>
        <v>Crisp</v>
      </c>
      <c r="AH171" s="12" t="str">
        <f>$X171</f>
        <v>S</v>
      </c>
      <c r="AI171" s="12" t="str">
        <f>$Y171</f>
        <v>ROY</v>
      </c>
      <c r="AJ171" s="7"/>
      <c r="AK171" s="12">
        <f>AK$283</f>
        <v>173</v>
      </c>
      <c r="AL171" s="12"/>
      <c r="AM171" s="12"/>
      <c r="AN171" s="12"/>
      <c r="AO171" s="59"/>
      <c r="AP171" s="13" t="str">
        <f>$V171</f>
        <v>James</v>
      </c>
      <c r="AQ171" s="13" t="str">
        <f>$W171</f>
        <v>Crisp</v>
      </c>
      <c r="AR171" s="12" t="str">
        <f>$X171</f>
        <v>S</v>
      </c>
      <c r="AS171" s="12" t="str">
        <f>$Y171</f>
        <v>ROY</v>
      </c>
      <c r="AT171" s="7"/>
      <c r="AU171" s="7">
        <v>44</v>
      </c>
      <c r="AV171" s="7"/>
      <c r="AW171" s="7"/>
      <c r="AX171" s="7">
        <v>1325</v>
      </c>
      <c r="AY171" s="11">
        <v>2.8055555555555552E-2</v>
      </c>
      <c r="AZ171" s="6" t="s">
        <v>29</v>
      </c>
      <c r="BA171" s="6" t="s">
        <v>1806</v>
      </c>
      <c r="BB171" s="7" t="s">
        <v>10</v>
      </c>
      <c r="BC171" s="7" t="s">
        <v>18</v>
      </c>
      <c r="BD171" s="7"/>
      <c r="BE171" t="b">
        <f t="shared" si="39"/>
        <v>1</v>
      </c>
      <c r="BF171" t="b">
        <f t="shared" si="40"/>
        <v>1</v>
      </c>
      <c r="BG171" t="b">
        <f t="shared" si="41"/>
        <v>1</v>
      </c>
      <c r="BH171" t="b">
        <f t="shared" si="42"/>
        <v>1</v>
      </c>
    </row>
    <row r="172" spans="1:60" x14ac:dyDescent="0.3">
      <c r="A172">
        <v>167</v>
      </c>
      <c r="B172">
        <v>66</v>
      </c>
      <c r="C172" s="6" t="str">
        <f>$AF172</f>
        <v>Kevin</v>
      </c>
      <c r="D172" s="6" t="str">
        <f>$AG172</f>
        <v>Mully</v>
      </c>
      <c r="E172" s="7" t="str">
        <f>$AH172</f>
        <v>V 40</v>
      </c>
      <c r="F172" s="7" t="str">
        <f>$AI172</f>
        <v>BSRC</v>
      </c>
      <c r="G172" s="12">
        <f t="shared" si="29"/>
        <v>196</v>
      </c>
      <c r="H172" s="12">
        <f t="shared" si="30"/>
        <v>69</v>
      </c>
      <c r="I172" s="7">
        <f t="shared" si="31"/>
        <v>34</v>
      </c>
      <c r="J172" s="7">
        <f t="shared" si="32"/>
        <v>13</v>
      </c>
      <c r="K172" s="12">
        <f t="shared" si="33"/>
        <v>173</v>
      </c>
      <c r="L172" s="12">
        <f t="shared" si="34"/>
        <v>55</v>
      </c>
      <c r="M172" s="12">
        <f t="shared" si="35"/>
        <v>165</v>
      </c>
      <c r="N172" s="12">
        <f t="shared" si="36"/>
        <v>71</v>
      </c>
      <c r="O172" s="7">
        <f t="shared" si="37"/>
        <v>568</v>
      </c>
      <c r="P172" s="7">
        <f t="shared" si="38"/>
        <v>208</v>
      </c>
      <c r="Q172" s="12">
        <f t="shared" si="45"/>
        <v>196</v>
      </c>
      <c r="R172" s="12">
        <f>R$284</f>
        <v>69</v>
      </c>
      <c r="S172" s="12"/>
      <c r="T172" s="12"/>
      <c r="U172" s="59"/>
      <c r="V172" s="13" t="str">
        <f>$AF172</f>
        <v>Kevin</v>
      </c>
      <c r="W172" s="13" t="str">
        <f>$AG172</f>
        <v>Mully</v>
      </c>
      <c r="X172" s="12" t="str">
        <f>$AH172</f>
        <v>V 40</v>
      </c>
      <c r="Y172" s="12" t="str">
        <f>$AI172</f>
        <v>BSRC</v>
      </c>
      <c r="Z172" s="7"/>
      <c r="AA172" s="7">
        <v>34</v>
      </c>
      <c r="AB172" s="7">
        <v>13</v>
      </c>
      <c r="AC172" s="1"/>
      <c r="AD172" s="1">
        <v>1473</v>
      </c>
      <c r="AE172" s="11">
        <v>2.7951388888888887E-2</v>
      </c>
      <c r="AF172" s="6" t="s">
        <v>26</v>
      </c>
      <c r="AG172" s="6" t="s">
        <v>907</v>
      </c>
      <c r="AH172" s="7" t="s">
        <v>17</v>
      </c>
      <c r="AI172" s="7" t="s">
        <v>23</v>
      </c>
      <c r="AJ172" s="7"/>
      <c r="AK172" s="12">
        <f>AK$283</f>
        <v>173</v>
      </c>
      <c r="AL172" s="12">
        <f>AL$284</f>
        <v>55</v>
      </c>
      <c r="AM172" s="12"/>
      <c r="AN172" s="12"/>
      <c r="AO172" s="59"/>
      <c r="AP172" s="13" t="str">
        <f>$V172</f>
        <v>Kevin</v>
      </c>
      <c r="AQ172" s="13" t="str">
        <f>$W172</f>
        <v>Mully</v>
      </c>
      <c r="AR172" s="12" t="str">
        <f>$X172</f>
        <v>V 40</v>
      </c>
      <c r="AS172" s="12" t="str">
        <f>$Y172</f>
        <v>BSRC</v>
      </c>
      <c r="AT172" s="7"/>
      <c r="AU172" s="12">
        <f>AU$283</f>
        <v>165</v>
      </c>
      <c r="AV172" s="12">
        <f>AV$284</f>
        <v>71</v>
      </c>
      <c r="AW172" s="12"/>
      <c r="AX172" s="12"/>
      <c r="AY172" s="59"/>
      <c r="AZ172" s="13" t="str">
        <f>$V172</f>
        <v>Kevin</v>
      </c>
      <c r="BA172" s="13" t="str">
        <f>$W172</f>
        <v>Mully</v>
      </c>
      <c r="BB172" s="12" t="str">
        <f>$X172</f>
        <v>V 40</v>
      </c>
      <c r="BC172" s="12" t="str">
        <f>$Y172</f>
        <v>BSRC</v>
      </c>
      <c r="BD172" s="7"/>
      <c r="BE172" t="b">
        <f t="shared" si="39"/>
        <v>1</v>
      </c>
      <c r="BF172" t="b">
        <f t="shared" si="40"/>
        <v>1</v>
      </c>
      <c r="BG172" t="b">
        <f t="shared" si="41"/>
        <v>1</v>
      </c>
      <c r="BH172" t="b">
        <f t="shared" si="42"/>
        <v>1</v>
      </c>
    </row>
    <row r="173" spans="1:60" x14ac:dyDescent="0.3">
      <c r="A173">
        <v>169</v>
      </c>
      <c r="C173" s="6" t="s">
        <v>76</v>
      </c>
      <c r="D173" s="6" t="s">
        <v>909</v>
      </c>
      <c r="E173" s="7" t="s">
        <v>10</v>
      </c>
      <c r="F173" s="7" t="s">
        <v>18</v>
      </c>
      <c r="G173" s="12">
        <f t="shared" si="29"/>
        <v>196</v>
      </c>
      <c r="H173" s="12">
        <f t="shared" si="30"/>
        <v>0</v>
      </c>
      <c r="I173" s="12">
        <f t="shared" si="31"/>
        <v>155</v>
      </c>
      <c r="J173" s="12">
        <f t="shared" si="32"/>
        <v>0</v>
      </c>
      <c r="K173" s="12">
        <f t="shared" si="33"/>
        <v>173</v>
      </c>
      <c r="L173" s="12">
        <f t="shared" si="34"/>
        <v>0</v>
      </c>
      <c r="M173" s="7">
        <f t="shared" si="35"/>
        <v>45</v>
      </c>
      <c r="N173" s="7">
        <f t="shared" si="36"/>
        <v>0</v>
      </c>
      <c r="O173" s="7">
        <f t="shared" si="37"/>
        <v>569</v>
      </c>
      <c r="P173" s="7">
        <f t="shared" si="38"/>
        <v>0</v>
      </c>
      <c r="Q173" s="12">
        <f t="shared" si="45"/>
        <v>196</v>
      </c>
      <c r="R173" s="12"/>
      <c r="S173" s="12"/>
      <c r="T173" s="12"/>
      <c r="U173" s="59"/>
      <c r="V173" s="13" t="str">
        <f>$C173</f>
        <v>Chris</v>
      </c>
      <c r="W173" s="13" t="str">
        <f>$D173</f>
        <v>Holton</v>
      </c>
      <c r="X173" s="12" t="str">
        <f>$E173</f>
        <v>S</v>
      </c>
      <c r="Y173" s="12" t="str">
        <f>$F173</f>
        <v>ROY</v>
      </c>
      <c r="Z173" s="7"/>
      <c r="AA173" s="12">
        <f>AA$283</f>
        <v>155</v>
      </c>
      <c r="AB173" s="12"/>
      <c r="AC173" s="12"/>
      <c r="AD173" s="12"/>
      <c r="AE173" s="59"/>
      <c r="AF173" s="13" t="str">
        <f>$V173</f>
        <v>Chris</v>
      </c>
      <c r="AG173" s="13" t="str">
        <f>$W173</f>
        <v>Holton</v>
      </c>
      <c r="AH173" s="12" t="str">
        <f>$X173</f>
        <v>S</v>
      </c>
      <c r="AI173" s="12" t="str">
        <f>$Y173</f>
        <v>ROY</v>
      </c>
      <c r="AJ173" s="7"/>
      <c r="AK173" s="12">
        <f>AK$283</f>
        <v>173</v>
      </c>
      <c r="AL173" s="12"/>
      <c r="AM173" s="12"/>
      <c r="AN173" s="12"/>
      <c r="AO173" s="59"/>
      <c r="AP173" s="13" t="str">
        <f>$V173</f>
        <v>Chris</v>
      </c>
      <c r="AQ173" s="13" t="str">
        <f>$W173</f>
        <v>Holton</v>
      </c>
      <c r="AR173" s="12" t="str">
        <f>$X173</f>
        <v>S</v>
      </c>
      <c r="AS173" s="12" t="str">
        <f>$Y173</f>
        <v>ROY</v>
      </c>
      <c r="AT173" s="7"/>
      <c r="AU173" s="7">
        <v>45</v>
      </c>
      <c r="AV173" s="7"/>
      <c r="AW173" s="7"/>
      <c r="AX173" s="7">
        <v>1322</v>
      </c>
      <c r="AY173" s="11">
        <v>2.8067129629629629E-2</v>
      </c>
      <c r="AZ173" s="6" t="s">
        <v>76</v>
      </c>
      <c r="BA173" s="6" t="s">
        <v>909</v>
      </c>
      <c r="BB173" s="7" t="s">
        <v>10</v>
      </c>
      <c r="BC173" s="7" t="s">
        <v>18</v>
      </c>
      <c r="BD173" s="7"/>
      <c r="BE173" t="b">
        <f t="shared" si="39"/>
        <v>1</v>
      </c>
      <c r="BF173" t="b">
        <f t="shared" si="40"/>
        <v>1</v>
      </c>
      <c r="BG173" t="b">
        <f t="shared" si="41"/>
        <v>1</v>
      </c>
      <c r="BH173" t="b">
        <f t="shared" si="42"/>
        <v>1</v>
      </c>
    </row>
    <row r="174" spans="1:60" x14ac:dyDescent="0.3">
      <c r="A174">
        <v>170</v>
      </c>
      <c r="C174" s="6" t="str">
        <f>$AF174</f>
        <v>Declan</v>
      </c>
      <c r="D174" s="6" t="str">
        <f>$AG174</f>
        <v>Calvey</v>
      </c>
      <c r="E174" s="7" t="str">
        <f>$AH174</f>
        <v>S</v>
      </c>
      <c r="F174" s="7" t="str">
        <f>$AI174</f>
        <v>WAT</v>
      </c>
      <c r="G174" s="12">
        <f t="shared" si="29"/>
        <v>196</v>
      </c>
      <c r="H174" s="12">
        <f t="shared" si="30"/>
        <v>0</v>
      </c>
      <c r="I174" s="7">
        <f t="shared" si="31"/>
        <v>37</v>
      </c>
      <c r="J174" s="7">
        <f t="shared" si="32"/>
        <v>0</v>
      </c>
      <c r="K174" s="12">
        <f t="shared" si="33"/>
        <v>173</v>
      </c>
      <c r="L174" s="12">
        <f t="shared" si="34"/>
        <v>0</v>
      </c>
      <c r="M174" s="12">
        <f t="shared" si="35"/>
        <v>165</v>
      </c>
      <c r="N174" s="12">
        <f t="shared" si="36"/>
        <v>0</v>
      </c>
      <c r="O174" s="7">
        <f t="shared" si="37"/>
        <v>571</v>
      </c>
      <c r="P174" s="7">
        <f t="shared" si="38"/>
        <v>0</v>
      </c>
      <c r="Q174" s="12">
        <f t="shared" si="45"/>
        <v>196</v>
      </c>
      <c r="R174" s="12"/>
      <c r="S174" s="12"/>
      <c r="T174" s="12"/>
      <c r="U174" s="59"/>
      <c r="V174" s="13" t="str">
        <f>$AF174</f>
        <v>Declan</v>
      </c>
      <c r="W174" s="13" t="str">
        <f>$AG174</f>
        <v>Calvey</v>
      </c>
      <c r="X174" s="12" t="str">
        <f>$AH174</f>
        <v>S</v>
      </c>
      <c r="Y174" s="12" t="str">
        <f>$AI174</f>
        <v>WAT</v>
      </c>
      <c r="Z174" s="7"/>
      <c r="AA174" s="7">
        <v>37</v>
      </c>
      <c r="AB174" s="1"/>
      <c r="AC174" s="1"/>
      <c r="AD174" s="1">
        <v>1065</v>
      </c>
      <c r="AE174" s="11">
        <v>2.8391203703703707E-2</v>
      </c>
      <c r="AF174" s="6" t="s">
        <v>1453</v>
      </c>
      <c r="AG174" s="6" t="s">
        <v>1454</v>
      </c>
      <c r="AH174" s="7" t="s">
        <v>10</v>
      </c>
      <c r="AI174" s="7" t="s">
        <v>551</v>
      </c>
      <c r="AJ174" s="7"/>
      <c r="AK174" s="12">
        <f>AK$283</f>
        <v>173</v>
      </c>
      <c r="AL174" s="12"/>
      <c r="AM174" s="12"/>
      <c r="AN174" s="12"/>
      <c r="AO174" s="59"/>
      <c r="AP174" s="13" t="str">
        <f>$V174</f>
        <v>Declan</v>
      </c>
      <c r="AQ174" s="13" t="str">
        <f>$W174</f>
        <v>Calvey</v>
      </c>
      <c r="AR174" s="12" t="str">
        <f>$X174</f>
        <v>S</v>
      </c>
      <c r="AS174" s="12" t="str">
        <f>$Y174</f>
        <v>WAT</v>
      </c>
      <c r="AT174" s="7"/>
      <c r="AU174" s="12">
        <f>AU$283</f>
        <v>165</v>
      </c>
      <c r="AV174" s="12"/>
      <c r="AW174" s="12"/>
      <c r="AX174" s="12"/>
      <c r="AY174" s="59"/>
      <c r="AZ174" s="13" t="str">
        <f>$V174</f>
        <v>Declan</v>
      </c>
      <c r="BA174" s="13" t="str">
        <f>$W174</f>
        <v>Calvey</v>
      </c>
      <c r="BB174" s="12" t="str">
        <f>$X174</f>
        <v>S</v>
      </c>
      <c r="BC174" s="12" t="str">
        <f>$Y174</f>
        <v>WAT</v>
      </c>
      <c r="BD174" s="7"/>
      <c r="BE174" t="b">
        <f t="shared" si="39"/>
        <v>1</v>
      </c>
      <c r="BF174" t="b">
        <f t="shared" si="40"/>
        <v>1</v>
      </c>
      <c r="BG174" t="b">
        <f t="shared" si="41"/>
        <v>1</v>
      </c>
      <c r="BH174" t="b">
        <f t="shared" si="42"/>
        <v>1</v>
      </c>
    </row>
    <row r="175" spans="1:60" x14ac:dyDescent="0.3">
      <c r="A175">
        <v>170</v>
      </c>
      <c r="B175">
        <v>52</v>
      </c>
      <c r="C175" s="6" t="s">
        <v>135</v>
      </c>
      <c r="D175" s="6" t="s">
        <v>1807</v>
      </c>
      <c r="E175" s="7" t="s">
        <v>17</v>
      </c>
      <c r="F175" s="7" t="s">
        <v>18</v>
      </c>
      <c r="G175" s="12">
        <f t="shared" si="29"/>
        <v>196</v>
      </c>
      <c r="H175" s="12">
        <f t="shared" si="30"/>
        <v>69</v>
      </c>
      <c r="I175" s="12">
        <f t="shared" si="31"/>
        <v>155</v>
      </c>
      <c r="J175" s="12">
        <f t="shared" si="32"/>
        <v>55</v>
      </c>
      <c r="K175" s="12">
        <f t="shared" si="33"/>
        <v>173</v>
      </c>
      <c r="L175" s="12">
        <f t="shared" si="34"/>
        <v>55</v>
      </c>
      <c r="M175" s="7">
        <f t="shared" si="35"/>
        <v>47</v>
      </c>
      <c r="N175" s="7">
        <f t="shared" si="36"/>
        <v>18</v>
      </c>
      <c r="O175" s="7">
        <f t="shared" si="37"/>
        <v>571</v>
      </c>
      <c r="P175" s="7">
        <f t="shared" si="38"/>
        <v>197</v>
      </c>
      <c r="Q175" s="12">
        <f t="shared" si="45"/>
        <v>196</v>
      </c>
      <c r="R175" s="12">
        <f>R$284</f>
        <v>69</v>
      </c>
      <c r="S175" s="12"/>
      <c r="T175" s="12"/>
      <c r="U175" s="59"/>
      <c r="V175" s="13" t="str">
        <f>$C175</f>
        <v>Richard</v>
      </c>
      <c r="W175" s="13" t="str">
        <f>$D175</f>
        <v>Lowden</v>
      </c>
      <c r="X175" s="12" t="str">
        <f>$E175</f>
        <v>V 40</v>
      </c>
      <c r="Y175" s="12" t="str">
        <f>$F175</f>
        <v>ROY</v>
      </c>
      <c r="Z175" s="7"/>
      <c r="AA175" s="12">
        <f>AA$283</f>
        <v>155</v>
      </c>
      <c r="AB175" s="12">
        <f>AB$284</f>
        <v>55</v>
      </c>
      <c r="AC175" s="12"/>
      <c r="AD175" s="12"/>
      <c r="AE175" s="59"/>
      <c r="AF175" s="13" t="str">
        <f>$C175</f>
        <v>Richard</v>
      </c>
      <c r="AG175" s="13" t="str">
        <f>$D175</f>
        <v>Lowden</v>
      </c>
      <c r="AH175" s="12" t="str">
        <f>$E175</f>
        <v>V 40</v>
      </c>
      <c r="AI175" s="12" t="str">
        <f>$F175</f>
        <v>ROY</v>
      </c>
      <c r="AJ175" s="7"/>
      <c r="AK175" s="12">
        <f>AK$283</f>
        <v>173</v>
      </c>
      <c r="AL175" s="12">
        <f>AL$284</f>
        <v>55</v>
      </c>
      <c r="AM175" s="12"/>
      <c r="AN175" s="12"/>
      <c r="AO175" s="59"/>
      <c r="AP175" s="13" t="str">
        <f>$AF175</f>
        <v>Richard</v>
      </c>
      <c r="AQ175" s="13" t="str">
        <f>$AG175</f>
        <v>Lowden</v>
      </c>
      <c r="AR175" s="12" t="str">
        <f>$AH175</f>
        <v>V 40</v>
      </c>
      <c r="AS175" s="12" t="str">
        <f>$AI175</f>
        <v>ROY</v>
      </c>
      <c r="AT175" s="7"/>
      <c r="AU175" s="7">
        <v>47</v>
      </c>
      <c r="AV175" s="7">
        <v>18</v>
      </c>
      <c r="AW175" s="7">
        <v>24</v>
      </c>
      <c r="AX175" s="7">
        <v>1313</v>
      </c>
      <c r="AY175" s="11">
        <v>2.8159722222222221E-2</v>
      </c>
      <c r="AZ175" s="6" t="s">
        <v>135</v>
      </c>
      <c r="BA175" s="6" t="s">
        <v>1807</v>
      </c>
      <c r="BB175" s="7" t="s">
        <v>17</v>
      </c>
      <c r="BC175" s="7" t="s">
        <v>18</v>
      </c>
      <c r="BD175" s="7"/>
      <c r="BE175" t="b">
        <f t="shared" si="39"/>
        <v>1</v>
      </c>
      <c r="BF175" t="b">
        <f t="shared" si="40"/>
        <v>1</v>
      </c>
      <c r="BG175" t="b">
        <f t="shared" si="41"/>
        <v>1</v>
      </c>
      <c r="BH175" t="b">
        <f t="shared" si="42"/>
        <v>1</v>
      </c>
    </row>
    <row r="176" spans="1:60" x14ac:dyDescent="0.3">
      <c r="A176">
        <v>172</v>
      </c>
      <c r="C176" s="6" t="s">
        <v>206</v>
      </c>
      <c r="D176" s="6" t="s">
        <v>1334</v>
      </c>
      <c r="E176" s="7" t="s">
        <v>10</v>
      </c>
      <c r="F176" s="7" t="s">
        <v>18</v>
      </c>
      <c r="G176" s="7">
        <f t="shared" si="29"/>
        <v>162</v>
      </c>
      <c r="H176" s="7">
        <f t="shared" si="30"/>
        <v>0</v>
      </c>
      <c r="I176" s="7">
        <f t="shared" si="31"/>
        <v>129</v>
      </c>
      <c r="J176" s="7">
        <f t="shared" si="32"/>
        <v>0</v>
      </c>
      <c r="K176" s="7">
        <f t="shared" si="33"/>
        <v>142</v>
      </c>
      <c r="L176" s="7">
        <f t="shared" si="34"/>
        <v>0</v>
      </c>
      <c r="M176" s="7">
        <f t="shared" si="35"/>
        <v>139</v>
      </c>
      <c r="N176" s="7">
        <f t="shared" si="36"/>
        <v>0</v>
      </c>
      <c r="O176" s="7">
        <f t="shared" si="37"/>
        <v>572</v>
      </c>
      <c r="P176" s="7">
        <f t="shared" si="38"/>
        <v>0</v>
      </c>
      <c r="Q176" s="7">
        <v>162</v>
      </c>
      <c r="R176" s="7"/>
      <c r="S176" s="7"/>
      <c r="T176" s="7">
        <v>1373</v>
      </c>
      <c r="U176" s="56">
        <v>3.8124999999999999E-2</v>
      </c>
      <c r="V176" s="6" t="s">
        <v>206</v>
      </c>
      <c r="W176" s="6" t="s">
        <v>1334</v>
      </c>
      <c r="X176" s="7" t="s">
        <v>10</v>
      </c>
      <c r="Y176" s="7" t="s">
        <v>18</v>
      </c>
      <c r="Z176" s="7"/>
      <c r="AA176" s="7">
        <v>129</v>
      </c>
      <c r="AB176" s="1"/>
      <c r="AC176" s="1"/>
      <c r="AD176" s="1">
        <v>1373</v>
      </c>
      <c r="AE176" s="11">
        <v>3.9421296296296295E-2</v>
      </c>
      <c r="AF176" s="6" t="s">
        <v>206</v>
      </c>
      <c r="AG176" s="6" t="s">
        <v>1334</v>
      </c>
      <c r="AH176" s="7" t="s">
        <v>10</v>
      </c>
      <c r="AI176" s="7" t="s">
        <v>18</v>
      </c>
      <c r="AJ176" s="7"/>
      <c r="AK176" s="7">
        <v>142</v>
      </c>
      <c r="AL176" s="7"/>
      <c r="AM176" s="7"/>
      <c r="AN176" s="7">
        <v>1373</v>
      </c>
      <c r="AO176" s="11">
        <v>4.0208333333333332E-2</v>
      </c>
      <c r="AP176" s="6" t="s">
        <v>206</v>
      </c>
      <c r="AQ176" s="6" t="s">
        <v>1334</v>
      </c>
      <c r="AR176" s="7" t="s">
        <v>10</v>
      </c>
      <c r="AS176" s="7" t="s">
        <v>18</v>
      </c>
      <c r="AT176" s="7"/>
      <c r="AU176" s="7">
        <v>139</v>
      </c>
      <c r="AV176" s="7"/>
      <c r="AW176" s="7"/>
      <c r="AX176" s="7">
        <v>1373</v>
      </c>
      <c r="AY176" s="11">
        <v>3.8738425925925926E-2</v>
      </c>
      <c r="AZ176" s="6" t="s">
        <v>206</v>
      </c>
      <c r="BA176" s="6" t="s">
        <v>1334</v>
      </c>
      <c r="BB176" s="7" t="s">
        <v>10</v>
      </c>
      <c r="BC176" s="7" t="s">
        <v>18</v>
      </c>
      <c r="BD176" s="7"/>
      <c r="BE176" t="b">
        <f t="shared" si="39"/>
        <v>1</v>
      </c>
      <c r="BF176" t="b">
        <f t="shared" si="40"/>
        <v>1</v>
      </c>
      <c r="BG176" t="b">
        <f t="shared" si="41"/>
        <v>1</v>
      </c>
      <c r="BH176" t="b">
        <f t="shared" si="42"/>
        <v>1</v>
      </c>
    </row>
    <row r="177" spans="1:60" x14ac:dyDescent="0.3">
      <c r="A177">
        <v>172</v>
      </c>
      <c r="B177">
        <v>68</v>
      </c>
      <c r="C177" s="6" t="s">
        <v>175</v>
      </c>
      <c r="D177" s="6" t="s">
        <v>176</v>
      </c>
      <c r="E177" s="7" t="s">
        <v>17</v>
      </c>
      <c r="F177" s="7" t="s">
        <v>18</v>
      </c>
      <c r="G177" s="7">
        <f t="shared" si="29"/>
        <v>79</v>
      </c>
      <c r="H177" s="7">
        <f t="shared" si="30"/>
        <v>30</v>
      </c>
      <c r="I177" s="12">
        <f t="shared" si="31"/>
        <v>155</v>
      </c>
      <c r="J177" s="12">
        <f t="shared" si="32"/>
        <v>55</v>
      </c>
      <c r="K177" s="12">
        <f t="shared" si="33"/>
        <v>173</v>
      </c>
      <c r="L177" s="12">
        <f t="shared" si="34"/>
        <v>55</v>
      </c>
      <c r="M177" s="12">
        <f t="shared" si="35"/>
        <v>165</v>
      </c>
      <c r="N177" s="12">
        <f t="shared" si="36"/>
        <v>71</v>
      </c>
      <c r="O177" s="7">
        <f t="shared" si="37"/>
        <v>572</v>
      </c>
      <c r="P177" s="7">
        <f t="shared" si="38"/>
        <v>211</v>
      </c>
      <c r="Q177" s="7">
        <v>79</v>
      </c>
      <c r="R177" s="7">
        <v>30</v>
      </c>
      <c r="S177" s="7">
        <v>48</v>
      </c>
      <c r="T177" s="7">
        <v>1326</v>
      </c>
      <c r="U177" s="56">
        <v>3.0289351851851852E-2</v>
      </c>
      <c r="V177" s="6" t="s">
        <v>175</v>
      </c>
      <c r="W177" s="6" t="s">
        <v>176</v>
      </c>
      <c r="X177" s="7" t="s">
        <v>17</v>
      </c>
      <c r="Y177" s="7" t="s">
        <v>18</v>
      </c>
      <c r="Z177" s="7"/>
      <c r="AA177" s="12">
        <f>AA$283</f>
        <v>155</v>
      </c>
      <c r="AB177" s="12">
        <f>AB$284</f>
        <v>55</v>
      </c>
      <c r="AC177" s="12"/>
      <c r="AD177" s="12"/>
      <c r="AE177" s="59"/>
      <c r="AF177" s="13" t="str">
        <f>$V177</f>
        <v>Patrick</v>
      </c>
      <c r="AG177" s="13" t="str">
        <f>$W177</f>
        <v>Humphrey</v>
      </c>
      <c r="AH177" s="12" t="str">
        <f>$X177</f>
        <v>V 40</v>
      </c>
      <c r="AI177" s="12" t="str">
        <f>$Y177</f>
        <v>ROY</v>
      </c>
      <c r="AJ177" s="7"/>
      <c r="AK177" s="12">
        <f>AK$283</f>
        <v>173</v>
      </c>
      <c r="AL177" s="12">
        <f>AL$284</f>
        <v>55</v>
      </c>
      <c r="AM177" s="12"/>
      <c r="AN177" s="12"/>
      <c r="AO177" s="59"/>
      <c r="AP177" s="13" t="str">
        <f>$V177</f>
        <v>Patrick</v>
      </c>
      <c r="AQ177" s="13" t="str">
        <f>$W177</f>
        <v>Humphrey</v>
      </c>
      <c r="AR177" s="12" t="str">
        <f>$X177</f>
        <v>V 40</v>
      </c>
      <c r="AS177" s="12" t="str">
        <f>$Y177</f>
        <v>ROY</v>
      </c>
      <c r="AT177" s="7"/>
      <c r="AU177" s="12">
        <f>AU$283</f>
        <v>165</v>
      </c>
      <c r="AV177" s="12">
        <f>AV$284</f>
        <v>71</v>
      </c>
      <c r="AW177" s="12"/>
      <c r="AX177" s="12"/>
      <c r="AY177" s="59"/>
      <c r="AZ177" s="13" t="str">
        <f>$V177</f>
        <v>Patrick</v>
      </c>
      <c r="BA177" s="13" t="str">
        <f>$W177</f>
        <v>Humphrey</v>
      </c>
      <c r="BB177" s="12" t="str">
        <f>$X177</f>
        <v>V 40</v>
      </c>
      <c r="BC177" s="12" t="str">
        <f>$Y177</f>
        <v>ROY</v>
      </c>
      <c r="BD177" s="7"/>
      <c r="BE177" t="b">
        <f t="shared" si="39"/>
        <v>1</v>
      </c>
      <c r="BF177" t="b">
        <f t="shared" si="40"/>
        <v>1</v>
      </c>
      <c r="BG177" t="b">
        <f t="shared" si="41"/>
        <v>1</v>
      </c>
      <c r="BH177" t="b">
        <f t="shared" si="42"/>
        <v>1</v>
      </c>
    </row>
    <row r="178" spans="1:60" x14ac:dyDescent="0.3">
      <c r="A178">
        <v>172</v>
      </c>
      <c r="B178">
        <v>70</v>
      </c>
      <c r="C178" s="6" t="s">
        <v>166</v>
      </c>
      <c r="D178" s="6" t="s">
        <v>129</v>
      </c>
      <c r="E178" s="7" t="s">
        <v>17</v>
      </c>
      <c r="F178" s="7" t="s">
        <v>937</v>
      </c>
      <c r="G178" s="12">
        <f t="shared" si="29"/>
        <v>196</v>
      </c>
      <c r="H178" s="12">
        <f t="shared" si="30"/>
        <v>69</v>
      </c>
      <c r="I178" s="12">
        <f t="shared" si="31"/>
        <v>155</v>
      </c>
      <c r="J178" s="12">
        <f t="shared" si="32"/>
        <v>55</v>
      </c>
      <c r="K178" s="7">
        <f t="shared" si="33"/>
        <v>56</v>
      </c>
      <c r="L178" s="7">
        <f t="shared" si="34"/>
        <v>19</v>
      </c>
      <c r="M178" s="12">
        <f t="shared" si="35"/>
        <v>165</v>
      </c>
      <c r="N178" s="12">
        <f t="shared" si="36"/>
        <v>71</v>
      </c>
      <c r="O178" s="7">
        <f t="shared" si="37"/>
        <v>572</v>
      </c>
      <c r="P178" s="7">
        <f t="shared" si="38"/>
        <v>214</v>
      </c>
      <c r="Q178" s="12">
        <f>Q$283</f>
        <v>196</v>
      </c>
      <c r="R178" s="12">
        <f>R$284</f>
        <v>69</v>
      </c>
      <c r="S178" s="12"/>
      <c r="T178" s="12"/>
      <c r="U178" s="59"/>
      <c r="V178" s="13" t="str">
        <f>$AF178</f>
        <v>Ryan</v>
      </c>
      <c r="W178" s="13" t="str">
        <f>$AG178</f>
        <v>Smith</v>
      </c>
      <c r="X178" s="12" t="str">
        <f>$AH178</f>
        <v>V 40</v>
      </c>
      <c r="Y178" s="12" t="str">
        <f>$AI178</f>
        <v>HRTC</v>
      </c>
      <c r="AA178" s="12">
        <f>AA$283</f>
        <v>155</v>
      </c>
      <c r="AB178" s="12">
        <f>AB$284</f>
        <v>55</v>
      </c>
      <c r="AC178" s="12"/>
      <c r="AD178" s="12"/>
      <c r="AE178" s="59"/>
      <c r="AF178" s="13" t="str">
        <f>$AP178</f>
        <v>Ryan</v>
      </c>
      <c r="AG178" s="13" t="str">
        <f>$AQ178</f>
        <v>Smith</v>
      </c>
      <c r="AH178" s="12" t="str">
        <f>$AR178</f>
        <v>V 40</v>
      </c>
      <c r="AI178" s="12" t="str">
        <f>$AS178</f>
        <v>HRTC</v>
      </c>
      <c r="AJ178" s="7"/>
      <c r="AK178" s="7">
        <v>56</v>
      </c>
      <c r="AL178" s="7">
        <v>19</v>
      </c>
      <c r="AM178" s="7">
        <v>29</v>
      </c>
      <c r="AN178" s="7">
        <v>1674</v>
      </c>
      <c r="AO178" s="11">
        <v>2.9421296296296296E-2</v>
      </c>
      <c r="AP178" s="6" t="s">
        <v>166</v>
      </c>
      <c r="AQ178" s="6" t="s">
        <v>129</v>
      </c>
      <c r="AR178" s="7" t="s">
        <v>17</v>
      </c>
      <c r="AS178" s="7" t="s">
        <v>937</v>
      </c>
      <c r="AT178" s="7"/>
      <c r="AU178" s="12">
        <f>AU$283</f>
        <v>165</v>
      </c>
      <c r="AV178" s="12">
        <f>AV$284</f>
        <v>71</v>
      </c>
      <c r="AW178" s="12"/>
      <c r="AX178" s="12"/>
      <c r="AY178" s="59"/>
      <c r="AZ178" s="13" t="str">
        <f>$V178</f>
        <v>Ryan</v>
      </c>
      <c r="BA178" s="13" t="str">
        <f>$W178</f>
        <v>Smith</v>
      </c>
      <c r="BB178" s="12" t="str">
        <f>$X178</f>
        <v>V 40</v>
      </c>
      <c r="BC178" s="12" t="str">
        <f>$Y178</f>
        <v>HRTC</v>
      </c>
      <c r="BD178" s="7"/>
      <c r="BE178" t="b">
        <f t="shared" si="39"/>
        <v>1</v>
      </c>
      <c r="BF178" t="b">
        <f t="shared" si="40"/>
        <v>1</v>
      </c>
      <c r="BG178" t="b">
        <f t="shared" si="41"/>
        <v>1</v>
      </c>
      <c r="BH178" t="b">
        <f t="shared" si="42"/>
        <v>1</v>
      </c>
    </row>
    <row r="179" spans="1:60" x14ac:dyDescent="0.3">
      <c r="A179">
        <v>175</v>
      </c>
      <c r="C179" s="6" t="s">
        <v>1804</v>
      </c>
      <c r="D179" s="6" t="s">
        <v>1805</v>
      </c>
      <c r="E179" s="7" t="s">
        <v>10</v>
      </c>
      <c r="F179" s="7" t="s">
        <v>18</v>
      </c>
      <c r="G179" s="12">
        <f t="shared" si="29"/>
        <v>196</v>
      </c>
      <c r="H179" s="12">
        <f t="shared" si="30"/>
        <v>0</v>
      </c>
      <c r="I179" s="12">
        <f t="shared" si="31"/>
        <v>155</v>
      </c>
      <c r="J179" s="12">
        <f t="shared" si="32"/>
        <v>0</v>
      </c>
      <c r="K179" s="12">
        <f t="shared" si="33"/>
        <v>173</v>
      </c>
      <c r="L179" s="12">
        <f t="shared" si="34"/>
        <v>0</v>
      </c>
      <c r="M179" s="7">
        <f t="shared" si="35"/>
        <v>49</v>
      </c>
      <c r="N179" s="7">
        <f t="shared" si="36"/>
        <v>0</v>
      </c>
      <c r="O179" s="7">
        <f t="shared" si="37"/>
        <v>573</v>
      </c>
      <c r="P179" s="7">
        <f t="shared" si="38"/>
        <v>0</v>
      </c>
      <c r="Q179" s="12">
        <f>Q$283</f>
        <v>196</v>
      </c>
      <c r="R179" s="12"/>
      <c r="S179" s="12"/>
      <c r="T179" s="12"/>
      <c r="U179" s="59"/>
      <c r="V179" s="13" t="str">
        <f>$C179</f>
        <v>Viktors</v>
      </c>
      <c r="W179" s="13" t="str">
        <f>$D179</f>
        <v>?????</v>
      </c>
      <c r="X179" s="12" t="str">
        <f>$E179</f>
        <v>S</v>
      </c>
      <c r="Y179" s="12" t="str">
        <f>$F179</f>
        <v>ROY</v>
      </c>
      <c r="Z179" s="7"/>
      <c r="AA179" s="12">
        <f>AA$283</f>
        <v>155</v>
      </c>
      <c r="AB179" s="12"/>
      <c r="AC179" s="12"/>
      <c r="AD179" s="12"/>
      <c r="AE179" s="59"/>
      <c r="AF179" s="13" t="str">
        <f>$V179</f>
        <v>Viktors</v>
      </c>
      <c r="AG179" s="13" t="str">
        <f>$W179</f>
        <v>?????</v>
      </c>
      <c r="AH179" s="12" t="str">
        <f>$X179</f>
        <v>S</v>
      </c>
      <c r="AI179" s="12" t="str">
        <f>$Y179</f>
        <v>ROY</v>
      </c>
      <c r="AJ179" s="7"/>
      <c r="AK179" s="12">
        <f>AK$283</f>
        <v>173</v>
      </c>
      <c r="AL179" s="12"/>
      <c r="AM179" s="12"/>
      <c r="AN179" s="12"/>
      <c r="AO179" s="59"/>
      <c r="AP179" s="13" t="str">
        <f>$V179</f>
        <v>Viktors</v>
      </c>
      <c r="AQ179" s="13" t="str">
        <f>$W179</f>
        <v>?????</v>
      </c>
      <c r="AR179" s="12" t="str">
        <f>$X179</f>
        <v>S</v>
      </c>
      <c r="AS179" s="12" t="str">
        <f>$Y179</f>
        <v>ROY</v>
      </c>
      <c r="AT179" s="7"/>
      <c r="AU179" s="7">
        <v>49</v>
      </c>
      <c r="AV179" s="7"/>
      <c r="AW179" s="7"/>
      <c r="AX179" s="7">
        <v>1321</v>
      </c>
      <c r="AY179" s="11">
        <v>2.8460648148148148E-2</v>
      </c>
      <c r="AZ179" s="6" t="s">
        <v>1804</v>
      </c>
      <c r="BA179" s="6" t="s">
        <v>1805</v>
      </c>
      <c r="BB179" s="7" t="s">
        <v>10</v>
      </c>
      <c r="BC179" s="7" t="s">
        <v>18</v>
      </c>
      <c r="BD179" s="7"/>
      <c r="BE179" t="b">
        <f t="shared" si="39"/>
        <v>1</v>
      </c>
      <c r="BF179" t="b">
        <f t="shared" si="40"/>
        <v>1</v>
      </c>
      <c r="BG179" t="b">
        <f t="shared" si="41"/>
        <v>1</v>
      </c>
      <c r="BH179" t="b">
        <f t="shared" si="42"/>
        <v>1</v>
      </c>
    </row>
    <row r="180" spans="1:60" x14ac:dyDescent="0.3">
      <c r="A180">
        <v>175</v>
      </c>
      <c r="B180">
        <v>40</v>
      </c>
      <c r="C180" s="6" t="s">
        <v>331</v>
      </c>
      <c r="D180" s="6" t="s">
        <v>689</v>
      </c>
      <c r="E180" s="7" t="s">
        <v>57</v>
      </c>
      <c r="F180" s="7" t="s">
        <v>564</v>
      </c>
      <c r="G180" s="7">
        <f t="shared" si="29"/>
        <v>125</v>
      </c>
      <c r="H180" s="7">
        <f t="shared" si="30"/>
        <v>29</v>
      </c>
      <c r="I180" s="7">
        <f t="shared" si="31"/>
        <v>110</v>
      </c>
      <c r="J180" s="7">
        <f t="shared" si="32"/>
        <v>27</v>
      </c>
      <c r="K180" s="12">
        <f t="shared" si="33"/>
        <v>173</v>
      </c>
      <c r="L180" s="12">
        <f t="shared" si="34"/>
        <v>57</v>
      </c>
      <c r="M180" s="12">
        <f t="shared" si="35"/>
        <v>165</v>
      </c>
      <c r="N180" s="12">
        <f t="shared" si="36"/>
        <v>49</v>
      </c>
      <c r="O180" s="7">
        <f t="shared" si="37"/>
        <v>573</v>
      </c>
      <c r="P180" s="7">
        <f t="shared" si="38"/>
        <v>162</v>
      </c>
      <c r="Q180" s="7">
        <v>125</v>
      </c>
      <c r="R180" s="7">
        <v>29</v>
      </c>
      <c r="S180" s="7">
        <v>87</v>
      </c>
      <c r="T180" s="7">
        <v>1161</v>
      </c>
      <c r="U180" s="56">
        <v>3.4155092592592591E-2</v>
      </c>
      <c r="V180" s="6" t="s">
        <v>331</v>
      </c>
      <c r="W180" s="6" t="s">
        <v>689</v>
      </c>
      <c r="X180" s="7" t="s">
        <v>57</v>
      </c>
      <c r="Y180" s="7" t="s">
        <v>564</v>
      </c>
      <c r="Z180" s="7"/>
      <c r="AA180" s="7">
        <v>110</v>
      </c>
      <c r="AB180" s="1">
        <v>27</v>
      </c>
      <c r="AC180" s="1"/>
      <c r="AD180" s="1">
        <v>1161</v>
      </c>
      <c r="AE180" s="11">
        <v>3.6284722222222225E-2</v>
      </c>
      <c r="AF180" s="6" t="s">
        <v>331</v>
      </c>
      <c r="AG180" s="6" t="s">
        <v>689</v>
      </c>
      <c r="AH180" s="7" t="s">
        <v>57</v>
      </c>
      <c r="AI180" s="7" t="s">
        <v>564</v>
      </c>
      <c r="AJ180" s="7"/>
      <c r="AK180" s="12">
        <f>AK$283</f>
        <v>173</v>
      </c>
      <c r="AL180" s="12">
        <f>AL$285</f>
        <v>57</v>
      </c>
      <c r="AM180" s="12"/>
      <c r="AN180" s="12"/>
      <c r="AO180" s="59"/>
      <c r="AP180" s="13" t="str">
        <f>$V180</f>
        <v>Darren</v>
      </c>
      <c r="AQ180" s="13" t="str">
        <f>$W180</f>
        <v>Emmerson</v>
      </c>
      <c r="AR180" s="12" t="str">
        <f>$X180</f>
        <v>V 50</v>
      </c>
      <c r="AS180" s="12" t="str">
        <f>$Y180</f>
        <v>FVS</v>
      </c>
      <c r="AT180" s="7"/>
      <c r="AU180" s="12">
        <f>AU$283</f>
        <v>165</v>
      </c>
      <c r="AV180" s="12">
        <f>AV$285</f>
        <v>49</v>
      </c>
      <c r="AW180" s="12"/>
      <c r="AX180" s="12"/>
      <c r="AY180" s="59"/>
      <c r="AZ180" s="13" t="str">
        <f>$V180</f>
        <v>Darren</v>
      </c>
      <c r="BA180" s="13" t="str">
        <f>$W180</f>
        <v>Emmerson</v>
      </c>
      <c r="BB180" s="12" t="str">
        <f>$X180</f>
        <v>V 50</v>
      </c>
      <c r="BC180" s="12" t="str">
        <f>$Y180</f>
        <v>FVS</v>
      </c>
      <c r="BD180" s="7"/>
      <c r="BE180" t="b">
        <f t="shared" si="39"/>
        <v>1</v>
      </c>
      <c r="BF180" t="b">
        <f t="shared" si="40"/>
        <v>1</v>
      </c>
      <c r="BG180" t="b">
        <f t="shared" si="41"/>
        <v>1</v>
      </c>
      <c r="BH180" t="b">
        <f t="shared" si="42"/>
        <v>1</v>
      </c>
    </row>
    <row r="181" spans="1:60" x14ac:dyDescent="0.3">
      <c r="A181">
        <v>175</v>
      </c>
      <c r="B181">
        <v>18</v>
      </c>
      <c r="C181" s="6" t="s">
        <v>171</v>
      </c>
      <c r="D181" s="6" t="s">
        <v>406</v>
      </c>
      <c r="E181" s="7" t="s">
        <v>98</v>
      </c>
      <c r="F181" s="7" t="s">
        <v>937</v>
      </c>
      <c r="G181" s="7">
        <f t="shared" si="29"/>
        <v>135</v>
      </c>
      <c r="H181" s="7">
        <f t="shared" si="30"/>
        <v>10</v>
      </c>
      <c r="I181" s="12">
        <f t="shared" si="31"/>
        <v>155</v>
      </c>
      <c r="J181" s="12">
        <f t="shared" si="32"/>
        <v>26</v>
      </c>
      <c r="K181" s="12">
        <f t="shared" si="33"/>
        <v>173</v>
      </c>
      <c r="L181" s="12">
        <f t="shared" si="34"/>
        <v>28</v>
      </c>
      <c r="M181" s="7">
        <f t="shared" si="35"/>
        <v>110</v>
      </c>
      <c r="N181" s="7">
        <f t="shared" si="36"/>
        <v>11</v>
      </c>
      <c r="O181" s="7">
        <f t="shared" si="37"/>
        <v>573</v>
      </c>
      <c r="P181" s="7">
        <f t="shared" si="38"/>
        <v>75</v>
      </c>
      <c r="Q181" s="7">
        <v>135</v>
      </c>
      <c r="R181" s="7">
        <v>10</v>
      </c>
      <c r="S181" s="7">
        <v>96</v>
      </c>
      <c r="T181" s="7">
        <v>1664</v>
      </c>
      <c r="U181" s="56">
        <v>3.5046296296296298E-2</v>
      </c>
      <c r="V181" s="6" t="s">
        <v>171</v>
      </c>
      <c r="W181" s="6" t="s">
        <v>406</v>
      </c>
      <c r="X181" s="7" t="s">
        <v>98</v>
      </c>
      <c r="Y181" s="7" t="s">
        <v>937</v>
      </c>
      <c r="Z181" s="7"/>
      <c r="AA181" s="12">
        <f>AA$283</f>
        <v>155</v>
      </c>
      <c r="AB181" s="12">
        <f>AB$286</f>
        <v>26</v>
      </c>
      <c r="AC181" s="12"/>
      <c r="AD181" s="12"/>
      <c r="AE181" s="59"/>
      <c r="AF181" s="13" t="str">
        <f>$V181</f>
        <v>Sean</v>
      </c>
      <c r="AG181" s="13" t="str">
        <f>$W181</f>
        <v>Flynn</v>
      </c>
      <c r="AH181" s="12" t="str">
        <f>$X181</f>
        <v>V 60</v>
      </c>
      <c r="AI181" s="12" t="str">
        <f>$Y181</f>
        <v>HRTC</v>
      </c>
      <c r="AJ181" s="7"/>
      <c r="AK181" s="12">
        <f>AK$283</f>
        <v>173</v>
      </c>
      <c r="AL181" s="12">
        <f>AL$286</f>
        <v>28</v>
      </c>
      <c r="AM181" s="12"/>
      <c r="AN181" s="12"/>
      <c r="AO181" s="59"/>
      <c r="AP181" s="13" t="str">
        <f>$V181</f>
        <v>Sean</v>
      </c>
      <c r="AQ181" s="13" t="str">
        <f>$W181</f>
        <v>Flynn</v>
      </c>
      <c r="AR181" s="12" t="str">
        <f>$X181</f>
        <v>V 60</v>
      </c>
      <c r="AS181" s="12" t="str">
        <f>$Y181</f>
        <v>HRTC</v>
      </c>
      <c r="AT181" s="7"/>
      <c r="AU181" s="7">
        <v>110</v>
      </c>
      <c r="AV181" s="7">
        <v>11</v>
      </c>
      <c r="AW181" s="7">
        <v>76</v>
      </c>
      <c r="AX181" s="7">
        <v>1664</v>
      </c>
      <c r="AY181" s="11">
        <v>3.4756944444444444E-2</v>
      </c>
      <c r="AZ181" s="6" t="s">
        <v>171</v>
      </c>
      <c r="BA181" s="6" t="s">
        <v>406</v>
      </c>
      <c r="BB181" s="7" t="s">
        <v>98</v>
      </c>
      <c r="BC181" s="7" t="s">
        <v>937</v>
      </c>
      <c r="BD181" s="7"/>
      <c r="BE181" t="b">
        <f t="shared" si="39"/>
        <v>1</v>
      </c>
      <c r="BF181" t="b">
        <f t="shared" si="40"/>
        <v>1</v>
      </c>
      <c r="BG181" t="b">
        <f t="shared" si="41"/>
        <v>1</v>
      </c>
      <c r="BH181" t="b">
        <f t="shared" si="42"/>
        <v>1</v>
      </c>
    </row>
    <row r="182" spans="1:60" x14ac:dyDescent="0.3">
      <c r="A182">
        <v>175</v>
      </c>
      <c r="C182" s="6" t="s">
        <v>19</v>
      </c>
      <c r="D182" s="6" t="s">
        <v>73</v>
      </c>
      <c r="E182" s="7" t="s">
        <v>10</v>
      </c>
      <c r="F182" s="7" t="s">
        <v>18</v>
      </c>
      <c r="G182" s="12">
        <f t="shared" si="29"/>
        <v>196</v>
      </c>
      <c r="H182" s="12">
        <f t="shared" si="30"/>
        <v>0</v>
      </c>
      <c r="I182" s="12">
        <f t="shared" si="31"/>
        <v>155</v>
      </c>
      <c r="J182" s="12">
        <f t="shared" si="32"/>
        <v>0</v>
      </c>
      <c r="K182" s="7">
        <f t="shared" si="33"/>
        <v>57</v>
      </c>
      <c r="L182" s="7">
        <f t="shared" si="34"/>
        <v>0</v>
      </c>
      <c r="M182" s="12">
        <f t="shared" si="35"/>
        <v>165</v>
      </c>
      <c r="N182" s="12">
        <f t="shared" si="36"/>
        <v>0</v>
      </c>
      <c r="O182" s="7">
        <f t="shared" si="37"/>
        <v>573</v>
      </c>
      <c r="P182" s="7">
        <f t="shared" si="38"/>
        <v>0</v>
      </c>
      <c r="Q182" s="12">
        <f>Q$283</f>
        <v>196</v>
      </c>
      <c r="R182" s="12"/>
      <c r="S182" s="12"/>
      <c r="T182" s="12"/>
      <c r="U182" s="59"/>
      <c r="V182" s="13" t="str">
        <f>$AF182</f>
        <v>Peter</v>
      </c>
      <c r="W182" s="13" t="str">
        <f>$AG182</f>
        <v>Roberts</v>
      </c>
      <c r="X182" s="12" t="str">
        <f>$AH182</f>
        <v>S</v>
      </c>
      <c r="Y182" s="12" t="str">
        <f>$AI182</f>
        <v>ROY</v>
      </c>
      <c r="Z182" s="7"/>
      <c r="AA182" s="12">
        <f>AA$283</f>
        <v>155</v>
      </c>
      <c r="AB182" s="12"/>
      <c r="AC182" s="12"/>
      <c r="AD182" s="12"/>
      <c r="AE182" s="59"/>
      <c r="AF182" s="13" t="str">
        <f>$AP182</f>
        <v>Peter</v>
      </c>
      <c r="AG182" s="13" t="str">
        <f>$AQ182</f>
        <v>Roberts</v>
      </c>
      <c r="AH182" s="12" t="str">
        <f>$AR182</f>
        <v>S</v>
      </c>
      <c r="AI182" s="12" t="str">
        <f>$AS182</f>
        <v>ROY</v>
      </c>
      <c r="AJ182" s="7"/>
      <c r="AK182" s="7">
        <v>57</v>
      </c>
      <c r="AL182" s="7"/>
      <c r="AM182" s="7"/>
      <c r="AN182" s="7">
        <v>1264</v>
      </c>
      <c r="AO182" s="11">
        <v>2.9456018518518517E-2</v>
      </c>
      <c r="AP182" s="6" t="s">
        <v>19</v>
      </c>
      <c r="AQ182" s="6" t="s">
        <v>73</v>
      </c>
      <c r="AR182" s="7" t="s">
        <v>10</v>
      </c>
      <c r="AS182" s="7" t="s">
        <v>18</v>
      </c>
      <c r="AT182" s="7"/>
      <c r="AU182" s="12">
        <f>AU$283</f>
        <v>165</v>
      </c>
      <c r="AV182" s="12"/>
      <c r="AW182" s="12"/>
      <c r="AX182" s="12"/>
      <c r="AY182" s="59"/>
      <c r="AZ182" s="13" t="str">
        <f>$V182</f>
        <v>Peter</v>
      </c>
      <c r="BA182" s="13" t="str">
        <f>$W182</f>
        <v>Roberts</v>
      </c>
      <c r="BB182" s="12" t="str">
        <f>$X182</f>
        <v>S</v>
      </c>
      <c r="BC182" s="12" t="str">
        <f>$Y182</f>
        <v>ROY</v>
      </c>
      <c r="BD182" s="7"/>
      <c r="BE182" t="b">
        <f t="shared" si="39"/>
        <v>1</v>
      </c>
      <c r="BF182" t="b">
        <f t="shared" si="40"/>
        <v>1</v>
      </c>
      <c r="BG182" t="b">
        <f t="shared" si="41"/>
        <v>1</v>
      </c>
      <c r="BH182" t="b">
        <f t="shared" si="42"/>
        <v>1</v>
      </c>
    </row>
    <row r="183" spans="1:60" x14ac:dyDescent="0.3">
      <c r="A183">
        <v>175</v>
      </c>
      <c r="B183">
        <v>46</v>
      </c>
      <c r="C183" s="6" t="s">
        <v>331</v>
      </c>
      <c r="D183" s="6" t="s">
        <v>573</v>
      </c>
      <c r="E183" s="7" t="s">
        <v>57</v>
      </c>
      <c r="F183" s="7" t="s">
        <v>18</v>
      </c>
      <c r="G183" s="7">
        <f t="shared" si="29"/>
        <v>130</v>
      </c>
      <c r="H183" s="7">
        <f t="shared" si="30"/>
        <v>34</v>
      </c>
      <c r="I183" s="12">
        <f t="shared" si="31"/>
        <v>155</v>
      </c>
      <c r="J183" s="12">
        <f t="shared" si="32"/>
        <v>51</v>
      </c>
      <c r="K183" s="7">
        <f t="shared" si="33"/>
        <v>123</v>
      </c>
      <c r="L183" s="7">
        <f t="shared" si="34"/>
        <v>34</v>
      </c>
      <c r="M183" s="12">
        <f t="shared" si="35"/>
        <v>165</v>
      </c>
      <c r="N183" s="12">
        <f t="shared" si="36"/>
        <v>49</v>
      </c>
      <c r="O183" s="7">
        <f t="shared" si="37"/>
        <v>573</v>
      </c>
      <c r="P183" s="7">
        <f t="shared" si="38"/>
        <v>168</v>
      </c>
      <c r="Q183" s="7">
        <v>130</v>
      </c>
      <c r="R183" s="7">
        <v>34</v>
      </c>
      <c r="S183" s="7">
        <v>92</v>
      </c>
      <c r="T183" s="7">
        <v>1355</v>
      </c>
      <c r="U183" s="56">
        <v>3.4837962962962959E-2</v>
      </c>
      <c r="V183" s="6" t="s">
        <v>331</v>
      </c>
      <c r="W183" s="6" t="s">
        <v>573</v>
      </c>
      <c r="X183" s="7" t="s">
        <v>57</v>
      </c>
      <c r="Y183" s="7" t="s">
        <v>18</v>
      </c>
      <c r="Z183" s="7"/>
      <c r="AA183" s="12">
        <f>AA$283</f>
        <v>155</v>
      </c>
      <c r="AB183" s="12">
        <f>AB$285</f>
        <v>51</v>
      </c>
      <c r="AC183" s="12"/>
      <c r="AD183" s="12"/>
      <c r="AE183" s="59"/>
      <c r="AF183" s="13" t="str">
        <f>$V183</f>
        <v>Darren</v>
      </c>
      <c r="AG183" s="13" t="str">
        <f>$W183</f>
        <v>Sewell</v>
      </c>
      <c r="AH183" s="12" t="str">
        <f>$X183</f>
        <v>V 50</v>
      </c>
      <c r="AI183" s="12" t="str">
        <f>$Y183</f>
        <v>ROY</v>
      </c>
      <c r="AJ183" s="7"/>
      <c r="AK183" s="7">
        <v>123</v>
      </c>
      <c r="AL183" s="7">
        <v>34</v>
      </c>
      <c r="AM183" s="7">
        <v>82</v>
      </c>
      <c r="AN183" s="7">
        <v>1355</v>
      </c>
      <c r="AO183" s="11">
        <v>3.6712962962962968E-2</v>
      </c>
      <c r="AP183" s="6" t="s">
        <v>331</v>
      </c>
      <c r="AQ183" s="6" t="s">
        <v>573</v>
      </c>
      <c r="AR183" s="7" t="s">
        <v>57</v>
      </c>
      <c r="AS183" s="7" t="s">
        <v>18</v>
      </c>
      <c r="AT183" s="7"/>
      <c r="AU183" s="12">
        <f>AU$283</f>
        <v>165</v>
      </c>
      <c r="AV183" s="12">
        <f>AV$285</f>
        <v>49</v>
      </c>
      <c r="AW183" s="12"/>
      <c r="AX183" s="12"/>
      <c r="AY183" s="59"/>
      <c r="AZ183" s="13" t="str">
        <f>$V183</f>
        <v>Darren</v>
      </c>
      <c r="BA183" s="13" t="str">
        <f>$W183</f>
        <v>Sewell</v>
      </c>
      <c r="BB183" s="12" t="str">
        <f>$X183</f>
        <v>V 50</v>
      </c>
      <c r="BC183" s="12" t="str">
        <f>$Y183</f>
        <v>ROY</v>
      </c>
      <c r="BD183" s="7"/>
      <c r="BE183" t="b">
        <f t="shared" si="39"/>
        <v>1</v>
      </c>
      <c r="BF183" t="b">
        <f t="shared" si="40"/>
        <v>1</v>
      </c>
      <c r="BG183" t="b">
        <f t="shared" si="41"/>
        <v>1</v>
      </c>
      <c r="BH183" t="b">
        <f t="shared" si="42"/>
        <v>1</v>
      </c>
    </row>
    <row r="184" spans="1:60" x14ac:dyDescent="0.3">
      <c r="A184">
        <v>180</v>
      </c>
      <c r="B184">
        <v>18</v>
      </c>
      <c r="C184" s="6" t="s">
        <v>210</v>
      </c>
      <c r="D184" s="6" t="s">
        <v>582</v>
      </c>
      <c r="E184" s="7" t="s">
        <v>98</v>
      </c>
      <c r="F184" s="7" t="s">
        <v>564</v>
      </c>
      <c r="G184" s="12">
        <f t="shared" si="29"/>
        <v>196</v>
      </c>
      <c r="H184" s="12">
        <f t="shared" si="30"/>
        <v>28</v>
      </c>
      <c r="I184" s="12">
        <f t="shared" si="31"/>
        <v>155</v>
      </c>
      <c r="J184" s="12">
        <f t="shared" si="32"/>
        <v>26</v>
      </c>
      <c r="K184" s="7">
        <f t="shared" si="33"/>
        <v>78</v>
      </c>
      <c r="L184" s="7">
        <f t="shared" si="34"/>
        <v>4</v>
      </c>
      <c r="M184" s="7">
        <f t="shared" si="35"/>
        <v>147</v>
      </c>
      <c r="N184" s="7">
        <f t="shared" si="36"/>
        <v>17</v>
      </c>
      <c r="O184" s="7">
        <f t="shared" si="37"/>
        <v>576</v>
      </c>
      <c r="P184" s="7">
        <f t="shared" si="38"/>
        <v>75</v>
      </c>
      <c r="Q184" s="12">
        <f>Q$283</f>
        <v>196</v>
      </c>
      <c r="R184" s="12">
        <f>R$286</f>
        <v>28</v>
      </c>
      <c r="S184" s="12"/>
      <c r="T184" s="12"/>
      <c r="U184" s="59"/>
      <c r="V184" s="13" t="str">
        <f>$AF184</f>
        <v>John</v>
      </c>
      <c r="W184" s="13" t="str">
        <f>$AG184</f>
        <v>Harris</v>
      </c>
      <c r="X184" s="12" t="str">
        <f>$AH184</f>
        <v>V 60</v>
      </c>
      <c r="Y184" s="12" t="str">
        <f>$AI184</f>
        <v>FVS</v>
      </c>
      <c r="AA184" s="12">
        <f>AA$283</f>
        <v>155</v>
      </c>
      <c r="AB184" s="12">
        <f>AB$286</f>
        <v>26</v>
      </c>
      <c r="AC184" s="12"/>
      <c r="AD184" s="12"/>
      <c r="AE184" s="59"/>
      <c r="AF184" s="13" t="str">
        <f>$AP184</f>
        <v>John</v>
      </c>
      <c r="AG184" s="13" t="str">
        <f>$AQ184</f>
        <v>Harris</v>
      </c>
      <c r="AH184" s="12" t="str">
        <f>$AR184</f>
        <v>V 60</v>
      </c>
      <c r="AI184" s="12" t="str">
        <f>$AS184</f>
        <v>FVS</v>
      </c>
      <c r="AJ184" s="7"/>
      <c r="AK184" s="7">
        <v>78</v>
      </c>
      <c r="AL184" s="7">
        <v>4</v>
      </c>
      <c r="AM184" s="7">
        <v>46</v>
      </c>
      <c r="AN184" s="7">
        <v>1181</v>
      </c>
      <c r="AO184" s="11">
        <v>3.1192129629629629E-2</v>
      </c>
      <c r="AP184" s="6" t="s">
        <v>210</v>
      </c>
      <c r="AQ184" s="6" t="s">
        <v>582</v>
      </c>
      <c r="AR184" s="7" t="s">
        <v>98</v>
      </c>
      <c r="AS184" s="7" t="s">
        <v>564</v>
      </c>
      <c r="AT184" s="7"/>
      <c r="AU184" s="7">
        <v>147</v>
      </c>
      <c r="AV184" s="7">
        <v>17</v>
      </c>
      <c r="AW184" s="7">
        <v>105</v>
      </c>
      <c r="AX184" s="7">
        <v>1181</v>
      </c>
      <c r="AY184" s="11">
        <v>4.0659722222222222E-2</v>
      </c>
      <c r="AZ184" s="6" t="s">
        <v>210</v>
      </c>
      <c r="BA184" s="6" t="s">
        <v>582</v>
      </c>
      <c r="BB184" s="7" t="s">
        <v>98</v>
      </c>
      <c r="BC184" s="7" t="s">
        <v>564</v>
      </c>
      <c r="BD184" s="7"/>
      <c r="BE184" t="b">
        <f t="shared" si="39"/>
        <v>1</v>
      </c>
      <c r="BF184" t="b">
        <f t="shared" si="40"/>
        <v>1</v>
      </c>
      <c r="BG184" t="b">
        <f t="shared" si="41"/>
        <v>1</v>
      </c>
      <c r="BH184" t="b">
        <f t="shared" si="42"/>
        <v>1</v>
      </c>
    </row>
    <row r="185" spans="1:60" x14ac:dyDescent="0.3">
      <c r="A185">
        <v>181</v>
      </c>
      <c r="B185">
        <v>40</v>
      </c>
      <c r="C185" s="6" t="s">
        <v>76</v>
      </c>
      <c r="D185" s="6" t="s">
        <v>1151</v>
      </c>
      <c r="E185" s="7" t="s">
        <v>57</v>
      </c>
      <c r="F185" s="7" t="s">
        <v>11</v>
      </c>
      <c r="G185" s="7">
        <f t="shared" si="29"/>
        <v>124</v>
      </c>
      <c r="H185" s="7">
        <f t="shared" si="30"/>
        <v>28</v>
      </c>
      <c r="I185" s="12">
        <f t="shared" si="31"/>
        <v>155</v>
      </c>
      <c r="J185" s="12">
        <f t="shared" si="32"/>
        <v>51</v>
      </c>
      <c r="K185" s="12">
        <f t="shared" si="33"/>
        <v>173</v>
      </c>
      <c r="L185" s="12">
        <f t="shared" si="34"/>
        <v>57</v>
      </c>
      <c r="M185" s="7">
        <f t="shared" si="35"/>
        <v>126</v>
      </c>
      <c r="N185" s="7">
        <f t="shared" si="36"/>
        <v>26</v>
      </c>
      <c r="O185" s="7">
        <f t="shared" si="37"/>
        <v>578</v>
      </c>
      <c r="P185" s="7">
        <f t="shared" si="38"/>
        <v>162</v>
      </c>
      <c r="Q185" s="7">
        <v>124</v>
      </c>
      <c r="R185" s="7">
        <v>28</v>
      </c>
      <c r="S185" s="7">
        <v>86</v>
      </c>
      <c r="T185" s="7">
        <v>1520</v>
      </c>
      <c r="U185" s="56">
        <v>3.4016203703703708E-2</v>
      </c>
      <c r="V185" s="6" t="s">
        <v>76</v>
      </c>
      <c r="W185" s="6" t="s">
        <v>1151</v>
      </c>
      <c r="X185" s="7" t="s">
        <v>57</v>
      </c>
      <c r="Y185" s="7" t="s">
        <v>11</v>
      </c>
      <c r="Z185" s="7"/>
      <c r="AA185" s="12">
        <f>AA$283</f>
        <v>155</v>
      </c>
      <c r="AB185" s="12">
        <f>AB$285</f>
        <v>51</v>
      </c>
      <c r="AC185" s="12"/>
      <c r="AD185" s="12"/>
      <c r="AE185" s="59"/>
      <c r="AF185" s="13" t="str">
        <f>$V185</f>
        <v>Chris</v>
      </c>
      <c r="AG185" s="13" t="str">
        <f>$W185</f>
        <v>Violet</v>
      </c>
      <c r="AH185" s="12" t="str">
        <f>$X185</f>
        <v>V 50</v>
      </c>
      <c r="AI185" s="12" t="str">
        <f>$Y185</f>
        <v>B&amp;D</v>
      </c>
      <c r="AJ185" s="7"/>
      <c r="AK185" s="12">
        <f>AK$283</f>
        <v>173</v>
      </c>
      <c r="AL185" s="12">
        <f>AL$285</f>
        <v>57</v>
      </c>
      <c r="AM185" s="12"/>
      <c r="AN185" s="12"/>
      <c r="AO185" s="59"/>
      <c r="AP185" s="13" t="str">
        <f>$V185</f>
        <v>Chris</v>
      </c>
      <c r="AQ185" s="13" t="str">
        <f>$W185</f>
        <v>Violet</v>
      </c>
      <c r="AR185" s="12" t="str">
        <f>$X185</f>
        <v>V 50</v>
      </c>
      <c r="AS185" s="12" t="str">
        <f>$Y185</f>
        <v>B&amp;D</v>
      </c>
      <c r="AT185" s="7"/>
      <c r="AU185" s="7">
        <v>126</v>
      </c>
      <c r="AV185" s="7">
        <v>26</v>
      </c>
      <c r="AW185" s="7">
        <v>89</v>
      </c>
      <c r="AX185" s="7">
        <v>1520</v>
      </c>
      <c r="AY185" s="11">
        <v>3.6562499999999998E-2</v>
      </c>
      <c r="AZ185" s="6" t="s">
        <v>76</v>
      </c>
      <c r="BA185" s="6" t="s">
        <v>1151</v>
      </c>
      <c r="BB185" s="7" t="s">
        <v>57</v>
      </c>
      <c r="BC185" s="7" t="s">
        <v>11</v>
      </c>
      <c r="BD185" s="7"/>
      <c r="BE185" t="b">
        <f t="shared" si="39"/>
        <v>1</v>
      </c>
      <c r="BF185" t="b">
        <f t="shared" si="40"/>
        <v>1</v>
      </c>
      <c r="BG185" t="b">
        <f t="shared" si="41"/>
        <v>1</v>
      </c>
      <c r="BH185" t="b">
        <f t="shared" si="42"/>
        <v>1</v>
      </c>
    </row>
    <row r="186" spans="1:60" x14ac:dyDescent="0.3">
      <c r="A186">
        <v>182</v>
      </c>
      <c r="B186">
        <v>43</v>
      </c>
      <c r="C186" s="6" t="str">
        <f>$AF186</f>
        <v>Matt</v>
      </c>
      <c r="D186" s="6" t="str">
        <f>$AG186</f>
        <v>Clarke</v>
      </c>
      <c r="E186" s="7" t="str">
        <f>$AH186</f>
        <v>V 50</v>
      </c>
      <c r="F186" s="7" t="str">
        <f>$AI186</f>
        <v>FVS</v>
      </c>
      <c r="G186" s="12">
        <f t="shared" si="29"/>
        <v>196</v>
      </c>
      <c r="H186" s="12">
        <f t="shared" si="30"/>
        <v>62</v>
      </c>
      <c r="I186" s="7">
        <f t="shared" si="31"/>
        <v>98</v>
      </c>
      <c r="J186" s="7">
        <f t="shared" si="32"/>
        <v>22</v>
      </c>
      <c r="K186" s="7">
        <f t="shared" si="33"/>
        <v>120</v>
      </c>
      <c r="L186" s="7">
        <f t="shared" si="34"/>
        <v>32</v>
      </c>
      <c r="M186" s="12">
        <f t="shared" si="35"/>
        <v>165</v>
      </c>
      <c r="N186" s="12">
        <f t="shared" si="36"/>
        <v>49</v>
      </c>
      <c r="O186" s="7">
        <f t="shared" si="37"/>
        <v>579</v>
      </c>
      <c r="P186" s="7">
        <f t="shared" si="38"/>
        <v>165</v>
      </c>
      <c r="Q186" s="12">
        <f>Q$283</f>
        <v>196</v>
      </c>
      <c r="R186" s="12">
        <f>R$285</f>
        <v>62</v>
      </c>
      <c r="S186" s="12"/>
      <c r="T186" s="12"/>
      <c r="U186" s="59"/>
      <c r="V186" s="13" t="str">
        <f>$AF186</f>
        <v>Matt</v>
      </c>
      <c r="W186" s="13" t="str">
        <f>$AG186</f>
        <v>Clarke</v>
      </c>
      <c r="X186" s="12" t="str">
        <f>$AH186</f>
        <v>V 50</v>
      </c>
      <c r="Y186" s="12" t="str">
        <f>$AI186</f>
        <v>FVS</v>
      </c>
      <c r="Z186" s="7"/>
      <c r="AA186" s="7">
        <v>98</v>
      </c>
      <c r="AB186" s="7">
        <v>22</v>
      </c>
      <c r="AC186" s="7"/>
      <c r="AD186" s="1">
        <v>1179</v>
      </c>
      <c r="AE186" s="11">
        <v>3.4768518518518525E-2</v>
      </c>
      <c r="AF186" s="6" t="s">
        <v>78</v>
      </c>
      <c r="AG186" s="6" t="s">
        <v>335</v>
      </c>
      <c r="AH186" s="7" t="s">
        <v>57</v>
      </c>
      <c r="AI186" s="7" t="s">
        <v>564</v>
      </c>
      <c r="AJ186" s="7"/>
      <c r="AK186" s="7">
        <v>120</v>
      </c>
      <c r="AL186" s="7">
        <v>32</v>
      </c>
      <c r="AM186" s="7">
        <v>80</v>
      </c>
      <c r="AN186" s="7">
        <v>1179</v>
      </c>
      <c r="AO186" s="11">
        <v>3.622685185185185E-2</v>
      </c>
      <c r="AP186" s="6" t="s">
        <v>78</v>
      </c>
      <c r="AQ186" s="6" t="s">
        <v>335</v>
      </c>
      <c r="AR186" s="7" t="s">
        <v>57</v>
      </c>
      <c r="AS186" s="7" t="s">
        <v>564</v>
      </c>
      <c r="AT186" s="7"/>
      <c r="AU186" s="12">
        <f>AU$283</f>
        <v>165</v>
      </c>
      <c r="AV186" s="12">
        <f>AV$285</f>
        <v>49</v>
      </c>
      <c r="AW186" s="12"/>
      <c r="AX186" s="12"/>
      <c r="AY186" s="59"/>
      <c r="AZ186" s="13" t="str">
        <f>$V186</f>
        <v>Matt</v>
      </c>
      <c r="BA186" s="13" t="str">
        <f>$W186</f>
        <v>Clarke</v>
      </c>
      <c r="BB186" s="12" t="str">
        <f>$X186</f>
        <v>V 50</v>
      </c>
      <c r="BC186" s="12" t="str">
        <f>$Y186</f>
        <v>FVS</v>
      </c>
      <c r="BD186" s="7"/>
      <c r="BE186" t="b">
        <f t="shared" si="39"/>
        <v>1</v>
      </c>
      <c r="BF186" t="b">
        <f t="shared" si="40"/>
        <v>1</v>
      </c>
      <c r="BG186" t="b">
        <f t="shared" si="41"/>
        <v>1</v>
      </c>
      <c r="BH186" t="b">
        <f t="shared" si="42"/>
        <v>1</v>
      </c>
    </row>
    <row r="187" spans="1:60" x14ac:dyDescent="0.3">
      <c r="A187">
        <v>182</v>
      </c>
      <c r="C187" s="6" t="s">
        <v>613</v>
      </c>
      <c r="D187" s="6" t="s">
        <v>533</v>
      </c>
      <c r="E187" s="7" t="s">
        <v>10</v>
      </c>
      <c r="F187" s="7" t="s">
        <v>564</v>
      </c>
      <c r="G187" s="12">
        <f t="shared" si="29"/>
        <v>196</v>
      </c>
      <c r="H187" s="12">
        <f t="shared" si="30"/>
        <v>0</v>
      </c>
      <c r="I187" s="12">
        <f t="shared" si="31"/>
        <v>155</v>
      </c>
      <c r="J187" s="12">
        <f t="shared" si="32"/>
        <v>0</v>
      </c>
      <c r="K187" s="12">
        <f t="shared" si="33"/>
        <v>173</v>
      </c>
      <c r="L187" s="12">
        <f t="shared" si="34"/>
        <v>0</v>
      </c>
      <c r="M187" s="7">
        <f t="shared" si="35"/>
        <v>55</v>
      </c>
      <c r="N187" s="7">
        <f t="shared" si="36"/>
        <v>0</v>
      </c>
      <c r="O187" s="7">
        <f t="shared" si="37"/>
        <v>579</v>
      </c>
      <c r="P187" s="7">
        <f t="shared" si="38"/>
        <v>0</v>
      </c>
      <c r="Q187" s="12">
        <f>Q$283</f>
        <v>196</v>
      </c>
      <c r="R187" s="12"/>
      <c r="S187" s="12"/>
      <c r="T187" s="12"/>
      <c r="U187" s="59"/>
      <c r="V187" s="13" t="str">
        <f>$C187</f>
        <v>Ross</v>
      </c>
      <c r="W187" s="13" t="str">
        <f>$D187</f>
        <v>Gallagher</v>
      </c>
      <c r="X187" s="12" t="str">
        <f>$E187</f>
        <v>S</v>
      </c>
      <c r="Y187" s="12" t="str">
        <f>$F187</f>
        <v>FVS</v>
      </c>
      <c r="Z187" s="7"/>
      <c r="AA187" s="12">
        <f t="shared" ref="AA187:AA192" si="46">AA$283</f>
        <v>155</v>
      </c>
      <c r="AB187" s="12"/>
      <c r="AC187" s="12"/>
      <c r="AD187" s="12"/>
      <c r="AE187" s="59"/>
      <c r="AF187" s="13" t="str">
        <f>$V187</f>
        <v>Ross</v>
      </c>
      <c r="AG187" s="13" t="str">
        <f>$W187</f>
        <v>Gallagher</v>
      </c>
      <c r="AH187" s="12" t="str">
        <f>$X187</f>
        <v>S</v>
      </c>
      <c r="AI187" s="12" t="str">
        <f>$Y187</f>
        <v>FVS</v>
      </c>
      <c r="AJ187" s="7"/>
      <c r="AK187" s="12">
        <f>AK$283</f>
        <v>173</v>
      </c>
      <c r="AL187" s="12"/>
      <c r="AM187" s="12"/>
      <c r="AN187" s="12"/>
      <c r="AO187" s="59"/>
      <c r="AP187" s="13" t="str">
        <f>$V187</f>
        <v>Ross</v>
      </c>
      <c r="AQ187" s="13" t="str">
        <f>$W187</f>
        <v>Gallagher</v>
      </c>
      <c r="AR187" s="12" t="str">
        <f>$X187</f>
        <v>S</v>
      </c>
      <c r="AS187" s="12" t="str">
        <f>$Y187</f>
        <v>FVS</v>
      </c>
      <c r="AT187" s="7"/>
      <c r="AU187" s="7">
        <v>55</v>
      </c>
      <c r="AV187" s="7"/>
      <c r="AW187" s="7"/>
      <c r="AX187" s="7">
        <v>1189</v>
      </c>
      <c r="AY187" s="11">
        <v>2.9143518518518517E-2</v>
      </c>
      <c r="AZ187" s="6" t="s">
        <v>613</v>
      </c>
      <c r="BA187" s="6" t="s">
        <v>533</v>
      </c>
      <c r="BB187" s="7" t="s">
        <v>10</v>
      </c>
      <c r="BC187" s="7" t="s">
        <v>564</v>
      </c>
      <c r="BD187" s="7"/>
      <c r="BE187" t="b">
        <f t="shared" si="39"/>
        <v>1</v>
      </c>
      <c r="BF187" t="b">
        <f t="shared" si="40"/>
        <v>1</v>
      </c>
      <c r="BG187" t="b">
        <f t="shared" si="41"/>
        <v>1</v>
      </c>
      <c r="BH187" t="b">
        <f t="shared" si="42"/>
        <v>1</v>
      </c>
    </row>
    <row r="188" spans="1:60" x14ac:dyDescent="0.3">
      <c r="A188">
        <v>182</v>
      </c>
      <c r="C188" s="6" t="s">
        <v>995</v>
      </c>
      <c r="D188" s="6" t="s">
        <v>996</v>
      </c>
      <c r="E188" s="7" t="s">
        <v>10</v>
      </c>
      <c r="F188" s="7" t="s">
        <v>937</v>
      </c>
      <c r="G188" s="7">
        <f t="shared" si="29"/>
        <v>86</v>
      </c>
      <c r="H188" s="7">
        <f t="shared" si="30"/>
        <v>0</v>
      </c>
      <c r="I188" s="12">
        <f t="shared" si="31"/>
        <v>155</v>
      </c>
      <c r="J188" s="12">
        <f t="shared" si="32"/>
        <v>0</v>
      </c>
      <c r="K188" s="12">
        <f t="shared" si="33"/>
        <v>173</v>
      </c>
      <c r="L188" s="12">
        <f t="shared" si="34"/>
        <v>0</v>
      </c>
      <c r="M188" s="12">
        <f t="shared" si="35"/>
        <v>165</v>
      </c>
      <c r="N188" s="12">
        <f t="shared" si="36"/>
        <v>0</v>
      </c>
      <c r="O188" s="7">
        <f t="shared" si="37"/>
        <v>579</v>
      </c>
      <c r="P188" s="7">
        <f t="shared" si="38"/>
        <v>0</v>
      </c>
      <c r="Q188" s="7">
        <v>86</v>
      </c>
      <c r="R188" s="7"/>
      <c r="S188" s="7"/>
      <c r="T188" s="7">
        <v>1656</v>
      </c>
      <c r="U188" s="56">
        <v>3.1018518518518515E-2</v>
      </c>
      <c r="V188" s="6" t="s">
        <v>995</v>
      </c>
      <c r="W188" s="6" t="s">
        <v>996</v>
      </c>
      <c r="X188" s="7" t="s">
        <v>10</v>
      </c>
      <c r="Y188" s="7" t="s">
        <v>937</v>
      </c>
      <c r="Z188" s="7"/>
      <c r="AA188" s="12">
        <f t="shared" si="46"/>
        <v>155</v>
      </c>
      <c r="AB188" s="12"/>
      <c r="AC188" s="12"/>
      <c r="AD188" s="12"/>
      <c r="AE188" s="59"/>
      <c r="AF188" s="13" t="str">
        <f>$V188</f>
        <v>Jermaine</v>
      </c>
      <c r="AG188" s="13" t="str">
        <f>$W188</f>
        <v>Shand</v>
      </c>
      <c r="AH188" s="12" t="str">
        <f>$X188</f>
        <v>S</v>
      </c>
      <c r="AI188" s="12" t="str">
        <f>$Y188</f>
        <v>HRTC</v>
      </c>
      <c r="AJ188" s="7"/>
      <c r="AK188" s="12">
        <f>AK$283</f>
        <v>173</v>
      </c>
      <c r="AL188" s="12"/>
      <c r="AM188" s="12"/>
      <c r="AN188" s="12"/>
      <c r="AO188" s="59"/>
      <c r="AP188" s="13" t="str">
        <f>$V188</f>
        <v>Jermaine</v>
      </c>
      <c r="AQ188" s="13" t="str">
        <f>$W188</f>
        <v>Shand</v>
      </c>
      <c r="AR188" s="12" t="str">
        <f>$X188</f>
        <v>S</v>
      </c>
      <c r="AS188" s="12" t="str">
        <f>$Y188</f>
        <v>HRTC</v>
      </c>
      <c r="AT188" s="7"/>
      <c r="AU188" s="12">
        <f t="shared" ref="AU188:AU194" si="47">AU$283</f>
        <v>165</v>
      </c>
      <c r="AV188" s="12"/>
      <c r="AW188" s="12"/>
      <c r="AX188" s="12"/>
      <c r="AY188" s="59"/>
      <c r="AZ188" s="13" t="str">
        <f t="shared" ref="AZ188:AZ194" si="48">$V188</f>
        <v>Jermaine</v>
      </c>
      <c r="BA188" s="13" t="str">
        <f t="shared" ref="BA188:BA194" si="49">$W188</f>
        <v>Shand</v>
      </c>
      <c r="BB188" s="12" t="str">
        <f t="shared" ref="BB188:BB194" si="50">$X188</f>
        <v>S</v>
      </c>
      <c r="BC188" s="12" t="str">
        <f t="shared" ref="BC188:BC194" si="51">$Y188</f>
        <v>HRTC</v>
      </c>
      <c r="BD188" s="7"/>
      <c r="BE188" t="b">
        <f t="shared" si="39"/>
        <v>1</v>
      </c>
      <c r="BF188" t="b">
        <f t="shared" si="40"/>
        <v>1</v>
      </c>
      <c r="BG188" t="b">
        <f t="shared" si="41"/>
        <v>1</v>
      </c>
      <c r="BH188" t="b">
        <f t="shared" si="42"/>
        <v>1</v>
      </c>
    </row>
    <row r="189" spans="1:60" x14ac:dyDescent="0.3">
      <c r="A189">
        <v>185</v>
      </c>
      <c r="C189" s="6" t="s">
        <v>78</v>
      </c>
      <c r="D189" s="6" t="s">
        <v>1338</v>
      </c>
      <c r="E189" s="7" t="s">
        <v>10</v>
      </c>
      <c r="F189" s="7" t="s">
        <v>18</v>
      </c>
      <c r="G189" s="7">
        <f t="shared" si="29"/>
        <v>87</v>
      </c>
      <c r="H189" s="7">
        <f t="shared" si="30"/>
        <v>0</v>
      </c>
      <c r="I189" s="12">
        <f t="shared" si="31"/>
        <v>155</v>
      </c>
      <c r="J189" s="12">
        <f t="shared" si="32"/>
        <v>0</v>
      </c>
      <c r="K189" s="12">
        <f t="shared" si="33"/>
        <v>173</v>
      </c>
      <c r="L189" s="12">
        <f t="shared" si="34"/>
        <v>0</v>
      </c>
      <c r="M189" s="12">
        <f t="shared" si="35"/>
        <v>165</v>
      </c>
      <c r="N189" s="12">
        <f t="shared" si="36"/>
        <v>0</v>
      </c>
      <c r="O189" s="7">
        <f t="shared" si="37"/>
        <v>580</v>
      </c>
      <c r="P189" s="7">
        <f t="shared" si="38"/>
        <v>0</v>
      </c>
      <c r="Q189" s="7">
        <v>87</v>
      </c>
      <c r="R189" s="7"/>
      <c r="S189" s="7"/>
      <c r="T189" s="7">
        <v>1370</v>
      </c>
      <c r="U189" s="56">
        <v>3.125E-2</v>
      </c>
      <c r="V189" s="6" t="s">
        <v>78</v>
      </c>
      <c r="W189" s="6" t="s">
        <v>1338</v>
      </c>
      <c r="X189" s="7" t="s">
        <v>10</v>
      </c>
      <c r="Y189" s="7" t="s">
        <v>18</v>
      </c>
      <c r="Z189" s="7"/>
      <c r="AA189" s="12">
        <f t="shared" si="46"/>
        <v>155</v>
      </c>
      <c r="AB189" s="12"/>
      <c r="AC189" s="12"/>
      <c r="AD189" s="12"/>
      <c r="AE189" s="59"/>
      <c r="AF189" s="13" t="str">
        <f>$V189</f>
        <v>Matt</v>
      </c>
      <c r="AG189" s="13" t="str">
        <f>$W189</f>
        <v>Gourlay</v>
      </c>
      <c r="AH189" s="12" t="str">
        <f>$X189</f>
        <v>S</v>
      </c>
      <c r="AI189" s="12" t="str">
        <f>$Y189</f>
        <v>ROY</v>
      </c>
      <c r="AJ189" s="7"/>
      <c r="AK189" s="12">
        <f>AK$283</f>
        <v>173</v>
      </c>
      <c r="AL189" s="12"/>
      <c r="AM189" s="12"/>
      <c r="AN189" s="12"/>
      <c r="AO189" s="59"/>
      <c r="AP189" s="13" t="str">
        <f>$V189</f>
        <v>Matt</v>
      </c>
      <c r="AQ189" s="13" t="str">
        <f>$W189</f>
        <v>Gourlay</v>
      </c>
      <c r="AR189" s="12" t="str">
        <f>$X189</f>
        <v>S</v>
      </c>
      <c r="AS189" s="12" t="str">
        <f>$Y189</f>
        <v>ROY</v>
      </c>
      <c r="AT189" s="7"/>
      <c r="AU189" s="12">
        <f t="shared" si="47"/>
        <v>165</v>
      </c>
      <c r="AV189" s="12"/>
      <c r="AW189" s="12"/>
      <c r="AX189" s="12"/>
      <c r="AY189" s="59"/>
      <c r="AZ189" s="13" t="str">
        <f t="shared" si="48"/>
        <v>Matt</v>
      </c>
      <c r="BA189" s="13" t="str">
        <f t="shared" si="49"/>
        <v>Gourlay</v>
      </c>
      <c r="BB189" s="12" t="str">
        <f t="shared" si="50"/>
        <v>S</v>
      </c>
      <c r="BC189" s="12" t="str">
        <f t="shared" si="51"/>
        <v>ROY</v>
      </c>
      <c r="BD189" s="7"/>
      <c r="BE189" t="b">
        <f t="shared" si="39"/>
        <v>1</v>
      </c>
      <c r="BF189" t="b">
        <f t="shared" si="40"/>
        <v>1</v>
      </c>
      <c r="BG189" t="b">
        <f t="shared" si="41"/>
        <v>1</v>
      </c>
      <c r="BH189" t="b">
        <f t="shared" si="42"/>
        <v>1</v>
      </c>
    </row>
    <row r="190" spans="1:60" x14ac:dyDescent="0.3">
      <c r="A190">
        <v>186</v>
      </c>
      <c r="B190">
        <v>51</v>
      </c>
      <c r="C190" s="6" t="s">
        <v>709</v>
      </c>
      <c r="D190" s="6" t="s">
        <v>1672</v>
      </c>
      <c r="E190" s="7" t="s">
        <v>57</v>
      </c>
      <c r="F190" s="7" t="s">
        <v>18</v>
      </c>
      <c r="G190" s="12">
        <f t="shared" si="29"/>
        <v>196</v>
      </c>
      <c r="H190" s="12">
        <f t="shared" si="30"/>
        <v>62</v>
      </c>
      <c r="I190" s="12">
        <f t="shared" si="31"/>
        <v>155</v>
      </c>
      <c r="J190" s="12">
        <f t="shared" si="32"/>
        <v>51</v>
      </c>
      <c r="K190" s="7">
        <f t="shared" si="33"/>
        <v>66</v>
      </c>
      <c r="L190" s="7">
        <f t="shared" si="34"/>
        <v>12</v>
      </c>
      <c r="M190" s="12">
        <f t="shared" si="35"/>
        <v>165</v>
      </c>
      <c r="N190" s="12">
        <f t="shared" si="36"/>
        <v>49</v>
      </c>
      <c r="O190" s="7">
        <f t="shared" si="37"/>
        <v>582</v>
      </c>
      <c r="P190" s="7">
        <f t="shared" si="38"/>
        <v>174</v>
      </c>
      <c r="Q190" s="12">
        <f>Q$283</f>
        <v>196</v>
      </c>
      <c r="R190" s="12">
        <f>R$285</f>
        <v>62</v>
      </c>
      <c r="S190" s="12"/>
      <c r="T190" s="12"/>
      <c r="U190" s="59"/>
      <c r="V190" s="13" t="str">
        <f>$AF190</f>
        <v>Karl</v>
      </c>
      <c r="W190" s="13" t="str">
        <f>$AG190</f>
        <v>Cable</v>
      </c>
      <c r="X190" s="12" t="str">
        <f>$AH190</f>
        <v>V 50</v>
      </c>
      <c r="Y190" s="12" t="str">
        <f>$AI190</f>
        <v>ROY</v>
      </c>
      <c r="AA190" s="12">
        <f t="shared" si="46"/>
        <v>155</v>
      </c>
      <c r="AB190" s="12">
        <f>AB$285</f>
        <v>51</v>
      </c>
      <c r="AC190" s="12"/>
      <c r="AD190" s="12"/>
      <c r="AE190" s="59"/>
      <c r="AF190" s="13" t="str">
        <f>$AP190</f>
        <v>Karl</v>
      </c>
      <c r="AG190" s="13" t="str">
        <f>$AQ190</f>
        <v>Cable</v>
      </c>
      <c r="AH190" s="12" t="str">
        <f>$AR190</f>
        <v>V 50</v>
      </c>
      <c r="AI190" s="12" t="str">
        <f>$AS190</f>
        <v>ROY</v>
      </c>
      <c r="AJ190" s="7"/>
      <c r="AK190" s="7">
        <v>66</v>
      </c>
      <c r="AL190" s="7">
        <v>12</v>
      </c>
      <c r="AM190" s="7">
        <v>35</v>
      </c>
      <c r="AN190" s="7">
        <v>1310</v>
      </c>
      <c r="AO190" s="11">
        <v>2.9988425925925925E-2</v>
      </c>
      <c r="AP190" s="6" t="s">
        <v>709</v>
      </c>
      <c r="AQ190" s="6" t="s">
        <v>1672</v>
      </c>
      <c r="AR190" s="7" t="s">
        <v>57</v>
      </c>
      <c r="AS190" s="7" t="s">
        <v>18</v>
      </c>
      <c r="AT190" s="7"/>
      <c r="AU190" s="12">
        <f t="shared" si="47"/>
        <v>165</v>
      </c>
      <c r="AV190" s="12">
        <f>AV$285</f>
        <v>49</v>
      </c>
      <c r="AW190" s="12"/>
      <c r="AX190" s="12"/>
      <c r="AY190" s="59"/>
      <c r="AZ190" s="13" t="str">
        <f t="shared" si="48"/>
        <v>Karl</v>
      </c>
      <c r="BA190" s="13" t="str">
        <f t="shared" si="49"/>
        <v>Cable</v>
      </c>
      <c r="BB190" s="12" t="str">
        <f t="shared" si="50"/>
        <v>V 50</v>
      </c>
      <c r="BC190" s="12" t="str">
        <f t="shared" si="51"/>
        <v>ROY</v>
      </c>
      <c r="BD190" s="7"/>
      <c r="BE190" t="b">
        <f t="shared" si="39"/>
        <v>1</v>
      </c>
      <c r="BF190" t="b">
        <f t="shared" si="40"/>
        <v>1</v>
      </c>
      <c r="BG190" t="b">
        <f t="shared" si="41"/>
        <v>1</v>
      </c>
      <c r="BH190" t="b">
        <f t="shared" si="42"/>
        <v>1</v>
      </c>
    </row>
    <row r="191" spans="1:60" x14ac:dyDescent="0.3">
      <c r="A191">
        <v>187</v>
      </c>
      <c r="B191">
        <v>53</v>
      </c>
      <c r="C191" s="6" t="s">
        <v>120</v>
      </c>
      <c r="D191" s="6" t="s">
        <v>73</v>
      </c>
      <c r="E191" s="7" t="s">
        <v>57</v>
      </c>
      <c r="F191" s="7" t="s">
        <v>18</v>
      </c>
      <c r="G191" s="12">
        <f t="shared" si="29"/>
        <v>196</v>
      </c>
      <c r="H191" s="12">
        <f t="shared" si="30"/>
        <v>62</v>
      </c>
      <c r="I191" s="12">
        <f t="shared" si="31"/>
        <v>155</v>
      </c>
      <c r="J191" s="12">
        <f t="shared" si="32"/>
        <v>51</v>
      </c>
      <c r="K191" s="7">
        <f t="shared" si="33"/>
        <v>67</v>
      </c>
      <c r="L191" s="7">
        <f t="shared" si="34"/>
        <v>13</v>
      </c>
      <c r="M191" s="12">
        <f t="shared" si="35"/>
        <v>165</v>
      </c>
      <c r="N191" s="12">
        <f t="shared" si="36"/>
        <v>49</v>
      </c>
      <c r="O191" s="7">
        <f t="shared" si="37"/>
        <v>583</v>
      </c>
      <c r="P191" s="7">
        <f t="shared" si="38"/>
        <v>175</v>
      </c>
      <c r="Q191" s="12">
        <f>Q$283</f>
        <v>196</v>
      </c>
      <c r="R191" s="12">
        <f>R$285</f>
        <v>62</v>
      </c>
      <c r="S191" s="12"/>
      <c r="T191" s="12"/>
      <c r="U191" s="59"/>
      <c r="V191" s="13" t="str">
        <f>$AF191</f>
        <v>Lee</v>
      </c>
      <c r="W191" s="13" t="str">
        <f>$AG191</f>
        <v>Roberts</v>
      </c>
      <c r="X191" s="12" t="str">
        <f>$AH191</f>
        <v>V 50</v>
      </c>
      <c r="Y191" s="12" t="str">
        <f>$AI191</f>
        <v>ROY</v>
      </c>
      <c r="AA191" s="12">
        <f t="shared" si="46"/>
        <v>155</v>
      </c>
      <c r="AB191" s="12">
        <f>AB$285</f>
        <v>51</v>
      </c>
      <c r="AC191" s="12"/>
      <c r="AD191" s="12"/>
      <c r="AE191" s="59"/>
      <c r="AF191" s="13" t="str">
        <f>$AP191</f>
        <v>Lee</v>
      </c>
      <c r="AG191" s="13" t="str">
        <f>$AQ191</f>
        <v>Roberts</v>
      </c>
      <c r="AH191" s="12" t="str">
        <f>$AR191</f>
        <v>V 50</v>
      </c>
      <c r="AI191" s="12" t="str">
        <f>$AS191</f>
        <v>ROY</v>
      </c>
      <c r="AJ191" s="7"/>
      <c r="AK191" s="7">
        <v>67</v>
      </c>
      <c r="AL191" s="7">
        <v>13</v>
      </c>
      <c r="AM191" s="7">
        <v>36</v>
      </c>
      <c r="AN191" s="7">
        <v>1298</v>
      </c>
      <c r="AO191" s="11">
        <v>3.0046296296296297E-2</v>
      </c>
      <c r="AP191" s="6" t="s">
        <v>120</v>
      </c>
      <c r="AQ191" s="6" t="s">
        <v>73</v>
      </c>
      <c r="AR191" s="7" t="s">
        <v>57</v>
      </c>
      <c r="AS191" s="7" t="s">
        <v>18</v>
      </c>
      <c r="AT191" s="7"/>
      <c r="AU191" s="12">
        <f t="shared" si="47"/>
        <v>165</v>
      </c>
      <c r="AV191" s="12">
        <f>AV$285</f>
        <v>49</v>
      </c>
      <c r="AW191" s="12"/>
      <c r="AX191" s="12"/>
      <c r="AY191" s="59"/>
      <c r="AZ191" s="13" t="str">
        <f t="shared" si="48"/>
        <v>Lee</v>
      </c>
      <c r="BA191" s="13" t="str">
        <f t="shared" si="49"/>
        <v>Roberts</v>
      </c>
      <c r="BB191" s="12" t="str">
        <f t="shared" si="50"/>
        <v>V 50</v>
      </c>
      <c r="BC191" s="12" t="str">
        <f t="shared" si="51"/>
        <v>ROY</v>
      </c>
      <c r="BD191" s="7"/>
      <c r="BE191" t="b">
        <f t="shared" si="39"/>
        <v>1</v>
      </c>
      <c r="BF191" t="b">
        <f t="shared" si="40"/>
        <v>1</v>
      </c>
      <c r="BG191" t="b">
        <f t="shared" si="41"/>
        <v>1</v>
      </c>
      <c r="BH191" t="b">
        <f t="shared" si="42"/>
        <v>1</v>
      </c>
    </row>
    <row r="192" spans="1:60" x14ac:dyDescent="0.3">
      <c r="A192">
        <v>188</v>
      </c>
      <c r="B192">
        <v>2</v>
      </c>
      <c r="C192" s="6" t="s">
        <v>318</v>
      </c>
      <c r="D192" s="6" t="s">
        <v>176</v>
      </c>
      <c r="E192" s="7" t="s">
        <v>48</v>
      </c>
      <c r="F192" s="7" t="s">
        <v>18</v>
      </c>
      <c r="G192" s="7">
        <f t="shared" si="29"/>
        <v>91</v>
      </c>
      <c r="H192" s="7">
        <f t="shared" si="30"/>
        <v>2</v>
      </c>
      <c r="I192" s="12">
        <f t="shared" si="31"/>
        <v>155</v>
      </c>
      <c r="J192" s="12">
        <f t="shared" si="32"/>
        <v>10</v>
      </c>
      <c r="K192" s="12">
        <f t="shared" si="33"/>
        <v>173</v>
      </c>
      <c r="L192" s="12">
        <f t="shared" si="34"/>
        <v>10</v>
      </c>
      <c r="M192" s="12">
        <f t="shared" si="35"/>
        <v>165</v>
      </c>
      <c r="N192" s="12">
        <f t="shared" si="36"/>
        <v>11</v>
      </c>
      <c r="O192" s="7">
        <f t="shared" si="37"/>
        <v>584</v>
      </c>
      <c r="P192" s="7">
        <f t="shared" si="38"/>
        <v>33</v>
      </c>
      <c r="Q192" s="7">
        <v>91</v>
      </c>
      <c r="R192" s="7">
        <v>2</v>
      </c>
      <c r="S192" s="7"/>
      <c r="T192" s="7">
        <v>1333</v>
      </c>
      <c r="U192" s="56">
        <v>3.1400462962962963E-2</v>
      </c>
      <c r="V192" s="6" t="s">
        <v>318</v>
      </c>
      <c r="W192" s="6" t="s">
        <v>176</v>
      </c>
      <c r="X192" s="7" t="s">
        <v>48</v>
      </c>
      <c r="Y192" s="7" t="s">
        <v>18</v>
      </c>
      <c r="Z192" s="7"/>
      <c r="AA192" s="12">
        <f t="shared" si="46"/>
        <v>155</v>
      </c>
      <c r="AB192" s="12">
        <f>AB$283</f>
        <v>10</v>
      </c>
      <c r="AC192" s="12"/>
      <c r="AD192" s="12"/>
      <c r="AE192" s="59"/>
      <c r="AF192" s="13" t="str">
        <f>$V192</f>
        <v>Alex</v>
      </c>
      <c r="AG192" s="13" t="str">
        <f>$W192</f>
        <v>Humphrey</v>
      </c>
      <c r="AH192" s="12" t="str">
        <f>$X192</f>
        <v>U 20</v>
      </c>
      <c r="AI192" s="12" t="str">
        <f>$Y192</f>
        <v>ROY</v>
      </c>
      <c r="AJ192" s="7"/>
      <c r="AK192" s="12">
        <f>AK$283</f>
        <v>173</v>
      </c>
      <c r="AL192" s="12">
        <f>AL$283</f>
        <v>10</v>
      </c>
      <c r="AM192" s="12"/>
      <c r="AN192" s="12"/>
      <c r="AO192" s="59"/>
      <c r="AP192" s="13" t="str">
        <f>$V192</f>
        <v>Alex</v>
      </c>
      <c r="AQ192" s="13" t="str">
        <f>$W192</f>
        <v>Humphrey</v>
      </c>
      <c r="AR192" s="12" t="str">
        <f>$X192</f>
        <v>U 20</v>
      </c>
      <c r="AS192" s="12" t="str">
        <f>$Y192</f>
        <v>ROY</v>
      </c>
      <c r="AT192" s="7"/>
      <c r="AU192" s="12">
        <f t="shared" si="47"/>
        <v>165</v>
      </c>
      <c r="AV192" s="12">
        <f>AV$283</f>
        <v>11</v>
      </c>
      <c r="AW192" s="12"/>
      <c r="AX192" s="12"/>
      <c r="AY192" s="59"/>
      <c r="AZ192" s="13" t="str">
        <f t="shared" si="48"/>
        <v>Alex</v>
      </c>
      <c r="BA192" s="13" t="str">
        <f t="shared" si="49"/>
        <v>Humphrey</v>
      </c>
      <c r="BB192" s="12" t="str">
        <f t="shared" si="50"/>
        <v>U 20</v>
      </c>
      <c r="BC192" s="12" t="str">
        <f t="shared" si="51"/>
        <v>ROY</v>
      </c>
      <c r="BD192" s="7"/>
      <c r="BE192" t="b">
        <f t="shared" si="39"/>
        <v>1</v>
      </c>
      <c r="BF192" t="b">
        <f t="shared" si="40"/>
        <v>1</v>
      </c>
      <c r="BG192" t="b">
        <f t="shared" si="41"/>
        <v>1</v>
      </c>
      <c r="BH192" t="b">
        <f t="shared" si="42"/>
        <v>1</v>
      </c>
    </row>
    <row r="193" spans="1:60" x14ac:dyDescent="0.3">
      <c r="A193">
        <v>189</v>
      </c>
      <c r="B193">
        <v>46</v>
      </c>
      <c r="C193" s="6" t="s">
        <v>50</v>
      </c>
      <c r="D193" s="6" t="s">
        <v>685</v>
      </c>
      <c r="E193" s="7" t="s">
        <v>57</v>
      </c>
      <c r="F193" s="7" t="s">
        <v>564</v>
      </c>
      <c r="G193" s="7">
        <f t="shared" si="29"/>
        <v>156</v>
      </c>
      <c r="H193" s="7">
        <f t="shared" si="30"/>
        <v>45</v>
      </c>
      <c r="I193" s="7">
        <f t="shared" si="31"/>
        <v>123</v>
      </c>
      <c r="J193" s="7">
        <f t="shared" si="32"/>
        <v>33</v>
      </c>
      <c r="K193" s="7">
        <f t="shared" si="33"/>
        <v>141</v>
      </c>
      <c r="L193" s="7">
        <f t="shared" si="34"/>
        <v>41</v>
      </c>
      <c r="M193" s="12">
        <f t="shared" si="35"/>
        <v>165</v>
      </c>
      <c r="N193" s="12">
        <f t="shared" si="36"/>
        <v>49</v>
      </c>
      <c r="O193" s="7">
        <f t="shared" si="37"/>
        <v>585</v>
      </c>
      <c r="P193" s="7">
        <f t="shared" si="38"/>
        <v>168</v>
      </c>
      <c r="Q193" s="7">
        <v>156</v>
      </c>
      <c r="R193" s="7">
        <v>45</v>
      </c>
      <c r="S193" s="7">
        <v>115</v>
      </c>
      <c r="T193" s="7">
        <v>1163</v>
      </c>
      <c r="U193" s="56">
        <v>3.7141203703703704E-2</v>
      </c>
      <c r="V193" s="6" t="s">
        <v>50</v>
      </c>
      <c r="W193" s="6" t="s">
        <v>685</v>
      </c>
      <c r="X193" s="7" t="s">
        <v>57</v>
      </c>
      <c r="Y193" s="7" t="s">
        <v>564</v>
      </c>
      <c r="Z193" s="7"/>
      <c r="AA193" s="7">
        <v>123</v>
      </c>
      <c r="AB193" s="1">
        <v>33</v>
      </c>
      <c r="AC193" s="7"/>
      <c r="AD193" s="1">
        <v>1163</v>
      </c>
      <c r="AE193" s="11">
        <v>3.8622685185185184E-2</v>
      </c>
      <c r="AF193" s="6" t="s">
        <v>50</v>
      </c>
      <c r="AG193" s="6" t="s">
        <v>685</v>
      </c>
      <c r="AH193" s="7" t="s">
        <v>57</v>
      </c>
      <c r="AI193" s="7" t="s">
        <v>564</v>
      </c>
      <c r="AJ193" s="7"/>
      <c r="AK193" s="7">
        <v>141</v>
      </c>
      <c r="AL193" s="7">
        <v>41</v>
      </c>
      <c r="AM193" s="7">
        <v>97</v>
      </c>
      <c r="AN193" s="7">
        <v>1163</v>
      </c>
      <c r="AO193" s="11">
        <v>4.0081018518518523E-2</v>
      </c>
      <c r="AP193" s="6" t="s">
        <v>50</v>
      </c>
      <c r="AQ193" s="6" t="s">
        <v>685</v>
      </c>
      <c r="AR193" s="7" t="s">
        <v>57</v>
      </c>
      <c r="AS193" s="7" t="s">
        <v>564</v>
      </c>
      <c r="AT193" s="7"/>
      <c r="AU193" s="12">
        <f t="shared" si="47"/>
        <v>165</v>
      </c>
      <c r="AV193" s="12">
        <f>AV$285</f>
        <v>49</v>
      </c>
      <c r="AW193" s="12"/>
      <c r="AX193" s="12"/>
      <c r="AY193" s="59"/>
      <c r="AZ193" s="13" t="str">
        <f t="shared" si="48"/>
        <v>Andy</v>
      </c>
      <c r="BA193" s="13" t="str">
        <f t="shared" si="49"/>
        <v>Jay</v>
      </c>
      <c r="BB193" s="12" t="str">
        <f t="shared" si="50"/>
        <v>V 50</v>
      </c>
      <c r="BC193" s="12" t="str">
        <f t="shared" si="51"/>
        <v>FVS</v>
      </c>
      <c r="BD193" s="7"/>
      <c r="BE193" t="b">
        <f t="shared" si="39"/>
        <v>1</v>
      </c>
      <c r="BF193" t="b">
        <f t="shared" si="40"/>
        <v>1</v>
      </c>
      <c r="BG193" t="b">
        <f t="shared" si="41"/>
        <v>1</v>
      </c>
      <c r="BH193" t="b">
        <f t="shared" si="42"/>
        <v>1</v>
      </c>
    </row>
    <row r="194" spans="1:60" x14ac:dyDescent="0.3">
      <c r="A194">
        <v>190</v>
      </c>
      <c r="C194" s="6" t="str">
        <f>$AF194</f>
        <v>Mark</v>
      </c>
      <c r="D194" s="6" t="str">
        <f>$AG194</f>
        <v>Colston</v>
      </c>
      <c r="E194" s="7" t="str">
        <f>$AH194</f>
        <v>S</v>
      </c>
      <c r="F194" s="7" t="str">
        <f>$AI194</f>
        <v>WAT</v>
      </c>
      <c r="G194" s="12">
        <f t="shared" si="29"/>
        <v>196</v>
      </c>
      <c r="H194" s="12">
        <f t="shared" si="30"/>
        <v>0</v>
      </c>
      <c r="I194" s="7">
        <f t="shared" si="31"/>
        <v>54</v>
      </c>
      <c r="J194" s="7">
        <f t="shared" si="32"/>
        <v>0</v>
      </c>
      <c r="K194" s="12">
        <f t="shared" si="33"/>
        <v>173</v>
      </c>
      <c r="L194" s="12">
        <f t="shared" si="34"/>
        <v>0</v>
      </c>
      <c r="M194" s="12">
        <f t="shared" si="35"/>
        <v>165</v>
      </c>
      <c r="N194" s="12">
        <f t="shared" si="36"/>
        <v>0</v>
      </c>
      <c r="O194" s="7">
        <f t="shared" si="37"/>
        <v>588</v>
      </c>
      <c r="P194" s="7">
        <f t="shared" si="38"/>
        <v>0</v>
      </c>
      <c r="Q194" s="12">
        <f>Q$283</f>
        <v>196</v>
      </c>
      <c r="R194" s="12"/>
      <c r="S194" s="12"/>
      <c r="T194" s="12"/>
      <c r="U194" s="59"/>
      <c r="V194" s="13" t="str">
        <f>$AF194</f>
        <v>Mark</v>
      </c>
      <c r="W194" s="13" t="str">
        <f>$AG194</f>
        <v>Colston</v>
      </c>
      <c r="X194" s="12" t="str">
        <f>$AH194</f>
        <v>S</v>
      </c>
      <c r="Y194" s="12" t="str">
        <f>$AI194</f>
        <v>WAT</v>
      </c>
      <c r="Z194" s="7"/>
      <c r="AA194" s="7">
        <v>54</v>
      </c>
      <c r="AB194" s="1"/>
      <c r="AC194" s="1"/>
      <c r="AD194" s="1">
        <v>1068</v>
      </c>
      <c r="AE194" s="11">
        <v>2.9363425925925921E-2</v>
      </c>
      <c r="AF194" s="6" t="s">
        <v>84</v>
      </c>
      <c r="AG194" s="6" t="s">
        <v>1456</v>
      </c>
      <c r="AH194" s="7" t="s">
        <v>10</v>
      </c>
      <c r="AI194" s="7" t="s">
        <v>551</v>
      </c>
      <c r="AJ194" s="7"/>
      <c r="AK194" s="12">
        <f>AK$283</f>
        <v>173</v>
      </c>
      <c r="AL194" s="12"/>
      <c r="AM194" s="12"/>
      <c r="AN194" s="12"/>
      <c r="AO194" s="59"/>
      <c r="AP194" s="13" t="str">
        <f>$V194</f>
        <v>Mark</v>
      </c>
      <c r="AQ194" s="13" t="str">
        <f>$W194</f>
        <v>Colston</v>
      </c>
      <c r="AR194" s="12" t="str">
        <f>$X194</f>
        <v>S</v>
      </c>
      <c r="AS194" s="12" t="str">
        <f>$Y194</f>
        <v>WAT</v>
      </c>
      <c r="AT194" s="7"/>
      <c r="AU194" s="12">
        <f t="shared" si="47"/>
        <v>165</v>
      </c>
      <c r="AV194" s="12"/>
      <c r="AW194" s="12"/>
      <c r="AX194" s="12"/>
      <c r="AY194" s="59"/>
      <c r="AZ194" s="13" t="str">
        <f t="shared" si="48"/>
        <v>Mark</v>
      </c>
      <c r="BA194" s="13" t="str">
        <f t="shared" si="49"/>
        <v>Colston</v>
      </c>
      <c r="BB194" s="12" t="str">
        <f t="shared" si="50"/>
        <v>S</v>
      </c>
      <c r="BC194" s="12" t="str">
        <f t="shared" si="51"/>
        <v>WAT</v>
      </c>
      <c r="BD194" s="7"/>
      <c r="BE194" t="b">
        <f t="shared" si="39"/>
        <v>1</v>
      </c>
      <c r="BF194" t="b">
        <f t="shared" si="40"/>
        <v>1</v>
      </c>
      <c r="BG194" t="b">
        <f t="shared" si="41"/>
        <v>1</v>
      </c>
      <c r="BH194" t="b">
        <f t="shared" si="42"/>
        <v>1</v>
      </c>
    </row>
    <row r="195" spans="1:60" x14ac:dyDescent="0.3">
      <c r="A195">
        <v>190</v>
      </c>
      <c r="B195">
        <v>61</v>
      </c>
      <c r="C195" s="6" t="s">
        <v>220</v>
      </c>
      <c r="D195" s="6" t="s">
        <v>707</v>
      </c>
      <c r="E195" s="7" t="s">
        <v>17</v>
      </c>
      <c r="F195" s="7" t="s">
        <v>551</v>
      </c>
      <c r="G195" s="7">
        <f t="shared" si="29"/>
        <v>169</v>
      </c>
      <c r="H195" s="7">
        <f t="shared" si="30"/>
        <v>56</v>
      </c>
      <c r="I195" s="12">
        <f t="shared" si="31"/>
        <v>155</v>
      </c>
      <c r="J195" s="12">
        <f t="shared" si="32"/>
        <v>55</v>
      </c>
      <c r="K195" s="7">
        <f t="shared" si="33"/>
        <v>133</v>
      </c>
      <c r="L195" s="7">
        <f t="shared" si="34"/>
        <v>40</v>
      </c>
      <c r="M195" s="7">
        <f t="shared" si="35"/>
        <v>131</v>
      </c>
      <c r="N195" s="7">
        <f t="shared" si="36"/>
        <v>52</v>
      </c>
      <c r="O195" s="7">
        <f t="shared" si="37"/>
        <v>588</v>
      </c>
      <c r="P195" s="7">
        <f t="shared" si="38"/>
        <v>203</v>
      </c>
      <c r="Q195" s="7">
        <v>169</v>
      </c>
      <c r="R195" s="7">
        <v>56</v>
      </c>
      <c r="S195" s="7">
        <v>125</v>
      </c>
      <c r="T195" s="7">
        <v>1080</v>
      </c>
      <c r="U195" s="56">
        <v>3.9097222222222221E-2</v>
      </c>
      <c r="V195" s="6" t="s">
        <v>220</v>
      </c>
      <c r="W195" s="6" t="s">
        <v>707</v>
      </c>
      <c r="X195" s="7" t="s">
        <v>17</v>
      </c>
      <c r="Y195" s="7" t="s">
        <v>551</v>
      </c>
      <c r="Z195" s="7"/>
      <c r="AA195" s="12">
        <f>AA$283</f>
        <v>155</v>
      </c>
      <c r="AB195" s="12">
        <f>AB$284</f>
        <v>55</v>
      </c>
      <c r="AC195" s="12"/>
      <c r="AD195" s="12"/>
      <c r="AE195" s="59"/>
      <c r="AF195" s="13" t="str">
        <f>$V195</f>
        <v>Stephen</v>
      </c>
      <c r="AG195" s="13" t="str">
        <f>$W195</f>
        <v>Hobbs</v>
      </c>
      <c r="AH195" s="12" t="str">
        <f>$X195</f>
        <v>V 40</v>
      </c>
      <c r="AI195" s="12" t="str">
        <f>$Y195</f>
        <v>WAT</v>
      </c>
      <c r="AJ195" s="7"/>
      <c r="AK195" s="7">
        <v>133</v>
      </c>
      <c r="AL195" s="7">
        <v>40</v>
      </c>
      <c r="AM195" s="7">
        <v>91</v>
      </c>
      <c r="AN195" s="7">
        <v>1080</v>
      </c>
      <c r="AO195" s="11">
        <v>3.7754629629629631E-2</v>
      </c>
      <c r="AP195" s="6" t="s">
        <v>220</v>
      </c>
      <c r="AQ195" s="6" t="s">
        <v>707</v>
      </c>
      <c r="AR195" s="7" t="s">
        <v>17</v>
      </c>
      <c r="AS195" s="7" t="s">
        <v>551</v>
      </c>
      <c r="AT195" s="7"/>
      <c r="AU195" s="7">
        <v>131</v>
      </c>
      <c r="AV195" s="7">
        <v>52</v>
      </c>
      <c r="AW195" s="7">
        <v>93</v>
      </c>
      <c r="AX195" s="7">
        <v>1080</v>
      </c>
      <c r="AY195" s="11">
        <v>3.7581018518518521E-2</v>
      </c>
      <c r="AZ195" s="6" t="s">
        <v>220</v>
      </c>
      <c r="BA195" s="6" t="s">
        <v>707</v>
      </c>
      <c r="BB195" s="7" t="s">
        <v>17</v>
      </c>
      <c r="BC195" s="7" t="s">
        <v>551</v>
      </c>
      <c r="BD195" s="7"/>
      <c r="BE195" t="b">
        <f t="shared" si="39"/>
        <v>1</v>
      </c>
      <c r="BF195" t="b">
        <f t="shared" si="40"/>
        <v>1</v>
      </c>
      <c r="BG195" t="b">
        <f t="shared" si="41"/>
        <v>1</v>
      </c>
      <c r="BH195" t="b">
        <f t="shared" si="42"/>
        <v>1</v>
      </c>
    </row>
    <row r="196" spans="1:60" x14ac:dyDescent="0.3">
      <c r="A196">
        <v>192</v>
      </c>
      <c r="B196">
        <v>11</v>
      </c>
      <c r="C196" s="6" t="s">
        <v>229</v>
      </c>
      <c r="D196" s="6" t="s">
        <v>702</v>
      </c>
      <c r="E196" s="7" t="s">
        <v>98</v>
      </c>
      <c r="F196" s="7" t="s">
        <v>564</v>
      </c>
      <c r="G196" s="7">
        <f t="shared" si="29"/>
        <v>161</v>
      </c>
      <c r="H196" s="7">
        <f t="shared" si="30"/>
        <v>13</v>
      </c>
      <c r="I196" s="7">
        <f t="shared" si="31"/>
        <v>124</v>
      </c>
      <c r="J196" s="7">
        <f t="shared" si="32"/>
        <v>10</v>
      </c>
      <c r="K196" s="12">
        <f t="shared" si="33"/>
        <v>173</v>
      </c>
      <c r="L196" s="12">
        <f t="shared" si="34"/>
        <v>28</v>
      </c>
      <c r="M196" s="7">
        <f t="shared" si="35"/>
        <v>132</v>
      </c>
      <c r="N196" s="7">
        <f t="shared" si="36"/>
        <v>13</v>
      </c>
      <c r="O196" s="7">
        <f t="shared" si="37"/>
        <v>590</v>
      </c>
      <c r="P196" s="7">
        <f t="shared" si="38"/>
        <v>64</v>
      </c>
      <c r="Q196" s="7">
        <v>161</v>
      </c>
      <c r="R196" s="7">
        <v>13</v>
      </c>
      <c r="S196" s="7">
        <v>119</v>
      </c>
      <c r="T196" s="7">
        <v>1167</v>
      </c>
      <c r="U196" s="56">
        <v>3.8067129629629631E-2</v>
      </c>
      <c r="V196" s="6" t="s">
        <v>229</v>
      </c>
      <c r="W196" s="6" t="s">
        <v>702</v>
      </c>
      <c r="X196" s="7" t="s">
        <v>98</v>
      </c>
      <c r="Y196" s="7" t="s">
        <v>564</v>
      </c>
      <c r="Z196" s="7"/>
      <c r="AA196" s="7">
        <v>124</v>
      </c>
      <c r="AB196" s="1">
        <v>10</v>
      </c>
      <c r="AC196" s="1"/>
      <c r="AD196" s="1">
        <v>1167</v>
      </c>
      <c r="AE196" s="11">
        <v>3.8634259259259257E-2</v>
      </c>
      <c r="AF196" s="6" t="s">
        <v>229</v>
      </c>
      <c r="AG196" s="6" t="s">
        <v>702</v>
      </c>
      <c r="AH196" s="7" t="s">
        <v>98</v>
      </c>
      <c r="AI196" s="7" t="s">
        <v>564</v>
      </c>
      <c r="AJ196" s="7"/>
      <c r="AK196" s="12">
        <f>AK$283</f>
        <v>173</v>
      </c>
      <c r="AL196" s="12">
        <f>AL$286</f>
        <v>28</v>
      </c>
      <c r="AM196" s="12"/>
      <c r="AN196" s="12"/>
      <c r="AO196" s="59"/>
      <c r="AP196" s="13" t="str">
        <f>$V196</f>
        <v>Nick</v>
      </c>
      <c r="AQ196" s="13" t="str">
        <f>$W196</f>
        <v>Kleanthous</v>
      </c>
      <c r="AR196" s="12" t="str">
        <f>$X196</f>
        <v>V 60</v>
      </c>
      <c r="AS196" s="12" t="str">
        <f>$Y196</f>
        <v>FVS</v>
      </c>
      <c r="AT196" s="7"/>
      <c r="AU196" s="7">
        <v>132</v>
      </c>
      <c r="AV196" s="7">
        <v>13</v>
      </c>
      <c r="AW196" s="7">
        <v>94</v>
      </c>
      <c r="AX196" s="7">
        <v>1167</v>
      </c>
      <c r="AY196" s="11">
        <v>3.7638888888888888E-2</v>
      </c>
      <c r="AZ196" s="6" t="s">
        <v>229</v>
      </c>
      <c r="BA196" s="6" t="s">
        <v>702</v>
      </c>
      <c r="BB196" s="7" t="s">
        <v>98</v>
      </c>
      <c r="BC196" s="7" t="s">
        <v>564</v>
      </c>
      <c r="BD196" s="7"/>
      <c r="BE196" t="b">
        <f t="shared" si="39"/>
        <v>1</v>
      </c>
      <c r="BF196" t="b">
        <f t="shared" si="40"/>
        <v>1</v>
      </c>
      <c r="BG196" t="b">
        <f t="shared" si="41"/>
        <v>1</v>
      </c>
      <c r="BH196" t="b">
        <f t="shared" si="42"/>
        <v>1</v>
      </c>
    </row>
    <row r="197" spans="1:60" x14ac:dyDescent="0.3">
      <c r="A197">
        <v>193</v>
      </c>
      <c r="B197">
        <v>55</v>
      </c>
      <c r="C197" s="6" t="s">
        <v>40</v>
      </c>
      <c r="D197" s="6" t="s">
        <v>1670</v>
      </c>
      <c r="E197" s="7" t="s">
        <v>57</v>
      </c>
      <c r="F197" s="7" t="s">
        <v>564</v>
      </c>
      <c r="G197" s="12">
        <f t="shared" ref="G197:G260" si="52">Q197</f>
        <v>196</v>
      </c>
      <c r="H197" s="12">
        <f t="shared" ref="H197:H260" si="53">R197</f>
        <v>62</v>
      </c>
      <c r="I197" s="12">
        <f t="shared" ref="I197:I260" si="54">AA197</f>
        <v>155</v>
      </c>
      <c r="J197" s="12">
        <f t="shared" ref="J197:J260" si="55">AB197</f>
        <v>51</v>
      </c>
      <c r="K197" s="7">
        <f t="shared" ref="K197:K260" si="56">AK197</f>
        <v>75</v>
      </c>
      <c r="L197" s="7">
        <f t="shared" ref="L197:L260" si="57">AL197</f>
        <v>15</v>
      </c>
      <c r="M197" s="12">
        <f t="shared" ref="M197:M260" si="58">AU197</f>
        <v>165</v>
      </c>
      <c r="N197" s="12">
        <f t="shared" ref="N197:N260" si="59">AV197</f>
        <v>49</v>
      </c>
      <c r="O197" s="7">
        <f t="shared" ref="O197:O260" si="60">G197+I197+K197+M197</f>
        <v>591</v>
      </c>
      <c r="P197" s="7">
        <f t="shared" ref="P197:P260" si="61">H197+J197+L197+N197</f>
        <v>177</v>
      </c>
      <c r="Q197" s="12">
        <f>Q$283</f>
        <v>196</v>
      </c>
      <c r="R197" s="12">
        <f>R$285</f>
        <v>62</v>
      </c>
      <c r="S197" s="12"/>
      <c r="T197" s="12"/>
      <c r="U197" s="59"/>
      <c r="V197" s="13" t="str">
        <f>$AF197</f>
        <v>Paul</v>
      </c>
      <c r="W197" s="13" t="str">
        <f>$AG197</f>
        <v>Shelley</v>
      </c>
      <c r="X197" s="12" t="str">
        <f>$AH197</f>
        <v>V 50</v>
      </c>
      <c r="Y197" s="12" t="str">
        <f>$AI197</f>
        <v>FVS</v>
      </c>
      <c r="AA197" s="12">
        <f t="shared" ref="AA197:AA202" si="62">AA$283</f>
        <v>155</v>
      </c>
      <c r="AB197" s="12">
        <f>AB$285</f>
        <v>51</v>
      </c>
      <c r="AC197" s="12"/>
      <c r="AD197" s="12"/>
      <c r="AE197" s="59"/>
      <c r="AF197" s="13" t="str">
        <f>$AP197</f>
        <v>Paul</v>
      </c>
      <c r="AG197" s="13" t="str">
        <f>$AQ197</f>
        <v>Shelley</v>
      </c>
      <c r="AH197" s="12" t="str">
        <f>$AR197</f>
        <v>V 50</v>
      </c>
      <c r="AI197" s="12" t="str">
        <f>$AS197</f>
        <v>FVS</v>
      </c>
      <c r="AJ197" s="7"/>
      <c r="AK197" s="7">
        <v>75</v>
      </c>
      <c r="AL197" s="7">
        <v>15</v>
      </c>
      <c r="AM197" s="7">
        <v>44</v>
      </c>
      <c r="AN197" s="7">
        <v>1183</v>
      </c>
      <c r="AO197" s="11">
        <v>3.0949074074074077E-2</v>
      </c>
      <c r="AP197" s="6" t="s">
        <v>40</v>
      </c>
      <c r="AQ197" s="6" t="s">
        <v>1670</v>
      </c>
      <c r="AR197" s="7" t="s">
        <v>57</v>
      </c>
      <c r="AS197" s="7" t="s">
        <v>564</v>
      </c>
      <c r="AT197" s="7"/>
      <c r="AU197" s="12">
        <f>AU$283</f>
        <v>165</v>
      </c>
      <c r="AV197" s="12">
        <f>AV$285</f>
        <v>49</v>
      </c>
      <c r="AW197" s="12"/>
      <c r="AX197" s="12"/>
      <c r="AY197" s="59"/>
      <c r="AZ197" s="13" t="str">
        <f>$V197</f>
        <v>Paul</v>
      </c>
      <c r="BA197" s="13" t="str">
        <f>$W197</f>
        <v>Shelley</v>
      </c>
      <c r="BB197" s="12" t="str">
        <f>$X197</f>
        <v>V 50</v>
      </c>
      <c r="BC197" s="12" t="str">
        <f>$Y197</f>
        <v>FVS</v>
      </c>
      <c r="BD197" s="7"/>
      <c r="BE197" t="b">
        <f t="shared" ref="BE197:BE260" si="63">EXACT(C197,AZ197)</f>
        <v>1</v>
      </c>
      <c r="BF197" t="b">
        <f t="shared" ref="BF197:BF260" si="64">EXACT(D197,BA197)</f>
        <v>1</v>
      </c>
      <c r="BG197" t="b">
        <f t="shared" ref="BG197:BG260" si="65">EXACT(E197,BB197)</f>
        <v>1</v>
      </c>
      <c r="BH197" t="b">
        <f t="shared" ref="BH197:BH260" si="66">EXACT(F197,BC197)</f>
        <v>1</v>
      </c>
    </row>
    <row r="198" spans="1:60" x14ac:dyDescent="0.3">
      <c r="A198">
        <v>194</v>
      </c>
      <c r="B198">
        <v>53</v>
      </c>
      <c r="C198" s="6" t="s">
        <v>120</v>
      </c>
      <c r="D198" s="6" t="s">
        <v>990</v>
      </c>
      <c r="E198" s="7" t="s">
        <v>57</v>
      </c>
      <c r="F198" s="7" t="s">
        <v>11</v>
      </c>
      <c r="G198" s="7">
        <f t="shared" si="52"/>
        <v>99</v>
      </c>
      <c r="H198" s="7">
        <f t="shared" si="53"/>
        <v>18</v>
      </c>
      <c r="I198" s="12">
        <f t="shared" si="54"/>
        <v>155</v>
      </c>
      <c r="J198" s="12">
        <f t="shared" si="55"/>
        <v>51</v>
      </c>
      <c r="K198" s="12">
        <f t="shared" si="56"/>
        <v>173</v>
      </c>
      <c r="L198" s="12">
        <f t="shared" si="57"/>
        <v>57</v>
      </c>
      <c r="M198" s="12">
        <f t="shared" si="58"/>
        <v>165</v>
      </c>
      <c r="N198" s="12">
        <f t="shared" si="59"/>
        <v>49</v>
      </c>
      <c r="O198" s="7">
        <f t="shared" si="60"/>
        <v>592</v>
      </c>
      <c r="P198" s="7">
        <f t="shared" si="61"/>
        <v>175</v>
      </c>
      <c r="Q198" s="7">
        <v>99</v>
      </c>
      <c r="R198" s="7">
        <v>18</v>
      </c>
      <c r="S198" s="7">
        <v>62</v>
      </c>
      <c r="T198" s="7">
        <v>1514</v>
      </c>
      <c r="U198" s="56">
        <v>3.1909722222222228E-2</v>
      </c>
      <c r="V198" s="6" t="s">
        <v>120</v>
      </c>
      <c r="W198" s="6" t="s">
        <v>990</v>
      </c>
      <c r="X198" s="7" t="s">
        <v>57</v>
      </c>
      <c r="Y198" s="7" t="s">
        <v>11</v>
      </c>
      <c r="Z198" s="7"/>
      <c r="AA198" s="12">
        <f t="shared" si="62"/>
        <v>155</v>
      </c>
      <c r="AB198" s="12">
        <f>AB$285</f>
        <v>51</v>
      </c>
      <c r="AC198" s="12"/>
      <c r="AD198" s="12"/>
      <c r="AE198" s="59"/>
      <c r="AF198" s="13" t="str">
        <f>$V198</f>
        <v>Lee</v>
      </c>
      <c r="AG198" s="13" t="str">
        <f>$W198</f>
        <v>Radley</v>
      </c>
      <c r="AH198" s="12" t="str">
        <f>$X198</f>
        <v>V 50</v>
      </c>
      <c r="AI198" s="12" t="str">
        <f>$Y198</f>
        <v>B&amp;D</v>
      </c>
      <c r="AJ198" s="7"/>
      <c r="AK198" s="12">
        <f>AK$283</f>
        <v>173</v>
      </c>
      <c r="AL198" s="12">
        <f>AL$285</f>
        <v>57</v>
      </c>
      <c r="AM198" s="12"/>
      <c r="AN198" s="12"/>
      <c r="AO198" s="59"/>
      <c r="AP198" s="13" t="str">
        <f>$V198</f>
        <v>Lee</v>
      </c>
      <c r="AQ198" s="13" t="str">
        <f>$W198</f>
        <v>Radley</v>
      </c>
      <c r="AR198" s="12" t="str">
        <f>$X198</f>
        <v>V 50</v>
      </c>
      <c r="AS198" s="12" t="str">
        <f>$Y198</f>
        <v>B&amp;D</v>
      </c>
      <c r="AT198" s="7"/>
      <c r="AU198" s="12">
        <f>AU$283</f>
        <v>165</v>
      </c>
      <c r="AV198" s="12">
        <f>AV$285</f>
        <v>49</v>
      </c>
      <c r="AW198" s="12"/>
      <c r="AX198" s="12"/>
      <c r="AY198" s="59"/>
      <c r="AZ198" s="13" t="str">
        <f>$V198</f>
        <v>Lee</v>
      </c>
      <c r="BA198" s="13" t="str">
        <f>$W198</f>
        <v>Radley</v>
      </c>
      <c r="BB198" s="12" t="str">
        <f>$X198</f>
        <v>V 50</v>
      </c>
      <c r="BC198" s="12" t="str">
        <f>$Y198</f>
        <v>B&amp;D</v>
      </c>
      <c r="BD198" s="7"/>
      <c r="BE198" t="b">
        <f t="shared" si="63"/>
        <v>1</v>
      </c>
      <c r="BF198" t="b">
        <f t="shared" si="64"/>
        <v>1</v>
      </c>
      <c r="BG198" t="b">
        <f t="shared" si="65"/>
        <v>1</v>
      </c>
      <c r="BH198" t="b">
        <f t="shared" si="66"/>
        <v>1</v>
      </c>
    </row>
    <row r="199" spans="1:60" x14ac:dyDescent="0.3">
      <c r="A199">
        <v>195</v>
      </c>
      <c r="B199">
        <v>64</v>
      </c>
      <c r="C199" s="6" t="s">
        <v>90</v>
      </c>
      <c r="D199" s="6" t="s">
        <v>1649</v>
      </c>
      <c r="E199" s="7" t="s">
        <v>17</v>
      </c>
      <c r="F199" s="7" t="s">
        <v>937</v>
      </c>
      <c r="G199" s="12">
        <f t="shared" si="52"/>
        <v>196</v>
      </c>
      <c r="H199" s="12">
        <f t="shared" si="53"/>
        <v>69</v>
      </c>
      <c r="I199" s="12">
        <f t="shared" si="54"/>
        <v>155</v>
      </c>
      <c r="J199" s="12">
        <f t="shared" si="55"/>
        <v>55</v>
      </c>
      <c r="K199" s="12">
        <f t="shared" si="56"/>
        <v>173</v>
      </c>
      <c r="L199" s="12">
        <f t="shared" si="57"/>
        <v>55</v>
      </c>
      <c r="M199" s="7">
        <f t="shared" si="58"/>
        <v>73</v>
      </c>
      <c r="N199" s="7">
        <f t="shared" si="59"/>
        <v>28</v>
      </c>
      <c r="O199" s="7">
        <f t="shared" si="60"/>
        <v>597</v>
      </c>
      <c r="P199" s="7">
        <f t="shared" si="61"/>
        <v>207</v>
      </c>
      <c r="Q199" s="12">
        <f>Q$283</f>
        <v>196</v>
      </c>
      <c r="R199" s="12">
        <f>R$284</f>
        <v>69</v>
      </c>
      <c r="S199" s="12"/>
      <c r="T199" s="12"/>
      <c r="U199" s="59"/>
      <c r="V199" s="13" t="str">
        <f>$C199</f>
        <v>Matthew</v>
      </c>
      <c r="W199" s="13" t="str">
        <f>$D199</f>
        <v>Spires</v>
      </c>
      <c r="X199" s="12" t="str">
        <f>$E199</f>
        <v>V 40</v>
      </c>
      <c r="Y199" s="12" t="str">
        <f>$F199</f>
        <v>HRTC</v>
      </c>
      <c r="Z199" s="7"/>
      <c r="AA199" s="12">
        <f t="shared" si="62"/>
        <v>155</v>
      </c>
      <c r="AB199" s="12">
        <f>AB$284</f>
        <v>55</v>
      </c>
      <c r="AC199" s="12"/>
      <c r="AD199" s="12"/>
      <c r="AE199" s="59"/>
      <c r="AF199" s="13" t="str">
        <f>$C199</f>
        <v>Matthew</v>
      </c>
      <c r="AG199" s="13" t="str">
        <f>$D199</f>
        <v>Spires</v>
      </c>
      <c r="AH199" s="12" t="str">
        <f>$E199</f>
        <v>V 40</v>
      </c>
      <c r="AI199" s="12" t="str">
        <f>$F199</f>
        <v>HRTC</v>
      </c>
      <c r="AJ199" s="7"/>
      <c r="AK199" s="12">
        <f>AK$283</f>
        <v>173</v>
      </c>
      <c r="AL199" s="12">
        <f>AL$284</f>
        <v>55</v>
      </c>
      <c r="AM199" s="12"/>
      <c r="AN199" s="12"/>
      <c r="AO199" s="59"/>
      <c r="AP199" s="13" t="str">
        <f>$AF199</f>
        <v>Matthew</v>
      </c>
      <c r="AQ199" s="13" t="str">
        <f>$AG199</f>
        <v>Spires</v>
      </c>
      <c r="AR199" s="12" t="str">
        <f>$AH199</f>
        <v>V 40</v>
      </c>
      <c r="AS199" s="12" t="str">
        <f>$AI199</f>
        <v>HRTC</v>
      </c>
      <c r="AT199" s="7"/>
      <c r="AU199" s="7">
        <v>73</v>
      </c>
      <c r="AV199" s="7">
        <v>28</v>
      </c>
      <c r="AW199" s="7">
        <v>43</v>
      </c>
      <c r="AX199" s="7">
        <v>1644</v>
      </c>
      <c r="AY199" s="11">
        <v>3.1018518518518518E-2</v>
      </c>
      <c r="AZ199" s="6" t="s">
        <v>90</v>
      </c>
      <c r="BA199" s="6" t="s">
        <v>1649</v>
      </c>
      <c r="BB199" s="7" t="s">
        <v>17</v>
      </c>
      <c r="BC199" s="7" t="s">
        <v>937</v>
      </c>
      <c r="BD199" s="7"/>
      <c r="BE199" t="b">
        <f t="shared" si="63"/>
        <v>1</v>
      </c>
      <c r="BF199" t="b">
        <f t="shared" si="64"/>
        <v>1</v>
      </c>
      <c r="BG199" t="b">
        <f t="shared" si="65"/>
        <v>1</v>
      </c>
      <c r="BH199" t="b">
        <f t="shared" si="66"/>
        <v>1</v>
      </c>
    </row>
    <row r="200" spans="1:60" x14ac:dyDescent="0.3">
      <c r="A200">
        <v>195</v>
      </c>
      <c r="B200">
        <v>55</v>
      </c>
      <c r="C200" s="6" t="s">
        <v>331</v>
      </c>
      <c r="D200" s="6" t="s">
        <v>1326</v>
      </c>
      <c r="E200" s="7" t="s">
        <v>57</v>
      </c>
      <c r="F200" s="7" t="s">
        <v>937</v>
      </c>
      <c r="G200" s="7">
        <f t="shared" si="52"/>
        <v>104</v>
      </c>
      <c r="H200" s="7">
        <f t="shared" si="53"/>
        <v>20</v>
      </c>
      <c r="I200" s="12">
        <f t="shared" si="54"/>
        <v>155</v>
      </c>
      <c r="J200" s="12">
        <f t="shared" si="55"/>
        <v>51</v>
      </c>
      <c r="K200" s="12">
        <f t="shared" si="56"/>
        <v>173</v>
      </c>
      <c r="L200" s="12">
        <f t="shared" si="57"/>
        <v>57</v>
      </c>
      <c r="M200" s="12">
        <f t="shared" si="58"/>
        <v>165</v>
      </c>
      <c r="N200" s="12">
        <f t="shared" si="59"/>
        <v>49</v>
      </c>
      <c r="O200" s="7">
        <f t="shared" si="60"/>
        <v>597</v>
      </c>
      <c r="P200" s="7">
        <f t="shared" si="61"/>
        <v>177</v>
      </c>
      <c r="Q200" s="7">
        <v>104</v>
      </c>
      <c r="R200" s="7">
        <v>20</v>
      </c>
      <c r="S200" s="7">
        <v>67</v>
      </c>
      <c r="T200" s="7">
        <v>1661</v>
      </c>
      <c r="U200" s="56">
        <v>3.2233796296296295E-2</v>
      </c>
      <c r="V200" s="6" t="s">
        <v>331</v>
      </c>
      <c r="W200" s="6" t="s">
        <v>1326</v>
      </c>
      <c r="X200" s="7" t="s">
        <v>57</v>
      </c>
      <c r="Y200" s="7" t="s">
        <v>937</v>
      </c>
      <c r="Z200" s="7"/>
      <c r="AA200" s="12">
        <f t="shared" si="62"/>
        <v>155</v>
      </c>
      <c r="AB200" s="12">
        <f>AB$285</f>
        <v>51</v>
      </c>
      <c r="AC200" s="12"/>
      <c r="AD200" s="12"/>
      <c r="AE200" s="59"/>
      <c r="AF200" s="13" t="str">
        <f>$V200</f>
        <v>Darren</v>
      </c>
      <c r="AG200" s="13" t="str">
        <f>$W200</f>
        <v>Tiley</v>
      </c>
      <c r="AH200" s="12" t="str">
        <f>$X200</f>
        <v>V 50</v>
      </c>
      <c r="AI200" s="12" t="str">
        <f>$Y200</f>
        <v>HRTC</v>
      </c>
      <c r="AJ200" s="7"/>
      <c r="AK200" s="12">
        <f>AK$283</f>
        <v>173</v>
      </c>
      <c r="AL200" s="12">
        <f>AL$285</f>
        <v>57</v>
      </c>
      <c r="AM200" s="12"/>
      <c r="AN200" s="12"/>
      <c r="AO200" s="59"/>
      <c r="AP200" s="13" t="str">
        <f>$V200</f>
        <v>Darren</v>
      </c>
      <c r="AQ200" s="13" t="str">
        <f>$W200</f>
        <v>Tiley</v>
      </c>
      <c r="AR200" s="12" t="str">
        <f>$X200</f>
        <v>V 50</v>
      </c>
      <c r="AS200" s="12" t="str">
        <f>$Y200</f>
        <v>HRTC</v>
      </c>
      <c r="AT200" s="7"/>
      <c r="AU200" s="12">
        <f>AU$283</f>
        <v>165</v>
      </c>
      <c r="AV200" s="12">
        <f>AV$285</f>
        <v>49</v>
      </c>
      <c r="AW200" s="12"/>
      <c r="AX200" s="12"/>
      <c r="AY200" s="59"/>
      <c r="AZ200" s="13" t="str">
        <f>$V200</f>
        <v>Darren</v>
      </c>
      <c r="BA200" s="13" t="str">
        <f>$W200</f>
        <v>Tiley</v>
      </c>
      <c r="BB200" s="12" t="str">
        <f>$X200</f>
        <v>V 50</v>
      </c>
      <c r="BC200" s="12" t="str">
        <f>$Y200</f>
        <v>HRTC</v>
      </c>
      <c r="BD200" s="7"/>
      <c r="BE200" t="b">
        <f t="shared" si="63"/>
        <v>1</v>
      </c>
      <c r="BF200" t="b">
        <f t="shared" si="64"/>
        <v>1</v>
      </c>
      <c r="BG200" t="b">
        <f t="shared" si="65"/>
        <v>1</v>
      </c>
      <c r="BH200" t="b">
        <f t="shared" si="66"/>
        <v>1</v>
      </c>
    </row>
    <row r="201" spans="1:60" x14ac:dyDescent="0.3">
      <c r="A201">
        <v>197</v>
      </c>
      <c r="B201">
        <v>73</v>
      </c>
      <c r="C201" s="6" t="s">
        <v>31</v>
      </c>
      <c r="D201" s="6" t="s">
        <v>660</v>
      </c>
      <c r="E201" s="7" t="s">
        <v>17</v>
      </c>
      <c r="F201" s="7" t="s">
        <v>564</v>
      </c>
      <c r="G201" s="7">
        <f t="shared" si="52"/>
        <v>106</v>
      </c>
      <c r="H201" s="7">
        <f t="shared" si="53"/>
        <v>41</v>
      </c>
      <c r="I201" s="12">
        <f t="shared" si="54"/>
        <v>155</v>
      </c>
      <c r="J201" s="12">
        <f t="shared" si="55"/>
        <v>55</v>
      </c>
      <c r="K201" s="12">
        <f t="shared" si="56"/>
        <v>173</v>
      </c>
      <c r="L201" s="12">
        <f t="shared" si="57"/>
        <v>55</v>
      </c>
      <c r="M201" s="12">
        <f t="shared" si="58"/>
        <v>165</v>
      </c>
      <c r="N201" s="12">
        <f t="shared" si="59"/>
        <v>71</v>
      </c>
      <c r="O201" s="7">
        <f t="shared" si="60"/>
        <v>599</v>
      </c>
      <c r="P201" s="7">
        <f t="shared" si="61"/>
        <v>222</v>
      </c>
      <c r="Q201" s="7">
        <v>106</v>
      </c>
      <c r="R201" s="7">
        <v>41</v>
      </c>
      <c r="S201" s="7">
        <v>69</v>
      </c>
      <c r="T201" s="7">
        <v>1148</v>
      </c>
      <c r="U201" s="56">
        <v>3.2256944444444449E-2</v>
      </c>
      <c r="V201" s="6" t="s">
        <v>31</v>
      </c>
      <c r="W201" s="6" t="s">
        <v>660</v>
      </c>
      <c r="X201" s="7" t="s">
        <v>17</v>
      </c>
      <c r="Y201" s="7" t="s">
        <v>564</v>
      </c>
      <c r="Z201" s="7"/>
      <c r="AA201" s="12">
        <f t="shared" si="62"/>
        <v>155</v>
      </c>
      <c r="AB201" s="12">
        <f>AB$284</f>
        <v>55</v>
      </c>
      <c r="AC201" s="12"/>
      <c r="AD201" s="12"/>
      <c r="AE201" s="59"/>
      <c r="AF201" s="13" t="str">
        <f>$V201</f>
        <v>Thomas</v>
      </c>
      <c r="AG201" s="13" t="str">
        <f>$W201</f>
        <v>Sauka</v>
      </c>
      <c r="AH201" s="12" t="str">
        <f>$X201</f>
        <v>V 40</v>
      </c>
      <c r="AI201" s="12" t="str">
        <f>$Y201</f>
        <v>FVS</v>
      </c>
      <c r="AJ201" s="7"/>
      <c r="AK201" s="12">
        <f>AK$283</f>
        <v>173</v>
      </c>
      <c r="AL201" s="12">
        <f>AL$284</f>
        <v>55</v>
      </c>
      <c r="AM201" s="12"/>
      <c r="AN201" s="12"/>
      <c r="AO201" s="59"/>
      <c r="AP201" s="13" t="str">
        <f>$V201</f>
        <v>Thomas</v>
      </c>
      <c r="AQ201" s="13" t="str">
        <f>$W201</f>
        <v>Sauka</v>
      </c>
      <c r="AR201" s="12" t="str">
        <f>$X201</f>
        <v>V 40</v>
      </c>
      <c r="AS201" s="12" t="str">
        <f>$Y201</f>
        <v>FVS</v>
      </c>
      <c r="AT201" s="7"/>
      <c r="AU201" s="12">
        <f>AU$283</f>
        <v>165</v>
      </c>
      <c r="AV201" s="12">
        <f>AV$284</f>
        <v>71</v>
      </c>
      <c r="AW201" s="12"/>
      <c r="AX201" s="12"/>
      <c r="AY201" s="59"/>
      <c r="AZ201" s="13" t="str">
        <f>$V201</f>
        <v>Thomas</v>
      </c>
      <c r="BA201" s="13" t="str">
        <f>$W201</f>
        <v>Sauka</v>
      </c>
      <c r="BB201" s="12" t="str">
        <f>$X201</f>
        <v>V 40</v>
      </c>
      <c r="BC201" s="12" t="str">
        <f>$Y201</f>
        <v>FVS</v>
      </c>
      <c r="BD201" s="7"/>
      <c r="BE201" t="b">
        <f t="shared" si="63"/>
        <v>1</v>
      </c>
      <c r="BF201" t="b">
        <f t="shared" si="64"/>
        <v>1</v>
      </c>
      <c r="BG201" t="b">
        <f t="shared" si="65"/>
        <v>1</v>
      </c>
      <c r="BH201" t="b">
        <f t="shared" si="66"/>
        <v>1</v>
      </c>
    </row>
    <row r="202" spans="1:60" x14ac:dyDescent="0.3">
      <c r="A202">
        <v>198</v>
      </c>
      <c r="B202">
        <v>68</v>
      </c>
      <c r="C202" s="6" t="s">
        <v>76</v>
      </c>
      <c r="D202" s="6" t="s">
        <v>1803</v>
      </c>
      <c r="E202" s="7" t="s">
        <v>17</v>
      </c>
      <c r="F202" s="7" t="s">
        <v>937</v>
      </c>
      <c r="G202" s="12">
        <f t="shared" si="52"/>
        <v>196</v>
      </c>
      <c r="H202" s="12">
        <f t="shared" si="53"/>
        <v>69</v>
      </c>
      <c r="I202" s="12">
        <f t="shared" si="54"/>
        <v>155</v>
      </c>
      <c r="J202" s="12">
        <f t="shared" si="55"/>
        <v>55</v>
      </c>
      <c r="K202" s="12">
        <f t="shared" si="56"/>
        <v>173</v>
      </c>
      <c r="L202" s="12">
        <f t="shared" si="57"/>
        <v>55</v>
      </c>
      <c r="M202" s="7">
        <f t="shared" si="58"/>
        <v>77</v>
      </c>
      <c r="N202" s="7">
        <f t="shared" si="59"/>
        <v>32</v>
      </c>
      <c r="O202" s="7">
        <f t="shared" si="60"/>
        <v>601</v>
      </c>
      <c r="P202" s="7">
        <f t="shared" si="61"/>
        <v>211</v>
      </c>
      <c r="Q202" s="12">
        <f>Q$283</f>
        <v>196</v>
      </c>
      <c r="R202" s="12">
        <f>R$284</f>
        <v>69</v>
      </c>
      <c r="S202" s="12"/>
      <c r="T202" s="12"/>
      <c r="U202" s="59"/>
      <c r="V202" s="13" t="str">
        <f>$C202</f>
        <v>Chris</v>
      </c>
      <c r="W202" s="13" t="str">
        <f>$D202</f>
        <v>Arnell</v>
      </c>
      <c r="X202" s="12" t="str">
        <f>$E202</f>
        <v>V 40</v>
      </c>
      <c r="Y202" s="12" t="str">
        <f>$F202</f>
        <v>HRTC</v>
      </c>
      <c r="Z202" s="7"/>
      <c r="AA202" s="12">
        <f t="shared" si="62"/>
        <v>155</v>
      </c>
      <c r="AB202" s="12">
        <f>AB$284</f>
        <v>55</v>
      </c>
      <c r="AC202" s="12"/>
      <c r="AD202" s="12"/>
      <c r="AE202" s="59"/>
      <c r="AF202" s="13" t="str">
        <f>$C202</f>
        <v>Chris</v>
      </c>
      <c r="AG202" s="13" t="str">
        <f>$D202</f>
        <v>Arnell</v>
      </c>
      <c r="AH202" s="12" t="str">
        <f>$E202</f>
        <v>V 40</v>
      </c>
      <c r="AI202" s="12" t="str">
        <f>$F202</f>
        <v>HRTC</v>
      </c>
      <c r="AJ202" s="7"/>
      <c r="AK202" s="12">
        <f>AK$283</f>
        <v>173</v>
      </c>
      <c r="AL202" s="12">
        <f>AL$284</f>
        <v>55</v>
      </c>
      <c r="AM202" s="12"/>
      <c r="AN202" s="12"/>
      <c r="AO202" s="59"/>
      <c r="AP202" s="13" t="str">
        <f>$AF202</f>
        <v>Chris</v>
      </c>
      <c r="AQ202" s="13" t="str">
        <f>$AG202</f>
        <v>Arnell</v>
      </c>
      <c r="AR202" s="12" t="str">
        <f>$AH202</f>
        <v>V 40</v>
      </c>
      <c r="AS202" s="12" t="str">
        <f>$AI202</f>
        <v>HRTC</v>
      </c>
      <c r="AT202" s="7"/>
      <c r="AU202" s="7">
        <v>77</v>
      </c>
      <c r="AV202" s="7">
        <v>32</v>
      </c>
      <c r="AW202" s="7">
        <v>47</v>
      </c>
      <c r="AX202" s="7">
        <v>1675</v>
      </c>
      <c r="AY202" s="11">
        <v>3.1296296296296294E-2</v>
      </c>
      <c r="AZ202" s="6" t="s">
        <v>76</v>
      </c>
      <c r="BA202" s="6" t="s">
        <v>1803</v>
      </c>
      <c r="BB202" s="7" t="s">
        <v>17</v>
      </c>
      <c r="BC202" s="7" t="s">
        <v>937</v>
      </c>
      <c r="BD202" s="7"/>
      <c r="BE202" t="b">
        <f t="shared" si="63"/>
        <v>1</v>
      </c>
      <c r="BF202" t="b">
        <f t="shared" si="64"/>
        <v>1</v>
      </c>
      <c r="BG202" t="b">
        <f t="shared" si="65"/>
        <v>1</v>
      </c>
      <c r="BH202" t="b">
        <f t="shared" si="66"/>
        <v>1</v>
      </c>
    </row>
    <row r="203" spans="1:60" x14ac:dyDescent="0.3">
      <c r="A203">
        <v>198</v>
      </c>
      <c r="C203" s="6" t="str">
        <f>$AF203</f>
        <v>Matt</v>
      </c>
      <c r="D203" s="6" t="str">
        <f>$AG203</f>
        <v>Tutton</v>
      </c>
      <c r="E203" s="7" t="str">
        <f>$AH203</f>
        <v>S</v>
      </c>
      <c r="F203" s="7" t="str">
        <f>$AI203</f>
        <v>FVS</v>
      </c>
      <c r="G203" s="12">
        <f t="shared" si="52"/>
        <v>196</v>
      </c>
      <c r="H203" s="12">
        <f t="shared" si="53"/>
        <v>0</v>
      </c>
      <c r="I203" s="7">
        <f t="shared" si="54"/>
        <v>127</v>
      </c>
      <c r="J203" s="7">
        <f t="shared" si="55"/>
        <v>0</v>
      </c>
      <c r="K203" s="7">
        <f t="shared" si="56"/>
        <v>140</v>
      </c>
      <c r="L203" s="7">
        <f t="shared" si="57"/>
        <v>0</v>
      </c>
      <c r="M203" s="7">
        <f t="shared" si="58"/>
        <v>138</v>
      </c>
      <c r="N203" s="7">
        <f t="shared" si="59"/>
        <v>0</v>
      </c>
      <c r="O203" s="7">
        <f t="shared" si="60"/>
        <v>601</v>
      </c>
      <c r="P203" s="7">
        <f t="shared" si="61"/>
        <v>0</v>
      </c>
      <c r="Q203" s="12">
        <f>Q$283</f>
        <v>196</v>
      </c>
      <c r="R203" s="12"/>
      <c r="S203" s="12"/>
      <c r="T203" s="12"/>
      <c r="U203" s="59"/>
      <c r="V203" s="13" t="str">
        <f>$AF203</f>
        <v>Matt</v>
      </c>
      <c r="W203" s="13" t="str">
        <f>$AG203</f>
        <v>Tutton</v>
      </c>
      <c r="X203" s="12" t="str">
        <f>$AH203</f>
        <v>S</v>
      </c>
      <c r="Y203" s="12" t="str">
        <f>$AI203</f>
        <v>FVS</v>
      </c>
      <c r="Z203" s="7"/>
      <c r="AA203" s="7">
        <v>127</v>
      </c>
      <c r="AB203" s="1"/>
      <c r="AC203" s="1"/>
      <c r="AD203" s="1">
        <v>1178</v>
      </c>
      <c r="AE203" s="11">
        <v>3.8946759259259257E-2</v>
      </c>
      <c r="AF203" s="6" t="s">
        <v>78</v>
      </c>
      <c r="AG203" s="6" t="s">
        <v>1466</v>
      </c>
      <c r="AH203" s="7" t="s">
        <v>10</v>
      </c>
      <c r="AI203" s="7" t="s">
        <v>564</v>
      </c>
      <c r="AJ203" s="7"/>
      <c r="AK203" s="7">
        <v>140</v>
      </c>
      <c r="AL203" s="7"/>
      <c r="AM203" s="7"/>
      <c r="AN203" s="7">
        <v>1178</v>
      </c>
      <c r="AO203" s="11">
        <v>3.9629629629629633E-2</v>
      </c>
      <c r="AP203" s="6" t="s">
        <v>78</v>
      </c>
      <c r="AQ203" s="6" t="s">
        <v>1466</v>
      </c>
      <c r="AR203" s="7" t="s">
        <v>10</v>
      </c>
      <c r="AS203" s="7" t="s">
        <v>564</v>
      </c>
      <c r="AT203" s="7"/>
      <c r="AU203" s="7">
        <v>138</v>
      </c>
      <c r="AV203" s="7"/>
      <c r="AW203" s="7"/>
      <c r="AX203" s="7">
        <v>1178</v>
      </c>
      <c r="AY203" s="11">
        <v>3.8553240740740742E-2</v>
      </c>
      <c r="AZ203" s="6" t="s">
        <v>78</v>
      </c>
      <c r="BA203" s="6" t="s">
        <v>1466</v>
      </c>
      <c r="BB203" s="7" t="s">
        <v>10</v>
      </c>
      <c r="BC203" s="7" t="s">
        <v>564</v>
      </c>
      <c r="BD203" s="7"/>
      <c r="BE203" t="b">
        <f t="shared" si="63"/>
        <v>1</v>
      </c>
      <c r="BF203" t="b">
        <f t="shared" si="64"/>
        <v>1</v>
      </c>
      <c r="BG203" t="b">
        <f t="shared" si="65"/>
        <v>1</v>
      </c>
      <c r="BH203" t="b">
        <f t="shared" si="66"/>
        <v>1</v>
      </c>
    </row>
    <row r="204" spans="1:60" x14ac:dyDescent="0.3">
      <c r="A204">
        <v>200</v>
      </c>
      <c r="B204">
        <v>45</v>
      </c>
      <c r="C204" s="6" t="s">
        <v>65</v>
      </c>
      <c r="D204" s="6" t="s">
        <v>190</v>
      </c>
      <c r="E204" s="7" t="s">
        <v>57</v>
      </c>
      <c r="F204" s="7" t="s">
        <v>564</v>
      </c>
      <c r="G204" s="7">
        <f t="shared" si="52"/>
        <v>153</v>
      </c>
      <c r="H204" s="7">
        <f t="shared" si="53"/>
        <v>44</v>
      </c>
      <c r="I204" s="12">
        <f t="shared" si="54"/>
        <v>155</v>
      </c>
      <c r="J204" s="12">
        <f t="shared" si="55"/>
        <v>51</v>
      </c>
      <c r="K204" s="7">
        <f t="shared" si="56"/>
        <v>148</v>
      </c>
      <c r="L204" s="7">
        <f t="shared" si="57"/>
        <v>43</v>
      </c>
      <c r="M204" s="7">
        <f t="shared" si="58"/>
        <v>146</v>
      </c>
      <c r="N204" s="7">
        <f t="shared" si="59"/>
        <v>29</v>
      </c>
      <c r="O204" s="7">
        <f t="shared" si="60"/>
        <v>602</v>
      </c>
      <c r="P204" s="7">
        <f t="shared" si="61"/>
        <v>167</v>
      </c>
      <c r="Q204" s="7">
        <v>153</v>
      </c>
      <c r="R204" s="7">
        <v>44</v>
      </c>
      <c r="S204" s="7">
        <v>113</v>
      </c>
      <c r="T204" s="7">
        <v>1168</v>
      </c>
      <c r="U204" s="56">
        <v>3.6655092592592593E-2</v>
      </c>
      <c r="V204" s="6" t="s">
        <v>65</v>
      </c>
      <c r="W204" s="6" t="s">
        <v>190</v>
      </c>
      <c r="X204" s="7" t="s">
        <v>57</v>
      </c>
      <c r="Y204" s="7" t="s">
        <v>564</v>
      </c>
      <c r="Z204" s="7"/>
      <c r="AA204" s="12">
        <f>AA$283</f>
        <v>155</v>
      </c>
      <c r="AB204" s="12">
        <f>AB$285</f>
        <v>51</v>
      </c>
      <c r="AC204" s="12"/>
      <c r="AD204" s="12"/>
      <c r="AE204" s="59"/>
      <c r="AF204" s="13" t="str">
        <f>$V204</f>
        <v>Tim</v>
      </c>
      <c r="AG204" s="13" t="str">
        <f>$W204</f>
        <v>Robinson</v>
      </c>
      <c r="AH204" s="12" t="str">
        <f>$X204</f>
        <v>V 50</v>
      </c>
      <c r="AI204" s="12" t="str">
        <f>$Y204</f>
        <v>FVS</v>
      </c>
      <c r="AJ204" s="7"/>
      <c r="AK204" s="7">
        <v>148</v>
      </c>
      <c r="AL204" s="7">
        <v>43</v>
      </c>
      <c r="AM204" s="7">
        <v>102</v>
      </c>
      <c r="AN204" s="7">
        <v>1168</v>
      </c>
      <c r="AO204" s="11">
        <v>4.1400462962962965E-2</v>
      </c>
      <c r="AP204" s="6" t="s">
        <v>65</v>
      </c>
      <c r="AQ204" s="6" t="s">
        <v>190</v>
      </c>
      <c r="AR204" s="7" t="s">
        <v>57</v>
      </c>
      <c r="AS204" s="7" t="s">
        <v>564</v>
      </c>
      <c r="AT204" s="7"/>
      <c r="AU204" s="7">
        <v>146</v>
      </c>
      <c r="AV204" s="7">
        <v>29</v>
      </c>
      <c r="AW204" s="7">
        <v>104</v>
      </c>
      <c r="AX204" s="7">
        <v>1168</v>
      </c>
      <c r="AY204" s="11">
        <v>4.0451388888888891E-2</v>
      </c>
      <c r="AZ204" s="6" t="s">
        <v>65</v>
      </c>
      <c r="BA204" s="6" t="s">
        <v>190</v>
      </c>
      <c r="BB204" s="7" t="s">
        <v>57</v>
      </c>
      <c r="BC204" s="7" t="s">
        <v>564</v>
      </c>
      <c r="BD204" s="7"/>
      <c r="BE204" t="b">
        <f t="shared" si="63"/>
        <v>1</v>
      </c>
      <c r="BF204" t="b">
        <f t="shared" si="64"/>
        <v>1</v>
      </c>
      <c r="BG204" t="b">
        <f t="shared" si="65"/>
        <v>1</v>
      </c>
      <c r="BH204" t="b">
        <f t="shared" si="66"/>
        <v>1</v>
      </c>
    </row>
    <row r="205" spans="1:60" x14ac:dyDescent="0.3">
      <c r="A205">
        <v>201</v>
      </c>
      <c r="B205">
        <v>73</v>
      </c>
      <c r="C205" s="6" t="str">
        <f>$AF205</f>
        <v>Titus</v>
      </c>
      <c r="D205" s="6" t="str">
        <f>$AG205</f>
        <v>Magnu</v>
      </c>
      <c r="E205" s="7" t="str">
        <f>$AH205</f>
        <v>V 40</v>
      </c>
      <c r="F205" s="7" t="str">
        <f>$AI205</f>
        <v>WAT</v>
      </c>
      <c r="G205" s="12">
        <f t="shared" si="52"/>
        <v>196</v>
      </c>
      <c r="H205" s="12">
        <f t="shared" si="53"/>
        <v>69</v>
      </c>
      <c r="I205" s="7">
        <f t="shared" si="54"/>
        <v>69</v>
      </c>
      <c r="J205" s="7">
        <f t="shared" si="55"/>
        <v>27</v>
      </c>
      <c r="K205" s="12">
        <f t="shared" si="56"/>
        <v>173</v>
      </c>
      <c r="L205" s="12">
        <f t="shared" si="57"/>
        <v>55</v>
      </c>
      <c r="M205" s="12">
        <f t="shared" si="58"/>
        <v>165</v>
      </c>
      <c r="N205" s="12">
        <f t="shared" si="59"/>
        <v>71</v>
      </c>
      <c r="O205" s="7">
        <f t="shared" si="60"/>
        <v>603</v>
      </c>
      <c r="P205" s="7">
        <f t="shared" si="61"/>
        <v>222</v>
      </c>
      <c r="Q205" s="12">
        <f>Q$283</f>
        <v>196</v>
      </c>
      <c r="R205" s="12">
        <f>R$284</f>
        <v>69</v>
      </c>
      <c r="S205" s="12"/>
      <c r="T205" s="12"/>
      <c r="U205" s="59"/>
      <c r="V205" s="13" t="str">
        <f>$AF205</f>
        <v>Titus</v>
      </c>
      <c r="W205" s="13" t="str">
        <f>$AG205</f>
        <v>Magnu</v>
      </c>
      <c r="X205" s="12" t="str">
        <f>$AH205</f>
        <v>V 40</v>
      </c>
      <c r="Y205" s="12" t="str">
        <f>$AI205</f>
        <v>WAT</v>
      </c>
      <c r="Z205" s="7"/>
      <c r="AA205" s="7">
        <v>69</v>
      </c>
      <c r="AB205" s="1">
        <v>27</v>
      </c>
      <c r="AC205" s="7"/>
      <c r="AD205" s="1">
        <v>1122</v>
      </c>
      <c r="AE205" s="11">
        <v>3.1273148148148147E-2</v>
      </c>
      <c r="AF205" s="6" t="s">
        <v>1459</v>
      </c>
      <c r="AG205" s="6" t="s">
        <v>1460</v>
      </c>
      <c r="AH205" s="7" t="s">
        <v>17</v>
      </c>
      <c r="AI205" s="7" t="s">
        <v>551</v>
      </c>
      <c r="AJ205" s="7"/>
      <c r="AK205" s="12">
        <f t="shared" ref="AK205:AK210" si="67">AK$283</f>
        <v>173</v>
      </c>
      <c r="AL205" s="12">
        <f>AL$284</f>
        <v>55</v>
      </c>
      <c r="AM205" s="12"/>
      <c r="AN205" s="12"/>
      <c r="AO205" s="59"/>
      <c r="AP205" s="13" t="str">
        <f>$V205</f>
        <v>Titus</v>
      </c>
      <c r="AQ205" s="13" t="str">
        <f>$W205</f>
        <v>Magnu</v>
      </c>
      <c r="AR205" s="12" t="str">
        <f>$X205</f>
        <v>V 40</v>
      </c>
      <c r="AS205" s="12" t="str">
        <f>$Y205</f>
        <v>WAT</v>
      </c>
      <c r="AT205" s="7"/>
      <c r="AU205" s="12">
        <f>AU$283</f>
        <v>165</v>
      </c>
      <c r="AV205" s="12">
        <f>AV$284</f>
        <v>71</v>
      </c>
      <c r="AW205" s="12"/>
      <c r="AX205" s="12"/>
      <c r="AY205" s="59"/>
      <c r="AZ205" s="13" t="str">
        <f>$V205</f>
        <v>Titus</v>
      </c>
      <c r="BA205" s="13" t="str">
        <f>$W205</f>
        <v>Magnu</v>
      </c>
      <c r="BB205" s="12" t="str">
        <f>$X205</f>
        <v>V 40</v>
      </c>
      <c r="BC205" s="12" t="str">
        <f>$Y205</f>
        <v>WAT</v>
      </c>
      <c r="BD205" s="7"/>
      <c r="BE205" t="b">
        <f t="shared" si="63"/>
        <v>1</v>
      </c>
      <c r="BF205" t="b">
        <f t="shared" si="64"/>
        <v>1</v>
      </c>
      <c r="BG205" t="b">
        <f t="shared" si="65"/>
        <v>1</v>
      </c>
      <c r="BH205" t="b">
        <f t="shared" si="66"/>
        <v>1</v>
      </c>
    </row>
    <row r="206" spans="1:60" x14ac:dyDescent="0.3">
      <c r="A206">
        <v>202</v>
      </c>
      <c r="B206">
        <v>22</v>
      </c>
      <c r="C206" s="6" t="s">
        <v>1793</v>
      </c>
      <c r="D206" s="6" t="s">
        <v>1794</v>
      </c>
      <c r="E206" s="7" t="s">
        <v>98</v>
      </c>
      <c r="F206" s="7" t="s">
        <v>11</v>
      </c>
      <c r="G206" s="12">
        <f t="shared" si="52"/>
        <v>196</v>
      </c>
      <c r="H206" s="12">
        <f t="shared" si="53"/>
        <v>28</v>
      </c>
      <c r="I206" s="12">
        <f t="shared" si="54"/>
        <v>155</v>
      </c>
      <c r="J206" s="12">
        <f t="shared" si="55"/>
        <v>26</v>
      </c>
      <c r="K206" s="12">
        <f t="shared" si="56"/>
        <v>173</v>
      </c>
      <c r="L206" s="12">
        <f t="shared" si="57"/>
        <v>28</v>
      </c>
      <c r="M206" s="7">
        <f t="shared" si="58"/>
        <v>80</v>
      </c>
      <c r="N206" s="7">
        <f t="shared" si="59"/>
        <v>4</v>
      </c>
      <c r="O206" s="7">
        <f t="shared" si="60"/>
        <v>604</v>
      </c>
      <c r="P206" s="7">
        <f t="shared" si="61"/>
        <v>86</v>
      </c>
      <c r="Q206" s="12">
        <f>Q$283</f>
        <v>196</v>
      </c>
      <c r="R206" s="12">
        <f>R$286</f>
        <v>28</v>
      </c>
      <c r="S206" s="12"/>
      <c r="T206" s="12"/>
      <c r="U206" s="59"/>
      <c r="V206" s="13" t="str">
        <f>$C206</f>
        <v>Vladimir</v>
      </c>
      <c r="W206" s="13" t="str">
        <f>$D206</f>
        <v>Zalesskiy</v>
      </c>
      <c r="X206" s="12" t="str">
        <f>$E206</f>
        <v>V 60</v>
      </c>
      <c r="Y206" s="12" t="str">
        <f>$F206</f>
        <v>B&amp;D</v>
      </c>
      <c r="Z206" s="7"/>
      <c r="AA206" s="12">
        <f>AA$283</f>
        <v>155</v>
      </c>
      <c r="AB206" s="12">
        <f>AB$286</f>
        <v>26</v>
      </c>
      <c r="AC206" s="12"/>
      <c r="AD206" s="12"/>
      <c r="AE206" s="59"/>
      <c r="AF206" s="13" t="str">
        <f>$C206</f>
        <v>Vladimir</v>
      </c>
      <c r="AG206" s="13" t="str">
        <f>$D206</f>
        <v>Zalesskiy</v>
      </c>
      <c r="AH206" s="12" t="str">
        <f>$E206</f>
        <v>V 60</v>
      </c>
      <c r="AI206" s="12" t="str">
        <f>$F206</f>
        <v>B&amp;D</v>
      </c>
      <c r="AJ206" s="7"/>
      <c r="AK206" s="12">
        <f t="shared" si="67"/>
        <v>173</v>
      </c>
      <c r="AL206" s="12">
        <f>AL$286</f>
        <v>28</v>
      </c>
      <c r="AM206" s="12"/>
      <c r="AN206" s="12"/>
      <c r="AO206" s="59"/>
      <c r="AP206" s="13" t="str">
        <f>$AF206</f>
        <v>Vladimir</v>
      </c>
      <c r="AQ206" s="13" t="str">
        <f>$AG206</f>
        <v>Zalesskiy</v>
      </c>
      <c r="AR206" s="12" t="str">
        <f>$AH206</f>
        <v>V 60</v>
      </c>
      <c r="AS206" s="12" t="str">
        <f>$AI206</f>
        <v>B&amp;D</v>
      </c>
      <c r="AT206" s="7"/>
      <c r="AU206" s="7">
        <v>80</v>
      </c>
      <c r="AV206" s="7">
        <v>4</v>
      </c>
      <c r="AW206" s="7">
        <v>49</v>
      </c>
      <c r="AX206" s="7">
        <v>1554</v>
      </c>
      <c r="AY206" s="11">
        <v>3.1469907407407405E-2</v>
      </c>
      <c r="AZ206" s="6" t="s">
        <v>1793</v>
      </c>
      <c r="BA206" s="6" t="s">
        <v>1794</v>
      </c>
      <c r="BB206" s="7" t="s">
        <v>98</v>
      </c>
      <c r="BC206" s="7" t="s">
        <v>11</v>
      </c>
      <c r="BD206" s="7"/>
      <c r="BE206" t="b">
        <f t="shared" si="63"/>
        <v>1</v>
      </c>
      <c r="BF206" t="b">
        <f t="shared" si="64"/>
        <v>1</v>
      </c>
      <c r="BG206" t="b">
        <f t="shared" si="65"/>
        <v>1</v>
      </c>
      <c r="BH206" t="b">
        <f t="shared" si="66"/>
        <v>1</v>
      </c>
    </row>
    <row r="207" spans="1:60" x14ac:dyDescent="0.3">
      <c r="A207">
        <v>203</v>
      </c>
      <c r="B207">
        <v>20</v>
      </c>
      <c r="C207" s="6" t="str">
        <f>$AF207</f>
        <v>Graham</v>
      </c>
      <c r="D207" s="6" t="str">
        <f>$AG207</f>
        <v>Boswell</v>
      </c>
      <c r="E207" s="7" t="str">
        <f>$AH207</f>
        <v>V 60</v>
      </c>
      <c r="F207" s="7" t="str">
        <f>$AI207</f>
        <v>ROY</v>
      </c>
      <c r="G207" s="12">
        <f t="shared" si="52"/>
        <v>196</v>
      </c>
      <c r="H207" s="12">
        <f t="shared" si="53"/>
        <v>28</v>
      </c>
      <c r="I207" s="7">
        <f t="shared" si="54"/>
        <v>113</v>
      </c>
      <c r="J207" s="7">
        <f t="shared" si="55"/>
        <v>8</v>
      </c>
      <c r="K207" s="12">
        <f t="shared" si="56"/>
        <v>173</v>
      </c>
      <c r="L207" s="12">
        <f t="shared" si="57"/>
        <v>28</v>
      </c>
      <c r="M207" s="7">
        <f t="shared" si="58"/>
        <v>123</v>
      </c>
      <c r="N207" s="7">
        <f t="shared" si="59"/>
        <v>12</v>
      </c>
      <c r="O207" s="7">
        <f t="shared" si="60"/>
        <v>605</v>
      </c>
      <c r="P207" s="7">
        <f t="shared" si="61"/>
        <v>76</v>
      </c>
      <c r="Q207" s="12">
        <f>Q$283</f>
        <v>196</v>
      </c>
      <c r="R207" s="12">
        <f>R$286</f>
        <v>28</v>
      </c>
      <c r="S207" s="12"/>
      <c r="T207" s="12"/>
      <c r="U207" s="59"/>
      <c r="V207" s="13" t="str">
        <f>$AF207</f>
        <v>Graham</v>
      </c>
      <c r="W207" s="13" t="str">
        <f>$AG207</f>
        <v>Boswell</v>
      </c>
      <c r="X207" s="12" t="str">
        <f>$AH207</f>
        <v>V 60</v>
      </c>
      <c r="Y207" s="12" t="str">
        <f>$AI207</f>
        <v>ROY</v>
      </c>
      <c r="Z207" s="7"/>
      <c r="AA207" s="7">
        <v>113</v>
      </c>
      <c r="AB207" s="1">
        <v>8</v>
      </c>
      <c r="AC207" s="1"/>
      <c r="AD207" s="1">
        <v>1309</v>
      </c>
      <c r="AE207" s="11">
        <v>3.6574074074074071E-2</v>
      </c>
      <c r="AF207" s="6" t="s">
        <v>132</v>
      </c>
      <c r="AG207" s="6" t="s">
        <v>1302</v>
      </c>
      <c r="AH207" s="7" t="s">
        <v>98</v>
      </c>
      <c r="AI207" s="7" t="s">
        <v>18</v>
      </c>
      <c r="AJ207" s="7"/>
      <c r="AK207" s="12">
        <f t="shared" si="67"/>
        <v>173</v>
      </c>
      <c r="AL207" s="12">
        <f>AL$286</f>
        <v>28</v>
      </c>
      <c r="AM207" s="12"/>
      <c r="AN207" s="12"/>
      <c r="AO207" s="59"/>
      <c r="AP207" s="13" t="str">
        <f>$V207</f>
        <v>Graham</v>
      </c>
      <c r="AQ207" s="13" t="str">
        <f>$W207</f>
        <v>Boswell</v>
      </c>
      <c r="AR207" s="12" t="str">
        <f>$X207</f>
        <v>V 60</v>
      </c>
      <c r="AS207" s="12" t="str">
        <f>$Y207</f>
        <v>ROY</v>
      </c>
      <c r="AT207" s="7"/>
      <c r="AU207" s="7">
        <v>123</v>
      </c>
      <c r="AV207" s="7">
        <v>12</v>
      </c>
      <c r="AW207" s="7">
        <v>86</v>
      </c>
      <c r="AX207" s="7">
        <v>1309</v>
      </c>
      <c r="AY207" s="11">
        <v>3.6087962962962961E-2</v>
      </c>
      <c r="AZ207" s="6" t="s">
        <v>132</v>
      </c>
      <c r="BA207" s="6" t="s">
        <v>1302</v>
      </c>
      <c r="BB207" s="7" t="s">
        <v>98</v>
      </c>
      <c r="BC207" s="7" t="s">
        <v>18</v>
      </c>
      <c r="BD207" s="7"/>
      <c r="BE207" t="b">
        <f t="shared" si="63"/>
        <v>1</v>
      </c>
      <c r="BF207" t="b">
        <f t="shared" si="64"/>
        <v>1</v>
      </c>
      <c r="BG207" t="b">
        <f t="shared" si="65"/>
        <v>1</v>
      </c>
      <c r="BH207" t="b">
        <f t="shared" si="66"/>
        <v>1</v>
      </c>
    </row>
    <row r="208" spans="1:60" x14ac:dyDescent="0.3">
      <c r="A208">
        <v>204</v>
      </c>
      <c r="B208">
        <v>16</v>
      </c>
      <c r="C208" s="6" t="s">
        <v>84</v>
      </c>
      <c r="D208" s="6" t="s">
        <v>41</v>
      </c>
      <c r="E208" s="7" t="s">
        <v>98</v>
      </c>
      <c r="F208" s="7" t="s">
        <v>564</v>
      </c>
      <c r="G208" s="7">
        <f t="shared" si="52"/>
        <v>149</v>
      </c>
      <c r="H208" s="7">
        <f t="shared" si="53"/>
        <v>12</v>
      </c>
      <c r="I208" s="7">
        <f t="shared" si="54"/>
        <v>119</v>
      </c>
      <c r="J208" s="7">
        <f t="shared" si="55"/>
        <v>9</v>
      </c>
      <c r="K208" s="12">
        <f t="shared" si="56"/>
        <v>173</v>
      </c>
      <c r="L208" s="12">
        <f t="shared" si="57"/>
        <v>28</v>
      </c>
      <c r="M208" s="12">
        <f t="shared" si="58"/>
        <v>165</v>
      </c>
      <c r="N208" s="12">
        <f t="shared" si="59"/>
        <v>23</v>
      </c>
      <c r="O208" s="7">
        <f t="shared" si="60"/>
        <v>606</v>
      </c>
      <c r="P208" s="7">
        <f t="shared" si="61"/>
        <v>72</v>
      </c>
      <c r="Q208" s="7">
        <v>149</v>
      </c>
      <c r="R208" s="7">
        <v>12</v>
      </c>
      <c r="S208" s="7">
        <v>109</v>
      </c>
      <c r="T208" s="7">
        <v>1142</v>
      </c>
      <c r="U208" s="56">
        <v>3.6307870370370372E-2</v>
      </c>
      <c r="V208" s="6" t="s">
        <v>84</v>
      </c>
      <c r="W208" s="6" t="s">
        <v>41</v>
      </c>
      <c r="X208" s="7" t="s">
        <v>98</v>
      </c>
      <c r="Y208" s="7" t="s">
        <v>564</v>
      </c>
      <c r="Z208" s="7"/>
      <c r="AA208" s="7">
        <v>119</v>
      </c>
      <c r="AB208" s="7">
        <v>9</v>
      </c>
      <c r="AC208" s="1"/>
      <c r="AD208" s="1">
        <v>1142</v>
      </c>
      <c r="AE208" s="11">
        <v>3.7696759259259256E-2</v>
      </c>
      <c r="AF208" s="6" t="s">
        <v>84</v>
      </c>
      <c r="AG208" s="6" t="s">
        <v>41</v>
      </c>
      <c r="AH208" s="7" t="s">
        <v>98</v>
      </c>
      <c r="AI208" s="7" t="s">
        <v>564</v>
      </c>
      <c r="AJ208" s="7"/>
      <c r="AK208" s="12">
        <f t="shared" si="67"/>
        <v>173</v>
      </c>
      <c r="AL208" s="12">
        <f>AL$286</f>
        <v>28</v>
      </c>
      <c r="AM208" s="12"/>
      <c r="AN208" s="12"/>
      <c r="AO208" s="59"/>
      <c r="AP208" s="13" t="str">
        <f>$V208</f>
        <v>Mark</v>
      </c>
      <c r="AQ208" s="13" t="str">
        <f>$W208</f>
        <v>Goodwin</v>
      </c>
      <c r="AR208" s="12" t="str">
        <f>$X208</f>
        <v>V 60</v>
      </c>
      <c r="AS208" s="12" t="str">
        <f>$Y208</f>
        <v>FVS</v>
      </c>
      <c r="AT208" s="7"/>
      <c r="AU208" s="12">
        <f>AU$283</f>
        <v>165</v>
      </c>
      <c r="AV208" s="12">
        <f>AV$286</f>
        <v>23</v>
      </c>
      <c r="AW208" s="12"/>
      <c r="AX208" s="12"/>
      <c r="AY208" s="59"/>
      <c r="AZ208" s="13" t="str">
        <f>$V208</f>
        <v>Mark</v>
      </c>
      <c r="BA208" s="13" t="str">
        <f>$W208</f>
        <v>Goodwin</v>
      </c>
      <c r="BB208" s="12" t="str">
        <f>$X208</f>
        <v>V 60</v>
      </c>
      <c r="BC208" s="12" t="str">
        <f>$Y208</f>
        <v>FVS</v>
      </c>
      <c r="BD208" s="7"/>
      <c r="BE208" t="b">
        <f t="shared" si="63"/>
        <v>1</v>
      </c>
      <c r="BF208" t="b">
        <f t="shared" si="64"/>
        <v>1</v>
      </c>
      <c r="BG208" t="b">
        <f t="shared" si="65"/>
        <v>1</v>
      </c>
      <c r="BH208" t="b">
        <f t="shared" si="66"/>
        <v>1</v>
      </c>
    </row>
    <row r="209" spans="1:60" x14ac:dyDescent="0.3">
      <c r="A209">
        <v>204</v>
      </c>
      <c r="B209">
        <v>58</v>
      </c>
      <c r="C209" s="6" t="s">
        <v>71</v>
      </c>
      <c r="D209" s="6" t="s">
        <v>332</v>
      </c>
      <c r="E209" s="7" t="s">
        <v>57</v>
      </c>
      <c r="F209" s="7" t="s">
        <v>11</v>
      </c>
      <c r="G209" s="12">
        <f t="shared" si="52"/>
        <v>196</v>
      </c>
      <c r="H209" s="12">
        <f t="shared" si="53"/>
        <v>62</v>
      </c>
      <c r="I209" s="12">
        <f t="shared" si="54"/>
        <v>155</v>
      </c>
      <c r="J209" s="12">
        <f t="shared" si="55"/>
        <v>51</v>
      </c>
      <c r="K209" s="12">
        <f t="shared" si="56"/>
        <v>173</v>
      </c>
      <c r="L209" s="12">
        <f t="shared" si="57"/>
        <v>57</v>
      </c>
      <c r="M209" s="7">
        <f t="shared" si="58"/>
        <v>82</v>
      </c>
      <c r="N209" s="7">
        <f t="shared" si="59"/>
        <v>13</v>
      </c>
      <c r="O209" s="7">
        <f t="shared" si="60"/>
        <v>606</v>
      </c>
      <c r="P209" s="7">
        <f t="shared" si="61"/>
        <v>183</v>
      </c>
      <c r="Q209" s="12">
        <f>Q$283</f>
        <v>196</v>
      </c>
      <c r="R209" s="12">
        <f>R$285</f>
        <v>62</v>
      </c>
      <c r="S209" s="12"/>
      <c r="T209" s="12"/>
      <c r="U209" s="59"/>
      <c r="V209" s="13" t="str">
        <f>$C209</f>
        <v>Jamie</v>
      </c>
      <c r="W209" s="13" t="str">
        <f>$D209</f>
        <v>March</v>
      </c>
      <c r="X209" s="12" t="str">
        <f>$E209</f>
        <v>V 50</v>
      </c>
      <c r="Y209" s="12" t="str">
        <f>$F209</f>
        <v>B&amp;D</v>
      </c>
      <c r="Z209" s="7"/>
      <c r="AA209" s="12">
        <f>AA$283</f>
        <v>155</v>
      </c>
      <c r="AB209" s="12">
        <f>AB$285</f>
        <v>51</v>
      </c>
      <c r="AC209" s="12"/>
      <c r="AD209" s="12"/>
      <c r="AE209" s="59"/>
      <c r="AF209" s="13" t="str">
        <f>$C209</f>
        <v>Jamie</v>
      </c>
      <c r="AG209" s="13" t="str">
        <f>$D209</f>
        <v>March</v>
      </c>
      <c r="AH209" s="12" t="str">
        <f>$E209</f>
        <v>V 50</v>
      </c>
      <c r="AI209" s="12" t="str">
        <f>$F209</f>
        <v>B&amp;D</v>
      </c>
      <c r="AJ209" s="7"/>
      <c r="AK209" s="12">
        <f t="shared" si="67"/>
        <v>173</v>
      </c>
      <c r="AL209" s="12">
        <f>AL$285</f>
        <v>57</v>
      </c>
      <c r="AM209" s="12"/>
      <c r="AN209" s="12"/>
      <c r="AO209" s="59"/>
      <c r="AP209" s="13" t="str">
        <f>$AF209</f>
        <v>Jamie</v>
      </c>
      <c r="AQ209" s="13" t="str">
        <f>$AG209</f>
        <v>March</v>
      </c>
      <c r="AR209" s="12" t="str">
        <f>$AH209</f>
        <v>V 50</v>
      </c>
      <c r="AS209" s="12" t="str">
        <f>$AI209</f>
        <v>B&amp;D</v>
      </c>
      <c r="AT209" s="7"/>
      <c r="AU209" s="7">
        <v>82</v>
      </c>
      <c r="AV209" s="7">
        <v>13</v>
      </c>
      <c r="AW209" s="7">
        <v>51</v>
      </c>
      <c r="AX209" s="7">
        <v>1550</v>
      </c>
      <c r="AY209" s="11">
        <v>3.1782407407407405E-2</v>
      </c>
      <c r="AZ209" s="6" t="s">
        <v>71</v>
      </c>
      <c r="BA209" s="6" t="s">
        <v>332</v>
      </c>
      <c r="BB209" s="7" t="s">
        <v>57</v>
      </c>
      <c r="BC209" s="7" t="s">
        <v>11</v>
      </c>
      <c r="BD209" s="7"/>
      <c r="BE209" t="b">
        <f t="shared" si="63"/>
        <v>1</v>
      </c>
      <c r="BF209" t="b">
        <f t="shared" si="64"/>
        <v>1</v>
      </c>
      <c r="BG209" t="b">
        <f t="shared" si="65"/>
        <v>1</v>
      </c>
      <c r="BH209" t="b">
        <f t="shared" si="66"/>
        <v>1</v>
      </c>
    </row>
    <row r="210" spans="1:60" x14ac:dyDescent="0.3">
      <c r="A210">
        <v>206</v>
      </c>
      <c r="B210">
        <v>60</v>
      </c>
      <c r="C210" s="6" t="s">
        <v>40</v>
      </c>
      <c r="D210" s="6" t="s">
        <v>89</v>
      </c>
      <c r="E210" s="7" t="s">
        <v>57</v>
      </c>
      <c r="F210" s="7" t="s">
        <v>11</v>
      </c>
      <c r="G210" s="12">
        <f t="shared" si="52"/>
        <v>196</v>
      </c>
      <c r="H210" s="12">
        <f t="shared" si="53"/>
        <v>62</v>
      </c>
      <c r="I210" s="12">
        <f t="shared" si="54"/>
        <v>155</v>
      </c>
      <c r="J210" s="12">
        <f t="shared" si="55"/>
        <v>51</v>
      </c>
      <c r="K210" s="12">
        <f t="shared" si="56"/>
        <v>173</v>
      </c>
      <c r="L210" s="12">
        <f t="shared" si="57"/>
        <v>57</v>
      </c>
      <c r="M210" s="7">
        <f t="shared" si="58"/>
        <v>83</v>
      </c>
      <c r="N210" s="7">
        <f t="shared" si="59"/>
        <v>14</v>
      </c>
      <c r="O210" s="7">
        <f t="shared" si="60"/>
        <v>607</v>
      </c>
      <c r="P210" s="7">
        <f t="shared" si="61"/>
        <v>184</v>
      </c>
      <c r="Q210" s="12">
        <f>Q$283</f>
        <v>196</v>
      </c>
      <c r="R210" s="12">
        <f>R$285</f>
        <v>62</v>
      </c>
      <c r="S210" s="12"/>
      <c r="T210" s="12"/>
      <c r="U210" s="59"/>
      <c r="V210" s="13" t="str">
        <f>$C210</f>
        <v>Paul</v>
      </c>
      <c r="W210" s="13" t="str">
        <f>$D210</f>
        <v>Carter</v>
      </c>
      <c r="X210" s="12" t="str">
        <f>$E210</f>
        <v>V 50</v>
      </c>
      <c r="Y210" s="12" t="str">
        <f>$F210</f>
        <v>B&amp;D</v>
      </c>
      <c r="Z210" s="7"/>
      <c r="AA210" s="12">
        <f>AA$283</f>
        <v>155</v>
      </c>
      <c r="AB210" s="12">
        <f>AB$285</f>
        <v>51</v>
      </c>
      <c r="AC210" s="12"/>
      <c r="AD210" s="12"/>
      <c r="AE210" s="59"/>
      <c r="AF210" s="13" t="str">
        <f>$C210</f>
        <v>Paul</v>
      </c>
      <c r="AG210" s="13" t="str">
        <f>$D210</f>
        <v>Carter</v>
      </c>
      <c r="AH210" s="12" t="str">
        <f>$E210</f>
        <v>V 50</v>
      </c>
      <c r="AI210" s="12" t="str">
        <f>$F210</f>
        <v>B&amp;D</v>
      </c>
      <c r="AJ210" s="7"/>
      <c r="AK210" s="12">
        <f t="shared" si="67"/>
        <v>173</v>
      </c>
      <c r="AL210" s="12">
        <f>AL$285</f>
        <v>57</v>
      </c>
      <c r="AM210" s="12"/>
      <c r="AN210" s="12"/>
      <c r="AO210" s="59"/>
      <c r="AP210" s="13" t="str">
        <f>$AF210</f>
        <v>Paul</v>
      </c>
      <c r="AQ210" s="13" t="str">
        <f>$AG210</f>
        <v>Carter</v>
      </c>
      <c r="AR210" s="12" t="str">
        <f>$AH210</f>
        <v>V 50</v>
      </c>
      <c r="AS210" s="12" t="str">
        <f>$AI210</f>
        <v>B&amp;D</v>
      </c>
      <c r="AT210" s="7"/>
      <c r="AU210" s="7">
        <v>83</v>
      </c>
      <c r="AV210" s="7">
        <v>14</v>
      </c>
      <c r="AW210" s="7">
        <v>52</v>
      </c>
      <c r="AX210" s="7">
        <v>1553</v>
      </c>
      <c r="AY210" s="11">
        <v>3.1782407407407405E-2</v>
      </c>
      <c r="AZ210" s="6" t="s">
        <v>40</v>
      </c>
      <c r="BA210" s="6" t="s">
        <v>89</v>
      </c>
      <c r="BB210" s="7" t="s">
        <v>57</v>
      </c>
      <c r="BC210" s="7" t="s">
        <v>11</v>
      </c>
      <c r="BD210" s="7"/>
      <c r="BE210" t="b">
        <f t="shared" si="63"/>
        <v>1</v>
      </c>
      <c r="BF210" t="b">
        <f t="shared" si="64"/>
        <v>1</v>
      </c>
      <c r="BG210" t="b">
        <f t="shared" si="65"/>
        <v>1</v>
      </c>
      <c r="BH210" t="b">
        <f t="shared" si="66"/>
        <v>1</v>
      </c>
    </row>
    <row r="211" spans="1:60" x14ac:dyDescent="0.3">
      <c r="A211">
        <v>207</v>
      </c>
      <c r="B211">
        <v>57</v>
      </c>
      <c r="C211" s="6" t="s">
        <v>67</v>
      </c>
      <c r="D211" s="6" t="s">
        <v>260</v>
      </c>
      <c r="E211" s="7" t="s">
        <v>57</v>
      </c>
      <c r="F211" s="7" t="s">
        <v>23</v>
      </c>
      <c r="G211" s="12">
        <f t="shared" si="52"/>
        <v>196</v>
      </c>
      <c r="H211" s="12">
        <f t="shared" si="53"/>
        <v>62</v>
      </c>
      <c r="I211" s="12">
        <f t="shared" si="54"/>
        <v>155</v>
      </c>
      <c r="J211" s="12">
        <f t="shared" si="55"/>
        <v>51</v>
      </c>
      <c r="K211" s="7">
        <f t="shared" si="56"/>
        <v>92</v>
      </c>
      <c r="L211" s="7">
        <f t="shared" si="57"/>
        <v>18</v>
      </c>
      <c r="M211" s="12">
        <f t="shared" si="58"/>
        <v>165</v>
      </c>
      <c r="N211" s="12">
        <f t="shared" si="59"/>
        <v>49</v>
      </c>
      <c r="O211" s="7">
        <f t="shared" si="60"/>
        <v>608</v>
      </c>
      <c r="P211" s="7">
        <f t="shared" si="61"/>
        <v>180</v>
      </c>
      <c r="Q211" s="12">
        <f>Q$283</f>
        <v>196</v>
      </c>
      <c r="R211" s="12">
        <f>R$285</f>
        <v>62</v>
      </c>
      <c r="S211" s="12"/>
      <c r="T211" s="12"/>
      <c r="U211" s="59"/>
      <c r="V211" s="13" t="str">
        <f>$AF211</f>
        <v>Dominic</v>
      </c>
      <c r="W211" s="13" t="str">
        <f>$AG211</f>
        <v>Mason</v>
      </c>
      <c r="X211" s="12" t="str">
        <f>$AH211</f>
        <v>V 50</v>
      </c>
      <c r="Y211" s="12" t="str">
        <f>$AI211</f>
        <v>BSRC</v>
      </c>
      <c r="AA211" s="12">
        <f>AA$283</f>
        <v>155</v>
      </c>
      <c r="AB211" s="12">
        <f>AB$285</f>
        <v>51</v>
      </c>
      <c r="AC211" s="12"/>
      <c r="AD211" s="12"/>
      <c r="AE211" s="59"/>
      <c r="AF211" s="13" t="str">
        <f>$AP211</f>
        <v>Dominic</v>
      </c>
      <c r="AG211" s="13" t="str">
        <f>$AQ211</f>
        <v>Mason</v>
      </c>
      <c r="AH211" s="12" t="str">
        <f>$AR211</f>
        <v>V 50</v>
      </c>
      <c r="AI211" s="12" t="str">
        <f>$AS211</f>
        <v>BSRC</v>
      </c>
      <c r="AJ211" s="7"/>
      <c r="AK211" s="7">
        <v>92</v>
      </c>
      <c r="AL211" s="7">
        <v>18</v>
      </c>
      <c r="AM211" s="7">
        <v>57</v>
      </c>
      <c r="AN211" s="7">
        <v>1475</v>
      </c>
      <c r="AO211" s="11">
        <v>3.260416666666667E-2</v>
      </c>
      <c r="AP211" s="6" t="s">
        <v>67</v>
      </c>
      <c r="AQ211" s="6" t="s">
        <v>260</v>
      </c>
      <c r="AR211" s="7" t="s">
        <v>57</v>
      </c>
      <c r="AS211" s="7" t="s">
        <v>23</v>
      </c>
      <c r="AT211" s="7"/>
      <c r="AU211" s="12">
        <f>AU$283</f>
        <v>165</v>
      </c>
      <c r="AV211" s="12">
        <f>AV$285</f>
        <v>49</v>
      </c>
      <c r="AW211" s="12"/>
      <c r="AX211" s="12"/>
      <c r="AY211" s="59"/>
      <c r="AZ211" s="13" t="str">
        <f>$V211</f>
        <v>Dominic</v>
      </c>
      <c r="BA211" s="13" t="str">
        <f>$W211</f>
        <v>Mason</v>
      </c>
      <c r="BB211" s="12" t="str">
        <f>$X211</f>
        <v>V 50</v>
      </c>
      <c r="BC211" s="12" t="str">
        <f>$Y211</f>
        <v>BSRC</v>
      </c>
      <c r="BD211" s="7"/>
      <c r="BE211" t="b">
        <f t="shared" si="63"/>
        <v>1</v>
      </c>
      <c r="BF211" t="b">
        <f t="shared" si="64"/>
        <v>1</v>
      </c>
      <c r="BG211" t="b">
        <f t="shared" si="65"/>
        <v>1</v>
      </c>
      <c r="BH211" t="b">
        <f t="shared" si="66"/>
        <v>1</v>
      </c>
    </row>
    <row r="212" spans="1:60" x14ac:dyDescent="0.3">
      <c r="A212">
        <v>207</v>
      </c>
      <c r="B212">
        <v>76</v>
      </c>
      <c r="C212" s="6" t="str">
        <f>$AF212</f>
        <v>Mark</v>
      </c>
      <c r="D212" s="6" t="str">
        <f>$AG212</f>
        <v>Standley</v>
      </c>
      <c r="E212" s="7" t="str">
        <f>$AH212</f>
        <v>V 40</v>
      </c>
      <c r="F212" s="7" t="str">
        <f>$AI212</f>
        <v>WAT</v>
      </c>
      <c r="G212" s="12">
        <f t="shared" si="52"/>
        <v>196</v>
      </c>
      <c r="H212" s="12">
        <f t="shared" si="53"/>
        <v>69</v>
      </c>
      <c r="I212" s="7">
        <f t="shared" si="54"/>
        <v>74</v>
      </c>
      <c r="J212" s="7">
        <f t="shared" si="55"/>
        <v>29</v>
      </c>
      <c r="K212" s="12">
        <f t="shared" si="56"/>
        <v>173</v>
      </c>
      <c r="L212" s="12">
        <f t="shared" si="57"/>
        <v>55</v>
      </c>
      <c r="M212" s="12">
        <f t="shared" si="58"/>
        <v>165</v>
      </c>
      <c r="N212" s="12">
        <f t="shared" si="59"/>
        <v>71</v>
      </c>
      <c r="O212" s="7">
        <f t="shared" si="60"/>
        <v>608</v>
      </c>
      <c r="P212" s="7">
        <f t="shared" si="61"/>
        <v>224</v>
      </c>
      <c r="Q212" s="12">
        <f>Q$283</f>
        <v>196</v>
      </c>
      <c r="R212" s="12">
        <f>R$284</f>
        <v>69</v>
      </c>
      <c r="S212" s="12"/>
      <c r="T212" s="12"/>
      <c r="U212" s="59"/>
      <c r="V212" s="13" t="str">
        <f>$AF212</f>
        <v>Mark</v>
      </c>
      <c r="W212" s="13" t="str">
        <f>$AG212</f>
        <v>Standley</v>
      </c>
      <c r="X212" s="12" t="str">
        <f>$AH212</f>
        <v>V 40</v>
      </c>
      <c r="Y212" s="12" t="str">
        <f>$AI212</f>
        <v>WAT</v>
      </c>
      <c r="Z212" s="7"/>
      <c r="AA212" s="7">
        <v>74</v>
      </c>
      <c r="AB212" s="1">
        <v>29</v>
      </c>
      <c r="AC212" s="1"/>
      <c r="AD212" s="1">
        <v>1100</v>
      </c>
      <c r="AE212" s="11">
        <v>3.1666666666666669E-2</v>
      </c>
      <c r="AF212" s="6" t="s">
        <v>84</v>
      </c>
      <c r="AG212" s="6" t="s">
        <v>642</v>
      </c>
      <c r="AH212" s="7" t="s">
        <v>17</v>
      </c>
      <c r="AI212" s="7" t="s">
        <v>551</v>
      </c>
      <c r="AJ212" s="7"/>
      <c r="AK212" s="12">
        <f>AK$283</f>
        <v>173</v>
      </c>
      <c r="AL212" s="12">
        <f>AL$284</f>
        <v>55</v>
      </c>
      <c r="AM212" s="12"/>
      <c r="AN212" s="12"/>
      <c r="AO212" s="59"/>
      <c r="AP212" s="13" t="str">
        <f>$V212</f>
        <v>Mark</v>
      </c>
      <c r="AQ212" s="13" t="str">
        <f>$W212</f>
        <v>Standley</v>
      </c>
      <c r="AR212" s="12" t="str">
        <f>$X212</f>
        <v>V 40</v>
      </c>
      <c r="AS212" s="12" t="str">
        <f>$Y212</f>
        <v>WAT</v>
      </c>
      <c r="AT212" s="7"/>
      <c r="AU212" s="12">
        <f>AU$283</f>
        <v>165</v>
      </c>
      <c r="AV212" s="12">
        <f>AV$284</f>
        <v>71</v>
      </c>
      <c r="AW212" s="12"/>
      <c r="AX212" s="12"/>
      <c r="AY212" s="59"/>
      <c r="AZ212" s="13" t="str">
        <f>$V212</f>
        <v>Mark</v>
      </c>
      <c r="BA212" s="13" t="str">
        <f>$W212</f>
        <v>Standley</v>
      </c>
      <c r="BB212" s="12" t="str">
        <f>$X212</f>
        <v>V 40</v>
      </c>
      <c r="BC212" s="12" t="str">
        <f>$Y212</f>
        <v>WAT</v>
      </c>
      <c r="BD212" s="7"/>
      <c r="BE212" t="b">
        <f t="shared" si="63"/>
        <v>1</v>
      </c>
      <c r="BF212" t="b">
        <f t="shared" si="64"/>
        <v>1</v>
      </c>
      <c r="BG212" t="b">
        <f t="shared" si="65"/>
        <v>1</v>
      </c>
      <c r="BH212" t="b">
        <f t="shared" si="66"/>
        <v>1</v>
      </c>
    </row>
    <row r="213" spans="1:60" x14ac:dyDescent="0.3">
      <c r="A213">
        <v>209</v>
      </c>
      <c r="B213">
        <v>64</v>
      </c>
      <c r="C213" s="6" t="s">
        <v>1808</v>
      </c>
      <c r="D213" s="6" t="s">
        <v>715</v>
      </c>
      <c r="E213" s="7" t="s">
        <v>17</v>
      </c>
      <c r="F213" s="7" t="s">
        <v>551</v>
      </c>
      <c r="G213" s="7">
        <f t="shared" si="52"/>
        <v>168</v>
      </c>
      <c r="H213" s="7">
        <f t="shared" si="53"/>
        <v>55</v>
      </c>
      <c r="I213" s="7">
        <f t="shared" si="54"/>
        <v>128</v>
      </c>
      <c r="J213" s="7">
        <f t="shared" si="55"/>
        <v>44</v>
      </c>
      <c r="K213" s="12">
        <f t="shared" si="56"/>
        <v>173</v>
      </c>
      <c r="L213" s="12">
        <f t="shared" si="57"/>
        <v>55</v>
      </c>
      <c r="M213" s="7">
        <f t="shared" si="58"/>
        <v>140</v>
      </c>
      <c r="N213" s="7">
        <f t="shared" si="59"/>
        <v>53</v>
      </c>
      <c r="O213" s="7">
        <f t="shared" si="60"/>
        <v>609</v>
      </c>
      <c r="P213" s="7">
        <f t="shared" si="61"/>
        <v>207</v>
      </c>
      <c r="Q213" s="7">
        <v>168</v>
      </c>
      <c r="R213" s="7">
        <v>55</v>
      </c>
      <c r="S213" s="7">
        <v>124</v>
      </c>
      <c r="T213" s="7">
        <v>1076</v>
      </c>
      <c r="U213" s="56">
        <v>3.90625E-2</v>
      </c>
      <c r="V213" s="6" t="s">
        <v>1808</v>
      </c>
      <c r="W213" s="6" t="s">
        <v>715</v>
      </c>
      <c r="X213" s="7" t="s">
        <v>17</v>
      </c>
      <c r="Y213" s="7" t="s">
        <v>551</v>
      </c>
      <c r="Z213" s="7"/>
      <c r="AA213" s="7">
        <v>128</v>
      </c>
      <c r="AB213" s="1">
        <v>44</v>
      </c>
      <c r="AC213" s="1"/>
      <c r="AD213" s="1">
        <v>1076</v>
      </c>
      <c r="AE213" s="11">
        <v>3.90625E-2</v>
      </c>
      <c r="AF213" s="6" t="s">
        <v>1808</v>
      </c>
      <c r="AG213" s="6" t="s">
        <v>715</v>
      </c>
      <c r="AH213" s="7" t="s">
        <v>17</v>
      </c>
      <c r="AI213" s="7" t="s">
        <v>551</v>
      </c>
      <c r="AJ213" s="7"/>
      <c r="AK213" s="12">
        <f>AK$283</f>
        <v>173</v>
      </c>
      <c r="AL213" s="12">
        <f>AL$284</f>
        <v>55</v>
      </c>
      <c r="AM213" s="12"/>
      <c r="AN213" s="12"/>
      <c r="AO213" s="59"/>
      <c r="AP213" s="13" t="str">
        <f>$V213</f>
        <v>Huw</v>
      </c>
      <c r="AQ213" s="13" t="str">
        <f>$W213</f>
        <v>Hamer</v>
      </c>
      <c r="AR213" s="12" t="str">
        <f>$X213</f>
        <v>V 40</v>
      </c>
      <c r="AS213" s="12" t="str">
        <f>$Y213</f>
        <v>WAT</v>
      </c>
      <c r="AT213" s="7"/>
      <c r="AU213" s="7">
        <v>140</v>
      </c>
      <c r="AV213" s="7">
        <v>53</v>
      </c>
      <c r="AW213" s="7">
        <v>99</v>
      </c>
      <c r="AX213" s="7">
        <v>1076</v>
      </c>
      <c r="AY213" s="11">
        <v>3.8842592592592595E-2</v>
      </c>
      <c r="AZ213" s="6" t="s">
        <v>1808</v>
      </c>
      <c r="BA213" s="6" t="s">
        <v>715</v>
      </c>
      <c r="BB213" s="7" t="s">
        <v>17</v>
      </c>
      <c r="BC213" s="7" t="s">
        <v>551</v>
      </c>
      <c r="BD213" s="7"/>
      <c r="BE213" t="b">
        <f t="shared" si="63"/>
        <v>1</v>
      </c>
      <c r="BF213" t="b">
        <f t="shared" si="64"/>
        <v>1</v>
      </c>
      <c r="BG213" t="b">
        <f t="shared" si="65"/>
        <v>1</v>
      </c>
      <c r="BH213" t="b">
        <f t="shared" si="66"/>
        <v>1</v>
      </c>
    </row>
    <row r="214" spans="1:60" x14ac:dyDescent="0.3">
      <c r="A214">
        <v>209</v>
      </c>
      <c r="B214">
        <v>71</v>
      </c>
      <c r="C214" s="6" t="s">
        <v>227</v>
      </c>
      <c r="D214" s="6" t="s">
        <v>1423</v>
      </c>
      <c r="E214" s="7" t="s">
        <v>17</v>
      </c>
      <c r="F214" s="7" t="s">
        <v>551</v>
      </c>
      <c r="G214" s="12">
        <f t="shared" si="52"/>
        <v>196</v>
      </c>
      <c r="H214" s="12">
        <f t="shared" si="53"/>
        <v>69</v>
      </c>
      <c r="I214" s="12">
        <f t="shared" si="54"/>
        <v>155</v>
      </c>
      <c r="J214" s="12">
        <f t="shared" si="55"/>
        <v>55</v>
      </c>
      <c r="K214" s="12">
        <f t="shared" si="56"/>
        <v>173</v>
      </c>
      <c r="L214" s="12">
        <f t="shared" si="57"/>
        <v>55</v>
      </c>
      <c r="M214" s="7">
        <f t="shared" si="58"/>
        <v>85</v>
      </c>
      <c r="N214" s="7">
        <f t="shared" si="59"/>
        <v>36</v>
      </c>
      <c r="O214" s="7">
        <f t="shared" si="60"/>
        <v>609</v>
      </c>
      <c r="P214" s="7">
        <f t="shared" si="61"/>
        <v>215</v>
      </c>
      <c r="Q214" s="12">
        <f>Q$283</f>
        <v>196</v>
      </c>
      <c r="R214" s="12">
        <f>R$284</f>
        <v>69</v>
      </c>
      <c r="S214" s="12"/>
      <c r="T214" s="12"/>
      <c r="U214" s="59"/>
      <c r="V214" s="13" t="str">
        <f>$C214</f>
        <v>Charles</v>
      </c>
      <c r="W214" s="13" t="str">
        <f>$D214</f>
        <v>Henderson</v>
      </c>
      <c r="X214" s="12" t="str">
        <f>$E214</f>
        <v>V 40</v>
      </c>
      <c r="Y214" s="12" t="str">
        <f>$F214</f>
        <v>WAT</v>
      </c>
      <c r="Z214" s="7"/>
      <c r="AA214" s="12">
        <f>AA$283</f>
        <v>155</v>
      </c>
      <c r="AB214" s="12">
        <f>AB$284</f>
        <v>55</v>
      </c>
      <c r="AC214" s="12"/>
      <c r="AD214" s="12"/>
      <c r="AE214" s="59"/>
      <c r="AF214" s="13" t="str">
        <f>$C214</f>
        <v>Charles</v>
      </c>
      <c r="AG214" s="13" t="str">
        <f>$D214</f>
        <v>Henderson</v>
      </c>
      <c r="AH214" s="12" t="str">
        <f>$E214</f>
        <v>V 40</v>
      </c>
      <c r="AI214" s="12" t="str">
        <f>$F214</f>
        <v>WAT</v>
      </c>
      <c r="AJ214" s="7"/>
      <c r="AK214" s="12">
        <f>AK$283</f>
        <v>173</v>
      </c>
      <c r="AL214" s="12">
        <f>AL$284</f>
        <v>55</v>
      </c>
      <c r="AM214" s="12"/>
      <c r="AN214" s="12"/>
      <c r="AO214" s="59"/>
      <c r="AP214" s="13" t="str">
        <f>$AF214</f>
        <v>Charles</v>
      </c>
      <c r="AQ214" s="13" t="str">
        <f>$AG214</f>
        <v>Henderson</v>
      </c>
      <c r="AR214" s="12" t="str">
        <f>$AH214</f>
        <v>V 40</v>
      </c>
      <c r="AS214" s="12" t="str">
        <f>$AI214</f>
        <v>WAT</v>
      </c>
      <c r="AT214" s="7"/>
      <c r="AU214" s="7">
        <v>85</v>
      </c>
      <c r="AV214" s="7">
        <v>36</v>
      </c>
      <c r="AW214" s="7">
        <v>54</v>
      </c>
      <c r="AX214" s="7">
        <v>1077</v>
      </c>
      <c r="AY214" s="11">
        <v>3.1956018518518516E-2</v>
      </c>
      <c r="AZ214" s="6" t="s">
        <v>227</v>
      </c>
      <c r="BA214" s="6" t="s">
        <v>1423</v>
      </c>
      <c r="BB214" s="7" t="s">
        <v>17</v>
      </c>
      <c r="BC214" s="7" t="s">
        <v>551</v>
      </c>
      <c r="BD214" s="7"/>
      <c r="BE214" t="b">
        <f t="shared" si="63"/>
        <v>1</v>
      </c>
      <c r="BF214" t="b">
        <f t="shared" si="64"/>
        <v>1</v>
      </c>
      <c r="BG214" t="b">
        <f t="shared" si="65"/>
        <v>1</v>
      </c>
      <c r="BH214" t="b">
        <f t="shared" si="66"/>
        <v>1</v>
      </c>
    </row>
    <row r="215" spans="1:60" x14ac:dyDescent="0.3">
      <c r="A215">
        <v>209</v>
      </c>
      <c r="B215">
        <v>58</v>
      </c>
      <c r="C215" s="6" t="s">
        <v>1342</v>
      </c>
      <c r="D215" s="6" t="s">
        <v>169</v>
      </c>
      <c r="E215" s="7" t="s">
        <v>17</v>
      </c>
      <c r="F215" s="7" t="s">
        <v>18</v>
      </c>
      <c r="G215" s="7">
        <f t="shared" si="52"/>
        <v>173</v>
      </c>
      <c r="H215" s="7">
        <f t="shared" si="53"/>
        <v>58</v>
      </c>
      <c r="I215" s="7">
        <f t="shared" si="54"/>
        <v>135</v>
      </c>
      <c r="J215" s="7">
        <f t="shared" si="55"/>
        <v>45</v>
      </c>
      <c r="K215" s="7">
        <f t="shared" si="56"/>
        <v>156</v>
      </c>
      <c r="L215" s="7">
        <f t="shared" si="57"/>
        <v>44</v>
      </c>
      <c r="M215" s="7">
        <f t="shared" si="58"/>
        <v>145</v>
      </c>
      <c r="N215" s="7">
        <f t="shared" si="59"/>
        <v>54</v>
      </c>
      <c r="O215" s="7">
        <f t="shared" si="60"/>
        <v>609</v>
      </c>
      <c r="P215" s="7">
        <f t="shared" si="61"/>
        <v>201</v>
      </c>
      <c r="Q215" s="7">
        <v>173</v>
      </c>
      <c r="R215" s="7">
        <v>58</v>
      </c>
      <c r="S215" s="7">
        <v>129</v>
      </c>
      <c r="T215" s="7">
        <v>1363</v>
      </c>
      <c r="U215" s="56">
        <v>4.0868055555555553E-2</v>
      </c>
      <c r="V215" s="6" t="s">
        <v>1342</v>
      </c>
      <c r="W215" s="6" t="s">
        <v>169</v>
      </c>
      <c r="X215" s="7" t="s">
        <v>17</v>
      </c>
      <c r="Y215" s="7" t="s">
        <v>18</v>
      </c>
      <c r="Z215" s="7"/>
      <c r="AA215" s="7">
        <v>135</v>
      </c>
      <c r="AB215" s="1">
        <v>45</v>
      </c>
      <c r="AC215" s="1"/>
      <c r="AD215" s="1">
        <v>1363</v>
      </c>
      <c r="AE215" s="9">
        <v>4.1886574074074069E-2</v>
      </c>
      <c r="AF215" s="6" t="s">
        <v>1342</v>
      </c>
      <c r="AG215" s="6" t="s">
        <v>169</v>
      </c>
      <c r="AH215" s="7" t="s">
        <v>17</v>
      </c>
      <c r="AI215" s="7" t="s">
        <v>18</v>
      </c>
      <c r="AJ215" s="7"/>
      <c r="AK215" s="7">
        <v>156</v>
      </c>
      <c r="AL215" s="7">
        <v>44</v>
      </c>
      <c r="AM215" s="7">
        <v>108</v>
      </c>
      <c r="AN215" s="7">
        <v>1363</v>
      </c>
      <c r="AO215" s="9">
        <v>4.4062500000000004E-2</v>
      </c>
      <c r="AP215" s="6" t="s">
        <v>1342</v>
      </c>
      <c r="AQ215" s="6" t="s">
        <v>169</v>
      </c>
      <c r="AR215" s="7" t="s">
        <v>17</v>
      </c>
      <c r="AS215" s="7" t="s">
        <v>18</v>
      </c>
      <c r="AT215" s="7"/>
      <c r="AU215" s="7">
        <v>145</v>
      </c>
      <c r="AV215" s="7">
        <v>54</v>
      </c>
      <c r="AW215" s="7">
        <v>103</v>
      </c>
      <c r="AX215" s="7">
        <v>1363</v>
      </c>
      <c r="AY215" s="11">
        <v>3.9942129629629626E-2</v>
      </c>
      <c r="AZ215" s="6" t="s">
        <v>1342</v>
      </c>
      <c r="BA215" s="6" t="s">
        <v>169</v>
      </c>
      <c r="BB215" s="7" t="s">
        <v>17</v>
      </c>
      <c r="BC215" s="7" t="s">
        <v>18</v>
      </c>
      <c r="BD215" s="7"/>
      <c r="BE215" t="b">
        <f t="shared" si="63"/>
        <v>1</v>
      </c>
      <c r="BF215" t="b">
        <f t="shared" si="64"/>
        <v>1</v>
      </c>
      <c r="BG215" t="b">
        <f t="shared" si="65"/>
        <v>1</v>
      </c>
      <c r="BH215" t="b">
        <f t="shared" si="66"/>
        <v>1</v>
      </c>
    </row>
    <row r="216" spans="1:60" x14ac:dyDescent="0.3">
      <c r="A216">
        <v>212</v>
      </c>
      <c r="B216">
        <v>77</v>
      </c>
      <c r="C216" s="6" t="s">
        <v>29</v>
      </c>
      <c r="D216" s="6" t="s">
        <v>194</v>
      </c>
      <c r="E216" s="7" t="s">
        <v>17</v>
      </c>
      <c r="F216" s="7" t="s">
        <v>564</v>
      </c>
      <c r="G216" s="7">
        <f t="shared" si="52"/>
        <v>117</v>
      </c>
      <c r="H216" s="7">
        <f t="shared" si="53"/>
        <v>45</v>
      </c>
      <c r="I216" s="12">
        <f t="shared" si="54"/>
        <v>155</v>
      </c>
      <c r="J216" s="12">
        <f t="shared" si="55"/>
        <v>55</v>
      </c>
      <c r="K216" s="12">
        <f t="shared" si="56"/>
        <v>173</v>
      </c>
      <c r="L216" s="12">
        <f t="shared" si="57"/>
        <v>55</v>
      </c>
      <c r="M216" s="12">
        <f t="shared" si="58"/>
        <v>165</v>
      </c>
      <c r="N216" s="12">
        <f t="shared" si="59"/>
        <v>71</v>
      </c>
      <c r="O216" s="7">
        <f t="shared" si="60"/>
        <v>610</v>
      </c>
      <c r="P216" s="7">
        <f t="shared" si="61"/>
        <v>226</v>
      </c>
      <c r="Q216" s="7">
        <v>117</v>
      </c>
      <c r="R216" s="7">
        <v>45</v>
      </c>
      <c r="S216" s="7">
        <v>80</v>
      </c>
      <c r="T216" s="7">
        <v>1145</v>
      </c>
      <c r="U216" s="56">
        <v>3.3518518518518517E-2</v>
      </c>
      <c r="V216" s="6" t="s">
        <v>29</v>
      </c>
      <c r="W216" s="6" t="s">
        <v>194</v>
      </c>
      <c r="X216" s="7" t="s">
        <v>17</v>
      </c>
      <c r="Y216" s="7" t="s">
        <v>564</v>
      </c>
      <c r="Z216" s="7"/>
      <c r="AA216" s="12">
        <f>AA$283</f>
        <v>155</v>
      </c>
      <c r="AB216" s="12">
        <f>AB$284</f>
        <v>55</v>
      </c>
      <c r="AC216" s="12"/>
      <c r="AD216" s="12"/>
      <c r="AE216" s="59"/>
      <c r="AF216" s="13" t="str">
        <f>$V216</f>
        <v>James</v>
      </c>
      <c r="AG216" s="13" t="str">
        <f>$W216</f>
        <v>Clark</v>
      </c>
      <c r="AH216" s="12" t="str">
        <f>$X216</f>
        <v>V 40</v>
      </c>
      <c r="AI216" s="12" t="str">
        <f>$Y216</f>
        <v>FVS</v>
      </c>
      <c r="AJ216" s="7"/>
      <c r="AK216" s="12">
        <f>AK$283</f>
        <v>173</v>
      </c>
      <c r="AL216" s="12">
        <f>AL$284</f>
        <v>55</v>
      </c>
      <c r="AM216" s="12"/>
      <c r="AN216" s="12"/>
      <c r="AO216" s="59"/>
      <c r="AP216" s="13" t="str">
        <f>$V216</f>
        <v>James</v>
      </c>
      <c r="AQ216" s="13" t="str">
        <f>$W216</f>
        <v>Clark</v>
      </c>
      <c r="AR216" s="12" t="str">
        <f>$X216</f>
        <v>V 40</v>
      </c>
      <c r="AS216" s="12" t="str">
        <f>$Y216</f>
        <v>FVS</v>
      </c>
      <c r="AT216" s="7"/>
      <c r="AU216" s="12">
        <f>AU$283</f>
        <v>165</v>
      </c>
      <c r="AV216" s="12">
        <f>AV$284</f>
        <v>71</v>
      </c>
      <c r="AW216" s="12"/>
      <c r="AX216" s="12"/>
      <c r="AY216" s="59"/>
      <c r="AZ216" s="13" t="str">
        <f>$V216</f>
        <v>James</v>
      </c>
      <c r="BA216" s="13" t="str">
        <f>$W216</f>
        <v>Clark</v>
      </c>
      <c r="BB216" s="12" t="str">
        <f>$X216</f>
        <v>V 40</v>
      </c>
      <c r="BC216" s="12" t="str">
        <f>$Y216</f>
        <v>FVS</v>
      </c>
      <c r="BD216" s="7"/>
      <c r="BE216" t="b">
        <f t="shared" si="63"/>
        <v>1</v>
      </c>
      <c r="BF216" t="b">
        <f t="shared" si="64"/>
        <v>1</v>
      </c>
      <c r="BG216" t="b">
        <f t="shared" si="65"/>
        <v>1</v>
      </c>
      <c r="BH216" t="b">
        <f t="shared" si="66"/>
        <v>1</v>
      </c>
    </row>
    <row r="217" spans="1:60" x14ac:dyDescent="0.3">
      <c r="A217">
        <v>212</v>
      </c>
      <c r="C217" s="6" t="str">
        <f>$AF217</f>
        <v>Benison</v>
      </c>
      <c r="D217" s="6" t="str">
        <f>$AG217</f>
        <v>George</v>
      </c>
      <c r="E217" s="7" t="str">
        <f>$AH217</f>
        <v>S</v>
      </c>
      <c r="F217" s="7" t="str">
        <f>$AI217</f>
        <v>HRTC</v>
      </c>
      <c r="G217" s="12">
        <f t="shared" si="52"/>
        <v>196</v>
      </c>
      <c r="H217" s="12">
        <f t="shared" si="53"/>
        <v>0</v>
      </c>
      <c r="I217" s="7">
        <f t="shared" si="54"/>
        <v>76</v>
      </c>
      <c r="J217" s="7">
        <f t="shared" si="55"/>
        <v>0</v>
      </c>
      <c r="K217" s="12">
        <f t="shared" si="56"/>
        <v>173</v>
      </c>
      <c r="L217" s="12">
        <f t="shared" si="57"/>
        <v>0</v>
      </c>
      <c r="M217" s="12">
        <f t="shared" si="58"/>
        <v>165</v>
      </c>
      <c r="N217" s="12">
        <f t="shared" si="59"/>
        <v>0</v>
      </c>
      <c r="O217" s="7">
        <f t="shared" si="60"/>
        <v>610</v>
      </c>
      <c r="P217" s="7">
        <f t="shared" si="61"/>
        <v>0</v>
      </c>
      <c r="Q217" s="12">
        <f>Q$283</f>
        <v>196</v>
      </c>
      <c r="R217" s="12"/>
      <c r="S217" s="12"/>
      <c r="T217" s="12"/>
      <c r="U217" s="59"/>
      <c r="V217" s="13" t="str">
        <f>$AF217</f>
        <v>Benison</v>
      </c>
      <c r="W217" s="13" t="str">
        <f>$AG217</f>
        <v>George</v>
      </c>
      <c r="X217" s="12" t="str">
        <f>$AH217</f>
        <v>S</v>
      </c>
      <c r="Y217" s="12" t="str">
        <f>$AI217</f>
        <v>HRTC</v>
      </c>
      <c r="Z217" s="7"/>
      <c r="AA217" s="7">
        <v>76</v>
      </c>
      <c r="AB217" s="1"/>
      <c r="AC217" s="1"/>
      <c r="AD217" s="1">
        <v>1672</v>
      </c>
      <c r="AE217" s="11">
        <v>3.1851851851851853E-2</v>
      </c>
      <c r="AF217" s="6" t="s">
        <v>1461</v>
      </c>
      <c r="AG217" s="6" t="s">
        <v>163</v>
      </c>
      <c r="AH217" s="7" t="s">
        <v>10</v>
      </c>
      <c r="AI217" s="7" t="s">
        <v>937</v>
      </c>
      <c r="AJ217" s="7"/>
      <c r="AK217" s="12">
        <f>AK$283</f>
        <v>173</v>
      </c>
      <c r="AL217" s="12"/>
      <c r="AM217" s="12"/>
      <c r="AN217" s="12"/>
      <c r="AO217" s="59"/>
      <c r="AP217" s="13" t="str">
        <f>$V217</f>
        <v>Benison</v>
      </c>
      <c r="AQ217" s="13" t="str">
        <f>$W217</f>
        <v>George</v>
      </c>
      <c r="AR217" s="12" t="str">
        <f>$X217</f>
        <v>S</v>
      </c>
      <c r="AS217" s="12" t="str">
        <f>$Y217</f>
        <v>HRTC</v>
      </c>
      <c r="AT217" s="7"/>
      <c r="AU217" s="12">
        <f>AU$283</f>
        <v>165</v>
      </c>
      <c r="AV217" s="12"/>
      <c r="AW217" s="12"/>
      <c r="AX217" s="12"/>
      <c r="AY217" s="59"/>
      <c r="AZ217" s="13" t="str">
        <f>$V217</f>
        <v>Benison</v>
      </c>
      <c r="BA217" s="13" t="str">
        <f>$W217</f>
        <v>George</v>
      </c>
      <c r="BB217" s="12" t="str">
        <f>$X217</f>
        <v>S</v>
      </c>
      <c r="BC217" s="12" t="str">
        <f>$Y217</f>
        <v>HRTC</v>
      </c>
      <c r="BD217" s="7"/>
      <c r="BE217" t="b">
        <f t="shared" si="63"/>
        <v>1</v>
      </c>
      <c r="BF217" t="b">
        <f t="shared" si="64"/>
        <v>1</v>
      </c>
      <c r="BG217" t="b">
        <f t="shared" si="65"/>
        <v>1</v>
      </c>
      <c r="BH217" t="b">
        <f t="shared" si="66"/>
        <v>1</v>
      </c>
    </row>
    <row r="218" spans="1:60" x14ac:dyDescent="0.3">
      <c r="A218">
        <v>212</v>
      </c>
      <c r="C218" s="6" t="str">
        <f>$AF218</f>
        <v>Tom</v>
      </c>
      <c r="D218" s="6" t="str">
        <f>$AG218</f>
        <v>Leatherbarrow</v>
      </c>
      <c r="E218" s="7" t="str">
        <f>$AH218</f>
        <v>S</v>
      </c>
      <c r="F218" s="7" t="str">
        <f>$AI218</f>
        <v>WAT</v>
      </c>
      <c r="G218" s="12">
        <f t="shared" si="52"/>
        <v>196</v>
      </c>
      <c r="H218" s="12">
        <f t="shared" si="53"/>
        <v>0</v>
      </c>
      <c r="I218" s="7">
        <f t="shared" si="54"/>
        <v>108</v>
      </c>
      <c r="J218" s="7">
        <f t="shared" si="55"/>
        <v>0</v>
      </c>
      <c r="K218" s="12">
        <f t="shared" si="56"/>
        <v>173</v>
      </c>
      <c r="L218" s="12">
        <f t="shared" si="57"/>
        <v>0</v>
      </c>
      <c r="M218" s="7">
        <f t="shared" si="58"/>
        <v>133</v>
      </c>
      <c r="N218" s="7">
        <f t="shared" si="59"/>
        <v>0</v>
      </c>
      <c r="O218" s="7">
        <f t="shared" si="60"/>
        <v>610</v>
      </c>
      <c r="P218" s="7">
        <f t="shared" si="61"/>
        <v>0</v>
      </c>
      <c r="Q218" s="12">
        <f>Q$283</f>
        <v>196</v>
      </c>
      <c r="R218" s="12"/>
      <c r="S218" s="12"/>
      <c r="T218" s="12"/>
      <c r="U218" s="59"/>
      <c r="V218" s="13" t="str">
        <f>$AF218</f>
        <v>Tom</v>
      </c>
      <c r="W218" s="13" t="str">
        <f>$AG218</f>
        <v>Leatherbarrow</v>
      </c>
      <c r="X218" s="12" t="str">
        <f>$AH218</f>
        <v>S</v>
      </c>
      <c r="Y218" s="12" t="str">
        <f>$AI218</f>
        <v>WAT</v>
      </c>
      <c r="Z218" s="7"/>
      <c r="AA218" s="7">
        <v>108</v>
      </c>
      <c r="AB218" s="1"/>
      <c r="AC218" s="1"/>
      <c r="AD218" s="1">
        <v>1084</v>
      </c>
      <c r="AE218" s="11">
        <v>3.6030092592592593E-2</v>
      </c>
      <c r="AF218" s="6" t="s">
        <v>43</v>
      </c>
      <c r="AG218" s="6" t="s">
        <v>711</v>
      </c>
      <c r="AH218" s="7" t="s">
        <v>10</v>
      </c>
      <c r="AI218" s="7" t="s">
        <v>551</v>
      </c>
      <c r="AJ218" s="7"/>
      <c r="AK218" s="12">
        <f>AK$283</f>
        <v>173</v>
      </c>
      <c r="AL218" s="12"/>
      <c r="AM218" s="12"/>
      <c r="AN218" s="12"/>
      <c r="AO218" s="59"/>
      <c r="AP218" s="13" t="str">
        <f>$V218</f>
        <v>Tom</v>
      </c>
      <c r="AQ218" s="13" t="str">
        <f>$W218</f>
        <v>Leatherbarrow</v>
      </c>
      <c r="AR218" s="12" t="str">
        <f>$X218</f>
        <v>S</v>
      </c>
      <c r="AS218" s="12" t="str">
        <f>$Y218</f>
        <v>WAT</v>
      </c>
      <c r="AT218" s="7"/>
      <c r="AU218" s="7">
        <v>133</v>
      </c>
      <c r="AV218" s="7"/>
      <c r="AW218" s="7"/>
      <c r="AX218" s="7">
        <v>1084</v>
      </c>
      <c r="AY218" s="11">
        <v>3.7939814814814815E-2</v>
      </c>
      <c r="AZ218" s="6" t="s">
        <v>43</v>
      </c>
      <c r="BA218" s="6" t="s">
        <v>711</v>
      </c>
      <c r="BB218" s="7" t="s">
        <v>10</v>
      </c>
      <c r="BC218" s="7" t="s">
        <v>551</v>
      </c>
      <c r="BD218" s="7"/>
      <c r="BE218" t="b">
        <f t="shared" si="63"/>
        <v>1</v>
      </c>
      <c r="BF218" t="b">
        <f t="shared" si="64"/>
        <v>1</v>
      </c>
      <c r="BG218" t="b">
        <f t="shared" si="65"/>
        <v>1</v>
      </c>
      <c r="BH218" t="b">
        <f t="shared" si="66"/>
        <v>1</v>
      </c>
    </row>
    <row r="219" spans="1:60" x14ac:dyDescent="0.3">
      <c r="A219">
        <v>215</v>
      </c>
      <c r="B219">
        <v>11</v>
      </c>
      <c r="C219" s="6" t="s">
        <v>1329</v>
      </c>
      <c r="D219" s="6" t="s">
        <v>1328</v>
      </c>
      <c r="E219" s="7" t="s">
        <v>98</v>
      </c>
      <c r="F219" s="7" t="s">
        <v>18</v>
      </c>
      <c r="G219" s="7">
        <f t="shared" si="52"/>
        <v>175</v>
      </c>
      <c r="H219" s="7">
        <f t="shared" si="53"/>
        <v>17</v>
      </c>
      <c r="I219" s="7">
        <f t="shared" si="54"/>
        <v>136</v>
      </c>
      <c r="J219" s="7">
        <f t="shared" si="55"/>
        <v>14</v>
      </c>
      <c r="K219" s="7">
        <f t="shared" si="56"/>
        <v>149</v>
      </c>
      <c r="L219" s="7">
        <f t="shared" si="57"/>
        <v>15</v>
      </c>
      <c r="M219" s="7">
        <f t="shared" si="58"/>
        <v>151</v>
      </c>
      <c r="N219" s="7">
        <f t="shared" si="59"/>
        <v>18</v>
      </c>
      <c r="O219" s="7">
        <f t="shared" si="60"/>
        <v>611</v>
      </c>
      <c r="P219" s="7">
        <f t="shared" si="61"/>
        <v>64</v>
      </c>
      <c r="Q219" s="7">
        <v>175</v>
      </c>
      <c r="R219" s="7">
        <v>17</v>
      </c>
      <c r="S219" s="7">
        <v>130</v>
      </c>
      <c r="T219" s="7">
        <v>1351</v>
      </c>
      <c r="U219" s="56">
        <v>4.1030092592592597E-2</v>
      </c>
      <c r="V219" s="6" t="s">
        <v>1329</v>
      </c>
      <c r="W219" s="6" t="s">
        <v>1328</v>
      </c>
      <c r="X219" s="7" t="s">
        <v>98</v>
      </c>
      <c r="Y219" s="7" t="s">
        <v>18</v>
      </c>
      <c r="Z219" s="7"/>
      <c r="AA219" s="7">
        <v>136</v>
      </c>
      <c r="AB219" s="1">
        <v>14</v>
      </c>
      <c r="AC219" s="1"/>
      <c r="AD219" s="1">
        <v>1351</v>
      </c>
      <c r="AE219" s="9">
        <v>4.2094907407407407E-2</v>
      </c>
      <c r="AF219" s="6" t="s">
        <v>1329</v>
      </c>
      <c r="AG219" s="6" t="s">
        <v>1328</v>
      </c>
      <c r="AH219" s="7" t="s">
        <v>98</v>
      </c>
      <c r="AI219" s="7" t="s">
        <v>18</v>
      </c>
      <c r="AJ219" s="7"/>
      <c r="AK219" s="7">
        <v>149</v>
      </c>
      <c r="AL219" s="7">
        <v>15</v>
      </c>
      <c r="AM219" s="7">
        <v>103</v>
      </c>
      <c r="AN219" s="7">
        <v>1351</v>
      </c>
      <c r="AO219" s="11">
        <v>4.1446759259259253E-2</v>
      </c>
      <c r="AP219" s="6" t="s">
        <v>1329</v>
      </c>
      <c r="AQ219" s="6" t="s">
        <v>1328</v>
      </c>
      <c r="AR219" s="7" t="s">
        <v>98</v>
      </c>
      <c r="AS219" s="7" t="s">
        <v>18</v>
      </c>
      <c r="AT219" s="7"/>
      <c r="AU219" s="7">
        <v>151</v>
      </c>
      <c r="AV219" s="7">
        <v>18</v>
      </c>
      <c r="AW219" s="7">
        <v>108</v>
      </c>
      <c r="AX219" s="7">
        <v>1351</v>
      </c>
      <c r="AY219" s="11">
        <v>4.0937500000000002E-2</v>
      </c>
      <c r="AZ219" s="6" t="s">
        <v>1329</v>
      </c>
      <c r="BA219" s="6" t="s">
        <v>1328</v>
      </c>
      <c r="BB219" s="7" t="s">
        <v>98</v>
      </c>
      <c r="BC219" s="7" t="s">
        <v>18</v>
      </c>
      <c r="BD219" s="7"/>
      <c r="BE219" t="b">
        <f t="shared" si="63"/>
        <v>1</v>
      </c>
      <c r="BF219" t="b">
        <f t="shared" si="64"/>
        <v>1</v>
      </c>
      <c r="BG219" t="b">
        <f t="shared" si="65"/>
        <v>1</v>
      </c>
      <c r="BH219" t="b">
        <f t="shared" si="66"/>
        <v>1</v>
      </c>
    </row>
    <row r="220" spans="1:60" x14ac:dyDescent="0.3">
      <c r="A220">
        <v>215</v>
      </c>
      <c r="B220">
        <v>10</v>
      </c>
      <c r="C220" s="6" t="s">
        <v>88</v>
      </c>
      <c r="D220" s="6" t="s">
        <v>1341</v>
      </c>
      <c r="E220" s="7" t="s">
        <v>248</v>
      </c>
      <c r="F220" s="7" t="s">
        <v>18</v>
      </c>
      <c r="G220" s="7">
        <f t="shared" si="52"/>
        <v>118</v>
      </c>
      <c r="H220" s="7">
        <f t="shared" si="53"/>
        <v>2</v>
      </c>
      <c r="I220" s="12">
        <f t="shared" si="54"/>
        <v>155</v>
      </c>
      <c r="J220" s="12">
        <f t="shared" si="55"/>
        <v>16</v>
      </c>
      <c r="K220" s="12">
        <f t="shared" si="56"/>
        <v>173</v>
      </c>
      <c r="L220" s="12">
        <f t="shared" si="57"/>
        <v>15</v>
      </c>
      <c r="M220" s="12">
        <f t="shared" si="58"/>
        <v>165</v>
      </c>
      <c r="N220" s="12">
        <f t="shared" si="59"/>
        <v>13</v>
      </c>
      <c r="O220" s="7">
        <f t="shared" si="60"/>
        <v>611</v>
      </c>
      <c r="P220" s="7">
        <f t="shared" si="61"/>
        <v>46</v>
      </c>
      <c r="Q220" s="7">
        <v>118</v>
      </c>
      <c r="R220" s="7">
        <v>2</v>
      </c>
      <c r="S220" s="7">
        <v>81</v>
      </c>
      <c r="T220" s="7">
        <v>1375</v>
      </c>
      <c r="U220" s="56">
        <v>3.3553240740740745E-2</v>
      </c>
      <c r="V220" s="6" t="s">
        <v>88</v>
      </c>
      <c r="W220" s="6" t="s">
        <v>1341</v>
      </c>
      <c r="X220" s="7" t="s">
        <v>248</v>
      </c>
      <c r="Y220" s="7" t="s">
        <v>18</v>
      </c>
      <c r="Z220" s="7"/>
      <c r="AA220" s="12">
        <f>AA$283</f>
        <v>155</v>
      </c>
      <c r="AB220" s="12">
        <f>AB$287</f>
        <v>16</v>
      </c>
      <c r="AC220" s="12"/>
      <c r="AD220" s="12"/>
      <c r="AE220" s="59"/>
      <c r="AF220" s="13" t="str">
        <f>$V220</f>
        <v>David</v>
      </c>
      <c r="AG220" s="13" t="str">
        <f>$W220</f>
        <v>Rootes</v>
      </c>
      <c r="AH220" s="12" t="str">
        <f>$X220</f>
        <v>V 70</v>
      </c>
      <c r="AI220" s="12" t="str">
        <f>$Y220</f>
        <v>ROY</v>
      </c>
      <c r="AJ220" s="7"/>
      <c r="AK220" s="12">
        <f>AK$283</f>
        <v>173</v>
      </c>
      <c r="AL220" s="12">
        <f>AL$287</f>
        <v>15</v>
      </c>
      <c r="AM220" s="12"/>
      <c r="AN220" s="12"/>
      <c r="AO220" s="59"/>
      <c r="AP220" s="13" t="str">
        <f>$V220</f>
        <v>David</v>
      </c>
      <c r="AQ220" s="13" t="str">
        <f>$W220</f>
        <v>Rootes</v>
      </c>
      <c r="AR220" s="12" t="str">
        <f>$X220</f>
        <v>V 70</v>
      </c>
      <c r="AS220" s="12" t="str">
        <f>$Y220</f>
        <v>ROY</v>
      </c>
      <c r="AT220" s="7"/>
      <c r="AU220" s="12">
        <f>AU$283</f>
        <v>165</v>
      </c>
      <c r="AV220" s="12">
        <f>AV$287</f>
        <v>13</v>
      </c>
      <c r="AW220" s="12"/>
      <c r="AX220" s="12"/>
      <c r="AY220" s="59"/>
      <c r="AZ220" s="13" t="str">
        <f>$V220</f>
        <v>David</v>
      </c>
      <c r="BA220" s="13" t="str">
        <f>$W220</f>
        <v>Rootes</v>
      </c>
      <c r="BB220" s="12" t="str">
        <f>$X220</f>
        <v>V 70</v>
      </c>
      <c r="BC220" s="12" t="str">
        <f>$Y220</f>
        <v>ROY</v>
      </c>
      <c r="BD220" s="7"/>
      <c r="BE220" t="b">
        <f t="shared" si="63"/>
        <v>1</v>
      </c>
      <c r="BF220" t="b">
        <f t="shared" si="64"/>
        <v>1</v>
      </c>
      <c r="BG220" t="b">
        <f t="shared" si="65"/>
        <v>1</v>
      </c>
      <c r="BH220" t="b">
        <f t="shared" si="66"/>
        <v>1</v>
      </c>
    </row>
    <row r="221" spans="1:60" x14ac:dyDescent="0.3">
      <c r="A221">
        <v>215</v>
      </c>
      <c r="B221">
        <v>77</v>
      </c>
      <c r="C221" s="6" t="str">
        <f>$AF221</f>
        <v>Steve</v>
      </c>
      <c r="D221" s="6" t="str">
        <f>$AG221</f>
        <v>Rouse</v>
      </c>
      <c r="E221" s="7" t="str">
        <f>$AH221</f>
        <v>V 40</v>
      </c>
      <c r="F221" s="7" t="str">
        <f>$AI221</f>
        <v>WAT</v>
      </c>
      <c r="G221" s="12">
        <f t="shared" si="52"/>
        <v>196</v>
      </c>
      <c r="H221" s="12">
        <f t="shared" si="53"/>
        <v>69</v>
      </c>
      <c r="I221" s="7">
        <f t="shared" si="54"/>
        <v>77</v>
      </c>
      <c r="J221" s="7">
        <f t="shared" si="55"/>
        <v>31</v>
      </c>
      <c r="K221" s="12">
        <f t="shared" si="56"/>
        <v>173</v>
      </c>
      <c r="L221" s="12">
        <f t="shared" si="57"/>
        <v>55</v>
      </c>
      <c r="M221" s="12">
        <f t="shared" si="58"/>
        <v>165</v>
      </c>
      <c r="N221" s="12">
        <f t="shared" si="59"/>
        <v>71</v>
      </c>
      <c r="O221" s="7">
        <f t="shared" si="60"/>
        <v>611</v>
      </c>
      <c r="P221" s="7">
        <f t="shared" si="61"/>
        <v>226</v>
      </c>
      <c r="Q221" s="12">
        <f>Q$283</f>
        <v>196</v>
      </c>
      <c r="R221" s="12">
        <f>R$284</f>
        <v>69</v>
      </c>
      <c r="S221" s="12"/>
      <c r="T221" s="12"/>
      <c r="U221" s="59"/>
      <c r="V221" s="13" t="str">
        <f>$AF221</f>
        <v>Steve</v>
      </c>
      <c r="W221" s="13" t="str">
        <f>$AG221</f>
        <v>Rouse</v>
      </c>
      <c r="X221" s="12" t="str">
        <f>$AH221</f>
        <v>V 40</v>
      </c>
      <c r="Y221" s="12" t="str">
        <f>$AI221</f>
        <v>WAT</v>
      </c>
      <c r="Z221" s="7"/>
      <c r="AA221" s="7">
        <v>77</v>
      </c>
      <c r="AB221" s="7">
        <v>31</v>
      </c>
      <c r="AC221" s="7"/>
      <c r="AD221" s="1">
        <v>1123</v>
      </c>
      <c r="AE221" s="11">
        <v>3.1909722222222221E-2</v>
      </c>
      <c r="AF221" s="6" t="s">
        <v>127</v>
      </c>
      <c r="AG221" s="6" t="s">
        <v>1093</v>
      </c>
      <c r="AH221" s="7" t="s">
        <v>17</v>
      </c>
      <c r="AI221" s="7" t="s">
        <v>551</v>
      </c>
      <c r="AJ221" s="7"/>
      <c r="AK221" s="12">
        <f>AK$283</f>
        <v>173</v>
      </c>
      <c r="AL221" s="12">
        <f>AL$284</f>
        <v>55</v>
      </c>
      <c r="AM221" s="12"/>
      <c r="AN221" s="12"/>
      <c r="AO221" s="59"/>
      <c r="AP221" s="13" t="str">
        <f>$V221</f>
        <v>Steve</v>
      </c>
      <c r="AQ221" s="13" t="str">
        <f>$W221</f>
        <v>Rouse</v>
      </c>
      <c r="AR221" s="12" t="str">
        <f>$X221</f>
        <v>V 40</v>
      </c>
      <c r="AS221" s="12" t="str">
        <f>$Y221</f>
        <v>WAT</v>
      </c>
      <c r="AT221" s="7"/>
      <c r="AU221" s="12">
        <f>AU$283</f>
        <v>165</v>
      </c>
      <c r="AV221" s="12">
        <f>AV$284</f>
        <v>71</v>
      </c>
      <c r="AW221" s="12"/>
      <c r="AX221" s="12"/>
      <c r="AY221" s="59"/>
      <c r="AZ221" s="13" t="str">
        <f>$V221</f>
        <v>Steve</v>
      </c>
      <c r="BA221" s="13" t="str">
        <f>$W221</f>
        <v>Rouse</v>
      </c>
      <c r="BB221" s="12" t="str">
        <f>$X221</f>
        <v>V 40</v>
      </c>
      <c r="BC221" s="12" t="str">
        <f>$Y221</f>
        <v>WAT</v>
      </c>
      <c r="BD221" s="7"/>
      <c r="BE221" t="b">
        <f t="shared" si="63"/>
        <v>1</v>
      </c>
      <c r="BF221" t="b">
        <f t="shared" si="64"/>
        <v>1</v>
      </c>
      <c r="BG221" t="b">
        <f t="shared" si="65"/>
        <v>1</v>
      </c>
      <c r="BH221" t="b">
        <f t="shared" si="66"/>
        <v>1</v>
      </c>
    </row>
    <row r="222" spans="1:60" x14ac:dyDescent="0.3">
      <c r="A222">
        <v>218</v>
      </c>
      <c r="B222">
        <v>58</v>
      </c>
      <c r="C222" s="6" t="s">
        <v>84</v>
      </c>
      <c r="D222" s="6" t="s">
        <v>223</v>
      </c>
      <c r="E222" s="7" t="s">
        <v>57</v>
      </c>
      <c r="F222" s="7" t="s">
        <v>937</v>
      </c>
      <c r="G222" s="7">
        <f t="shared" si="52"/>
        <v>119</v>
      </c>
      <c r="H222" s="7">
        <f t="shared" si="53"/>
        <v>26</v>
      </c>
      <c r="I222" s="12">
        <f t="shared" si="54"/>
        <v>155</v>
      </c>
      <c r="J222" s="12">
        <f t="shared" si="55"/>
        <v>51</v>
      </c>
      <c r="K222" s="12">
        <f t="shared" si="56"/>
        <v>173</v>
      </c>
      <c r="L222" s="12">
        <f t="shared" si="57"/>
        <v>57</v>
      </c>
      <c r="M222" s="12">
        <f t="shared" si="58"/>
        <v>165</v>
      </c>
      <c r="N222" s="12">
        <f t="shared" si="59"/>
        <v>49</v>
      </c>
      <c r="O222" s="7">
        <f t="shared" si="60"/>
        <v>612</v>
      </c>
      <c r="P222" s="7">
        <f t="shared" si="61"/>
        <v>183</v>
      </c>
      <c r="Q222" s="7">
        <v>119</v>
      </c>
      <c r="R222" s="7">
        <v>26</v>
      </c>
      <c r="S222" s="7">
        <v>82</v>
      </c>
      <c r="T222" s="7">
        <v>1655</v>
      </c>
      <c r="U222" s="56">
        <v>3.364583333333334E-2</v>
      </c>
      <c r="V222" s="6" t="s">
        <v>84</v>
      </c>
      <c r="W222" s="6" t="s">
        <v>223</v>
      </c>
      <c r="X222" s="7" t="s">
        <v>57</v>
      </c>
      <c r="Y222" s="7" t="s">
        <v>937</v>
      </c>
      <c r="Z222" s="7"/>
      <c r="AA222" s="12">
        <f>AA$283</f>
        <v>155</v>
      </c>
      <c r="AB222" s="12">
        <f>AB$285</f>
        <v>51</v>
      </c>
      <c r="AC222" s="12"/>
      <c r="AD222" s="12"/>
      <c r="AE222" s="59"/>
      <c r="AF222" s="13" t="str">
        <f>$V222</f>
        <v>Mark</v>
      </c>
      <c r="AG222" s="13" t="str">
        <f>$W222</f>
        <v>Bentley</v>
      </c>
      <c r="AH222" s="12" t="str">
        <f>$X222</f>
        <v>V 50</v>
      </c>
      <c r="AI222" s="12" t="str">
        <f>$Y222</f>
        <v>HRTC</v>
      </c>
      <c r="AJ222" s="7"/>
      <c r="AK222" s="12">
        <f>AK$283</f>
        <v>173</v>
      </c>
      <c r="AL222" s="12">
        <f>AL$285</f>
        <v>57</v>
      </c>
      <c r="AM222" s="12"/>
      <c r="AN222" s="12"/>
      <c r="AO222" s="59"/>
      <c r="AP222" s="13" t="str">
        <f>$V222</f>
        <v>Mark</v>
      </c>
      <c r="AQ222" s="13" t="str">
        <f>$W222</f>
        <v>Bentley</v>
      </c>
      <c r="AR222" s="12" t="str">
        <f>$X222</f>
        <v>V 50</v>
      </c>
      <c r="AS222" s="12" t="str">
        <f>$Y222</f>
        <v>HRTC</v>
      </c>
      <c r="AT222" s="7"/>
      <c r="AU222" s="12">
        <f>AU$283</f>
        <v>165</v>
      </c>
      <c r="AV222" s="12">
        <f>AV$285</f>
        <v>49</v>
      </c>
      <c r="AW222" s="12"/>
      <c r="AX222" s="12"/>
      <c r="AY222" s="59"/>
      <c r="AZ222" s="13" t="str">
        <f>$V222</f>
        <v>Mark</v>
      </c>
      <c r="BA222" s="13" t="str">
        <f>$W222</f>
        <v>Bentley</v>
      </c>
      <c r="BB222" s="12" t="str">
        <f>$X222</f>
        <v>V 50</v>
      </c>
      <c r="BC222" s="12" t="str">
        <f>$Y222</f>
        <v>HRTC</v>
      </c>
      <c r="BD222" s="7"/>
      <c r="BE222" t="b">
        <f t="shared" si="63"/>
        <v>1</v>
      </c>
      <c r="BF222" t="b">
        <f t="shared" si="64"/>
        <v>1</v>
      </c>
      <c r="BG222" t="b">
        <f t="shared" si="65"/>
        <v>1</v>
      </c>
      <c r="BH222" t="b">
        <f t="shared" si="66"/>
        <v>1</v>
      </c>
    </row>
    <row r="223" spans="1:60" x14ac:dyDescent="0.3">
      <c r="A223">
        <v>218</v>
      </c>
      <c r="B223">
        <v>16</v>
      </c>
      <c r="C223" s="6" t="s">
        <v>1330</v>
      </c>
      <c r="D223" s="6" t="s">
        <v>1331</v>
      </c>
      <c r="E223" s="7" t="s">
        <v>98</v>
      </c>
      <c r="F223" s="7" t="s">
        <v>18</v>
      </c>
      <c r="G223" s="7">
        <f t="shared" si="52"/>
        <v>167</v>
      </c>
      <c r="H223" s="7">
        <f t="shared" si="53"/>
        <v>16</v>
      </c>
      <c r="I223" s="7">
        <f t="shared" si="54"/>
        <v>130</v>
      </c>
      <c r="J223" s="7">
        <f t="shared" si="55"/>
        <v>12</v>
      </c>
      <c r="K223" s="12">
        <f t="shared" si="56"/>
        <v>173</v>
      </c>
      <c r="L223" s="12">
        <f t="shared" si="57"/>
        <v>28</v>
      </c>
      <c r="M223" s="7">
        <f t="shared" si="58"/>
        <v>142</v>
      </c>
      <c r="N223" s="7">
        <f t="shared" si="59"/>
        <v>16</v>
      </c>
      <c r="O223" s="7">
        <f t="shared" si="60"/>
        <v>612</v>
      </c>
      <c r="P223" s="7">
        <f t="shared" si="61"/>
        <v>72</v>
      </c>
      <c r="Q223" s="7">
        <v>167</v>
      </c>
      <c r="R223" s="7">
        <v>16</v>
      </c>
      <c r="S223" s="7">
        <v>123</v>
      </c>
      <c r="T223" s="7">
        <v>1371</v>
      </c>
      <c r="U223" s="56">
        <v>3.9039351851851853E-2</v>
      </c>
      <c r="V223" s="6" t="s">
        <v>1330</v>
      </c>
      <c r="W223" s="6" t="s">
        <v>1331</v>
      </c>
      <c r="X223" s="7" t="s">
        <v>98</v>
      </c>
      <c r="Y223" s="7" t="s">
        <v>18</v>
      </c>
      <c r="Z223" s="7"/>
      <c r="AA223" s="7">
        <v>130</v>
      </c>
      <c r="AB223" s="7">
        <v>12</v>
      </c>
      <c r="AC223" s="1"/>
      <c r="AD223" s="1">
        <v>1371</v>
      </c>
      <c r="AE223" s="11">
        <v>3.9687500000000001E-2</v>
      </c>
      <c r="AF223" s="6" t="s">
        <v>1330</v>
      </c>
      <c r="AG223" s="6" t="s">
        <v>1331</v>
      </c>
      <c r="AH223" s="7" t="s">
        <v>98</v>
      </c>
      <c r="AI223" s="7" t="s">
        <v>18</v>
      </c>
      <c r="AJ223" s="7"/>
      <c r="AK223" s="12">
        <f>AK$283</f>
        <v>173</v>
      </c>
      <c r="AL223" s="12">
        <f>AL$286</f>
        <v>28</v>
      </c>
      <c r="AM223" s="12"/>
      <c r="AN223" s="12"/>
      <c r="AO223" s="59"/>
      <c r="AP223" s="13" t="str">
        <f>$V223</f>
        <v>Julian</v>
      </c>
      <c r="AQ223" s="13" t="str">
        <f>$W223</f>
        <v>Berry</v>
      </c>
      <c r="AR223" s="12" t="str">
        <f>$X223</f>
        <v>V 60</v>
      </c>
      <c r="AS223" s="12" t="str">
        <f>$Y223</f>
        <v>ROY</v>
      </c>
      <c r="AT223" s="7"/>
      <c r="AU223" s="7">
        <v>142</v>
      </c>
      <c r="AV223" s="7">
        <v>16</v>
      </c>
      <c r="AW223" s="7">
        <v>101</v>
      </c>
      <c r="AX223" s="7">
        <v>1371</v>
      </c>
      <c r="AY223" s="11">
        <v>3.9155092592592596E-2</v>
      </c>
      <c r="AZ223" s="6" t="s">
        <v>1330</v>
      </c>
      <c r="BA223" s="6" t="s">
        <v>1331</v>
      </c>
      <c r="BB223" s="7" t="s">
        <v>98</v>
      </c>
      <c r="BC223" s="7" t="s">
        <v>18</v>
      </c>
      <c r="BD223" s="7"/>
      <c r="BE223" t="b">
        <f t="shared" si="63"/>
        <v>1</v>
      </c>
      <c r="BF223" t="b">
        <f t="shared" si="64"/>
        <v>1</v>
      </c>
      <c r="BG223" t="b">
        <f t="shared" si="65"/>
        <v>1</v>
      </c>
      <c r="BH223" t="b">
        <f t="shared" si="66"/>
        <v>1</v>
      </c>
    </row>
    <row r="224" spans="1:60" x14ac:dyDescent="0.3">
      <c r="A224">
        <v>220</v>
      </c>
      <c r="B224">
        <v>13</v>
      </c>
      <c r="C224" s="6" t="str">
        <f>$AF224</f>
        <v>Nitin</v>
      </c>
      <c r="D224" s="6" t="str">
        <f>$AG224</f>
        <v>Tank</v>
      </c>
      <c r="E224" s="7" t="str">
        <f>$AH224</f>
        <v>V 60</v>
      </c>
      <c r="F224" s="7" t="str">
        <f>$AI224</f>
        <v>WAT</v>
      </c>
      <c r="G224" s="12">
        <f t="shared" si="52"/>
        <v>196</v>
      </c>
      <c r="H224" s="12">
        <f t="shared" si="53"/>
        <v>28</v>
      </c>
      <c r="I224" s="7">
        <f t="shared" si="54"/>
        <v>131</v>
      </c>
      <c r="J224" s="7">
        <f t="shared" si="55"/>
        <v>13</v>
      </c>
      <c r="K224" s="7">
        <f t="shared" si="56"/>
        <v>145</v>
      </c>
      <c r="L224" s="7">
        <f t="shared" si="57"/>
        <v>14</v>
      </c>
      <c r="M224" s="7">
        <f t="shared" si="58"/>
        <v>141</v>
      </c>
      <c r="N224" s="7">
        <f t="shared" si="59"/>
        <v>15</v>
      </c>
      <c r="O224" s="7">
        <f t="shared" si="60"/>
        <v>613</v>
      </c>
      <c r="P224" s="7">
        <f t="shared" si="61"/>
        <v>70</v>
      </c>
      <c r="Q224" s="12">
        <f>Q$283</f>
        <v>196</v>
      </c>
      <c r="R224" s="12">
        <f>R$286</f>
        <v>28</v>
      </c>
      <c r="S224" s="12"/>
      <c r="T224" s="12"/>
      <c r="U224" s="59"/>
      <c r="V224" s="13" t="str">
        <f>$AF224</f>
        <v>Nitin</v>
      </c>
      <c r="W224" s="13" t="str">
        <f>$AG224</f>
        <v>Tank</v>
      </c>
      <c r="X224" s="12" t="str">
        <f>$AH224</f>
        <v>V 60</v>
      </c>
      <c r="Y224" s="12" t="str">
        <f>$AI224</f>
        <v>WAT</v>
      </c>
      <c r="Z224" s="7"/>
      <c r="AA224" s="7">
        <v>131</v>
      </c>
      <c r="AB224" s="1">
        <v>13</v>
      </c>
      <c r="AC224" s="1"/>
      <c r="AD224" s="1">
        <v>1102</v>
      </c>
      <c r="AE224" s="11">
        <v>4.0231481481481479E-2</v>
      </c>
      <c r="AF224" s="6" t="s">
        <v>1467</v>
      </c>
      <c r="AG224" s="6" t="s">
        <v>1468</v>
      </c>
      <c r="AH224" s="7" t="s">
        <v>98</v>
      </c>
      <c r="AI224" s="7" t="s">
        <v>551</v>
      </c>
      <c r="AJ224" s="7"/>
      <c r="AK224" s="7">
        <v>145</v>
      </c>
      <c r="AL224" s="7">
        <v>14</v>
      </c>
      <c r="AM224" s="7">
        <v>100</v>
      </c>
      <c r="AN224" s="7">
        <v>1102</v>
      </c>
      <c r="AO224" s="11">
        <v>4.0914351851851855E-2</v>
      </c>
      <c r="AP224" s="6" t="s">
        <v>1467</v>
      </c>
      <c r="AQ224" s="6" t="s">
        <v>1468</v>
      </c>
      <c r="AR224" s="7" t="s">
        <v>98</v>
      </c>
      <c r="AS224" s="7" t="s">
        <v>551</v>
      </c>
      <c r="AT224" s="7"/>
      <c r="AU224" s="7">
        <v>141</v>
      </c>
      <c r="AV224" s="7">
        <v>15</v>
      </c>
      <c r="AW224" s="7">
        <v>100</v>
      </c>
      <c r="AX224" s="7">
        <v>1102</v>
      </c>
      <c r="AY224" s="11">
        <v>3.9074074074074074E-2</v>
      </c>
      <c r="AZ224" s="6" t="s">
        <v>1467</v>
      </c>
      <c r="BA224" s="6" t="s">
        <v>1468</v>
      </c>
      <c r="BB224" s="7" t="s">
        <v>98</v>
      </c>
      <c r="BC224" s="7" t="s">
        <v>551</v>
      </c>
      <c r="BD224" s="7"/>
      <c r="BE224" t="b">
        <f t="shared" si="63"/>
        <v>1</v>
      </c>
      <c r="BF224" t="b">
        <f t="shared" si="64"/>
        <v>1</v>
      </c>
      <c r="BG224" t="b">
        <f t="shared" si="65"/>
        <v>1</v>
      </c>
      <c r="BH224" t="b">
        <f t="shared" si="66"/>
        <v>1</v>
      </c>
    </row>
    <row r="225" spans="1:60" x14ac:dyDescent="0.3">
      <c r="A225">
        <v>220</v>
      </c>
      <c r="B225">
        <v>49</v>
      </c>
      <c r="C225" s="6" t="s">
        <v>134</v>
      </c>
      <c r="D225" s="6" t="s">
        <v>596</v>
      </c>
      <c r="E225" s="7" t="s">
        <v>57</v>
      </c>
      <c r="F225" s="7" t="s">
        <v>23</v>
      </c>
      <c r="G225" s="7">
        <f t="shared" si="52"/>
        <v>172</v>
      </c>
      <c r="H225" s="7">
        <f t="shared" si="53"/>
        <v>47</v>
      </c>
      <c r="I225" s="7">
        <f t="shared" si="54"/>
        <v>132</v>
      </c>
      <c r="J225" s="7">
        <f t="shared" si="55"/>
        <v>34</v>
      </c>
      <c r="K225" s="7">
        <f t="shared" si="56"/>
        <v>144</v>
      </c>
      <c r="L225" s="7">
        <f t="shared" si="57"/>
        <v>42</v>
      </c>
      <c r="M225" s="12">
        <f t="shared" si="58"/>
        <v>165</v>
      </c>
      <c r="N225" s="12">
        <f t="shared" si="59"/>
        <v>49</v>
      </c>
      <c r="O225" s="7">
        <f t="shared" si="60"/>
        <v>613</v>
      </c>
      <c r="P225" s="7">
        <f t="shared" si="61"/>
        <v>172</v>
      </c>
      <c r="Q225" s="7">
        <v>172</v>
      </c>
      <c r="R225" s="7">
        <v>47</v>
      </c>
      <c r="S225" s="7">
        <v>128</v>
      </c>
      <c r="T225" s="7">
        <v>1446</v>
      </c>
      <c r="U225" s="56">
        <v>4.0682870370370369E-2</v>
      </c>
      <c r="V225" s="6" t="s">
        <v>134</v>
      </c>
      <c r="W225" s="6" t="s">
        <v>596</v>
      </c>
      <c r="X225" s="7" t="s">
        <v>57</v>
      </c>
      <c r="Y225" s="7" t="s">
        <v>23</v>
      </c>
      <c r="Z225" s="7"/>
      <c r="AA225" s="7">
        <v>132</v>
      </c>
      <c r="AB225" s="7">
        <v>34</v>
      </c>
      <c r="AC225" s="1"/>
      <c r="AD225" s="1">
        <v>1446</v>
      </c>
      <c r="AE225" s="11">
        <v>4.0787037037037038E-2</v>
      </c>
      <c r="AF225" s="6" t="s">
        <v>134</v>
      </c>
      <c r="AG225" s="6" t="s">
        <v>596</v>
      </c>
      <c r="AH225" s="7" t="s">
        <v>57</v>
      </c>
      <c r="AI225" s="7" t="s">
        <v>23</v>
      </c>
      <c r="AJ225" s="7"/>
      <c r="AK225" s="7">
        <v>144</v>
      </c>
      <c r="AL225" s="7">
        <v>42</v>
      </c>
      <c r="AM225" s="7">
        <v>99</v>
      </c>
      <c r="AN225" s="7">
        <v>1446</v>
      </c>
      <c r="AO225" s="11">
        <v>4.0868055555555553E-2</v>
      </c>
      <c r="AP225" s="6" t="s">
        <v>134</v>
      </c>
      <c r="AQ225" s="6" t="s">
        <v>596</v>
      </c>
      <c r="AR225" s="7" t="s">
        <v>57</v>
      </c>
      <c r="AS225" s="7" t="s">
        <v>23</v>
      </c>
      <c r="AT225" s="7"/>
      <c r="AU225" s="12">
        <f>AU$283</f>
        <v>165</v>
      </c>
      <c r="AV225" s="12">
        <f>AV$285</f>
        <v>49</v>
      </c>
      <c r="AW225" s="12"/>
      <c r="AX225" s="12"/>
      <c r="AY225" s="59"/>
      <c r="AZ225" s="13" t="str">
        <f>$V225</f>
        <v>Andrew</v>
      </c>
      <c r="BA225" s="13" t="str">
        <f>$W225</f>
        <v>Wilson</v>
      </c>
      <c r="BB225" s="12" t="str">
        <f>$X225</f>
        <v>V 50</v>
      </c>
      <c r="BC225" s="12" t="str">
        <f>$Y225</f>
        <v>BSRC</v>
      </c>
      <c r="BD225" s="7"/>
      <c r="BE225" t="b">
        <f t="shared" si="63"/>
        <v>1</v>
      </c>
      <c r="BF225" t="b">
        <f t="shared" si="64"/>
        <v>1</v>
      </c>
      <c r="BG225" t="b">
        <f t="shared" si="65"/>
        <v>1</v>
      </c>
      <c r="BH225" t="b">
        <f t="shared" si="66"/>
        <v>1</v>
      </c>
    </row>
    <row r="226" spans="1:60" x14ac:dyDescent="0.3">
      <c r="A226">
        <v>222</v>
      </c>
      <c r="C226" s="6" t="s">
        <v>1307</v>
      </c>
      <c r="D226" s="6" t="s">
        <v>219</v>
      </c>
      <c r="E226" s="7" t="s">
        <v>10</v>
      </c>
      <c r="F226" s="7" t="s">
        <v>23</v>
      </c>
      <c r="G226" s="12">
        <f t="shared" si="52"/>
        <v>196</v>
      </c>
      <c r="H226" s="12">
        <f t="shared" si="53"/>
        <v>0</v>
      </c>
      <c r="I226" s="12">
        <f t="shared" si="54"/>
        <v>155</v>
      </c>
      <c r="J226" s="12">
        <f t="shared" si="55"/>
        <v>0</v>
      </c>
      <c r="K226" s="7">
        <f t="shared" si="56"/>
        <v>98</v>
      </c>
      <c r="L226" s="7">
        <f t="shared" si="57"/>
        <v>0</v>
      </c>
      <c r="M226" s="12">
        <f t="shared" si="58"/>
        <v>165</v>
      </c>
      <c r="N226" s="12">
        <f t="shared" si="59"/>
        <v>0</v>
      </c>
      <c r="O226" s="7">
        <f t="shared" si="60"/>
        <v>614</v>
      </c>
      <c r="P226" s="7">
        <f t="shared" si="61"/>
        <v>0</v>
      </c>
      <c r="Q226" s="12">
        <f>Q$283</f>
        <v>196</v>
      </c>
      <c r="R226" s="12"/>
      <c r="S226" s="12"/>
      <c r="T226" s="12"/>
      <c r="U226" s="59"/>
      <c r="V226" s="13" t="str">
        <f>$AF226</f>
        <v>Samuel</v>
      </c>
      <c r="W226" s="13" t="str">
        <f>$AG226</f>
        <v>Brennan</v>
      </c>
      <c r="X226" s="12" t="str">
        <f>$AH226</f>
        <v>S</v>
      </c>
      <c r="Y226" s="12" t="str">
        <f>$AI226</f>
        <v>BSRC</v>
      </c>
      <c r="Z226" s="7"/>
      <c r="AA226" s="12">
        <f>AA$283</f>
        <v>155</v>
      </c>
      <c r="AB226" s="12"/>
      <c r="AC226" s="12"/>
      <c r="AD226" s="12"/>
      <c r="AE226" s="59"/>
      <c r="AF226" s="13" t="str">
        <f>$AP226</f>
        <v>Samuel</v>
      </c>
      <c r="AG226" s="13" t="str">
        <f>$AQ226</f>
        <v>Brennan</v>
      </c>
      <c r="AH226" s="12" t="str">
        <f>$AR226</f>
        <v>S</v>
      </c>
      <c r="AI226" s="12" t="str">
        <f>$AS226</f>
        <v>BSRC</v>
      </c>
      <c r="AJ226" s="7"/>
      <c r="AK226" s="7">
        <v>98</v>
      </c>
      <c r="AL226" s="7"/>
      <c r="AM226" s="7"/>
      <c r="AN226" s="7">
        <v>1479</v>
      </c>
      <c r="AO226" s="11">
        <v>3.3252314814814811E-2</v>
      </c>
      <c r="AP226" s="6" t="s">
        <v>1307</v>
      </c>
      <c r="AQ226" s="6" t="s">
        <v>219</v>
      </c>
      <c r="AR226" s="7" t="s">
        <v>10</v>
      </c>
      <c r="AS226" s="7" t="s">
        <v>23</v>
      </c>
      <c r="AT226" s="7"/>
      <c r="AU226" s="12">
        <f>AU$283</f>
        <v>165</v>
      </c>
      <c r="AV226" s="12"/>
      <c r="AW226" s="12"/>
      <c r="AX226" s="12"/>
      <c r="AY226" s="59"/>
      <c r="AZ226" s="13" t="str">
        <f>$V226</f>
        <v>Samuel</v>
      </c>
      <c r="BA226" s="13" t="str">
        <f>$W226</f>
        <v>Brennan</v>
      </c>
      <c r="BB226" s="12" t="str">
        <f>$X226</f>
        <v>S</v>
      </c>
      <c r="BC226" s="12" t="str">
        <f>$Y226</f>
        <v>BSRC</v>
      </c>
      <c r="BD226" s="7"/>
      <c r="BE226" t="b">
        <f t="shared" si="63"/>
        <v>1</v>
      </c>
      <c r="BF226" t="b">
        <f t="shared" si="64"/>
        <v>1</v>
      </c>
      <c r="BG226" t="b">
        <f t="shared" si="65"/>
        <v>1</v>
      </c>
      <c r="BH226" t="b">
        <f t="shared" si="66"/>
        <v>1</v>
      </c>
    </row>
    <row r="227" spans="1:60" x14ac:dyDescent="0.3">
      <c r="A227">
        <v>222</v>
      </c>
      <c r="B227">
        <v>9</v>
      </c>
      <c r="C227" s="6" t="s">
        <v>132</v>
      </c>
      <c r="D227" s="6" t="s">
        <v>1306</v>
      </c>
      <c r="E227" s="7" t="s">
        <v>248</v>
      </c>
      <c r="F227" s="7" t="s">
        <v>23</v>
      </c>
      <c r="G227" s="7">
        <f t="shared" si="52"/>
        <v>143</v>
      </c>
      <c r="H227" s="7">
        <f t="shared" si="53"/>
        <v>5</v>
      </c>
      <c r="I227" s="12">
        <f t="shared" si="54"/>
        <v>155</v>
      </c>
      <c r="J227" s="12">
        <f t="shared" si="55"/>
        <v>16</v>
      </c>
      <c r="K227" s="12">
        <f t="shared" si="56"/>
        <v>173</v>
      </c>
      <c r="L227" s="12">
        <f t="shared" si="57"/>
        <v>15</v>
      </c>
      <c r="M227" s="7">
        <f t="shared" si="58"/>
        <v>143</v>
      </c>
      <c r="N227" s="7">
        <f t="shared" si="59"/>
        <v>5</v>
      </c>
      <c r="O227" s="7">
        <f t="shared" si="60"/>
        <v>614</v>
      </c>
      <c r="P227" s="7">
        <f t="shared" si="61"/>
        <v>41</v>
      </c>
      <c r="Q227" s="7">
        <v>143</v>
      </c>
      <c r="R227" s="7">
        <v>5</v>
      </c>
      <c r="S227" s="7">
        <v>103</v>
      </c>
      <c r="T227" s="7">
        <v>1451</v>
      </c>
      <c r="U227" s="56">
        <v>3.5706018518518519E-2</v>
      </c>
      <c r="V227" s="6" t="s">
        <v>132</v>
      </c>
      <c r="W227" s="6" t="s">
        <v>1306</v>
      </c>
      <c r="X227" s="7" t="s">
        <v>248</v>
      </c>
      <c r="Y227" s="7" t="s">
        <v>23</v>
      </c>
      <c r="Z227" s="7"/>
      <c r="AA227" s="12">
        <f>AA$283</f>
        <v>155</v>
      </c>
      <c r="AB227" s="12">
        <f>AB$287</f>
        <v>16</v>
      </c>
      <c r="AC227" s="12"/>
      <c r="AD227" s="12"/>
      <c r="AE227" s="59"/>
      <c r="AF227" s="13" t="str">
        <f>$V227</f>
        <v>Graham</v>
      </c>
      <c r="AG227" s="13" t="str">
        <f>$W227</f>
        <v>O'Malley</v>
      </c>
      <c r="AH227" s="12" t="str">
        <f>$X227</f>
        <v>V 70</v>
      </c>
      <c r="AI227" s="12" t="str">
        <f>$Y227</f>
        <v>BSRC</v>
      </c>
      <c r="AJ227" s="7"/>
      <c r="AK227" s="12">
        <f>AK$283</f>
        <v>173</v>
      </c>
      <c r="AL227" s="12">
        <f>AL$287</f>
        <v>15</v>
      </c>
      <c r="AM227" s="12"/>
      <c r="AN227" s="12"/>
      <c r="AO227" s="59"/>
      <c r="AP227" s="13" t="str">
        <f>$V227</f>
        <v>Graham</v>
      </c>
      <c r="AQ227" s="13" t="str">
        <f>$W227</f>
        <v>O'Malley</v>
      </c>
      <c r="AR227" s="12" t="str">
        <f>$X227</f>
        <v>V 70</v>
      </c>
      <c r="AS227" s="12" t="str">
        <f>$Y227</f>
        <v>BSRC</v>
      </c>
      <c r="AT227" s="7"/>
      <c r="AU227" s="7">
        <v>143</v>
      </c>
      <c r="AV227" s="7">
        <v>5</v>
      </c>
      <c r="AW227" s="7">
        <v>102</v>
      </c>
      <c r="AX227" s="7">
        <v>1451</v>
      </c>
      <c r="AY227" s="11">
        <v>3.9548611111111111E-2</v>
      </c>
      <c r="AZ227" s="6" t="s">
        <v>132</v>
      </c>
      <c r="BA227" s="6" t="s">
        <v>1306</v>
      </c>
      <c r="BB227" s="7" t="s">
        <v>248</v>
      </c>
      <c r="BC227" s="7" t="s">
        <v>23</v>
      </c>
      <c r="BD227" s="7"/>
      <c r="BE227" t="b">
        <f t="shared" si="63"/>
        <v>1</v>
      </c>
      <c r="BF227" t="b">
        <f t="shared" si="64"/>
        <v>1</v>
      </c>
      <c r="BG227" t="b">
        <f t="shared" si="65"/>
        <v>1</v>
      </c>
      <c r="BH227" t="b">
        <f t="shared" si="66"/>
        <v>1</v>
      </c>
    </row>
    <row r="228" spans="1:60" x14ac:dyDescent="0.3">
      <c r="A228">
        <v>224</v>
      </c>
      <c r="B228">
        <v>37</v>
      </c>
      <c r="C228" s="6" t="s">
        <v>12</v>
      </c>
      <c r="D228" s="6" t="s">
        <v>655</v>
      </c>
      <c r="E228" s="7" t="s">
        <v>57</v>
      </c>
      <c r="F228" s="7" t="s">
        <v>564</v>
      </c>
      <c r="G228" s="7">
        <f t="shared" si="52"/>
        <v>171</v>
      </c>
      <c r="H228" s="7">
        <f t="shared" si="53"/>
        <v>46</v>
      </c>
      <c r="I228" s="7">
        <f t="shared" si="54"/>
        <v>139</v>
      </c>
      <c r="J228" s="7">
        <f t="shared" si="55"/>
        <v>37</v>
      </c>
      <c r="K228" s="7">
        <f t="shared" si="56"/>
        <v>153</v>
      </c>
      <c r="L228" s="7">
        <f t="shared" si="57"/>
        <v>44</v>
      </c>
      <c r="M228" s="7">
        <f t="shared" si="58"/>
        <v>152</v>
      </c>
      <c r="N228" s="7">
        <f t="shared" si="59"/>
        <v>31</v>
      </c>
      <c r="O228" s="7">
        <f t="shared" si="60"/>
        <v>615</v>
      </c>
      <c r="P228" s="7">
        <f t="shared" si="61"/>
        <v>158</v>
      </c>
      <c r="Q228" s="7">
        <v>171</v>
      </c>
      <c r="R228" s="7">
        <v>46</v>
      </c>
      <c r="S228" s="7">
        <v>127</v>
      </c>
      <c r="T228" s="7">
        <v>1146</v>
      </c>
      <c r="U228" s="56">
        <v>4.0219907407407406E-2</v>
      </c>
      <c r="V228" s="6" t="s">
        <v>12</v>
      </c>
      <c r="W228" s="6" t="s">
        <v>655</v>
      </c>
      <c r="X228" s="7" t="s">
        <v>57</v>
      </c>
      <c r="Y228" s="7" t="s">
        <v>564</v>
      </c>
      <c r="Z228" s="7"/>
      <c r="AA228" s="7">
        <v>139</v>
      </c>
      <c r="AB228" s="7">
        <v>37</v>
      </c>
      <c r="AC228" s="1"/>
      <c r="AD228" s="1">
        <v>1146</v>
      </c>
      <c r="AE228" s="9">
        <v>4.4444444444444446E-2</v>
      </c>
      <c r="AF228" s="6" t="s">
        <v>12</v>
      </c>
      <c r="AG228" s="6" t="s">
        <v>655</v>
      </c>
      <c r="AH228" s="7" t="s">
        <v>57</v>
      </c>
      <c r="AI228" s="7" t="s">
        <v>564</v>
      </c>
      <c r="AJ228" s="7"/>
      <c r="AK228" s="7">
        <v>153</v>
      </c>
      <c r="AL228" s="7">
        <v>44</v>
      </c>
      <c r="AM228" s="7">
        <v>106</v>
      </c>
      <c r="AN228" s="7">
        <v>1146</v>
      </c>
      <c r="AO228" s="9">
        <v>4.2708333333333327E-2</v>
      </c>
      <c r="AP228" s="6" t="s">
        <v>12</v>
      </c>
      <c r="AQ228" s="6" t="s">
        <v>655</v>
      </c>
      <c r="AR228" s="7" t="s">
        <v>57</v>
      </c>
      <c r="AS228" s="7" t="s">
        <v>564</v>
      </c>
      <c r="AT228" s="7"/>
      <c r="AU228" s="7">
        <v>152</v>
      </c>
      <c r="AV228" s="7">
        <v>31</v>
      </c>
      <c r="AW228" s="7">
        <v>109</v>
      </c>
      <c r="AX228" s="7">
        <v>1146</v>
      </c>
      <c r="AY228" s="9">
        <v>4.2604166666666672E-2</v>
      </c>
      <c r="AZ228" s="6" t="s">
        <v>12</v>
      </c>
      <c r="BA228" s="6" t="s">
        <v>655</v>
      </c>
      <c r="BB228" s="7" t="s">
        <v>57</v>
      </c>
      <c r="BC228" s="7" t="s">
        <v>564</v>
      </c>
      <c r="BD228" s="7"/>
      <c r="BE228" t="b">
        <f t="shared" si="63"/>
        <v>1</v>
      </c>
      <c r="BF228" t="b">
        <f t="shared" si="64"/>
        <v>1</v>
      </c>
      <c r="BG228" t="b">
        <f t="shared" si="65"/>
        <v>1</v>
      </c>
      <c r="BH228" t="b">
        <f t="shared" si="66"/>
        <v>1</v>
      </c>
    </row>
    <row r="229" spans="1:60" x14ac:dyDescent="0.3">
      <c r="A229">
        <v>225</v>
      </c>
      <c r="C229" s="6" t="s">
        <v>76</v>
      </c>
      <c r="D229" s="6" t="s">
        <v>1321</v>
      </c>
      <c r="E229" s="7" t="s">
        <v>10</v>
      </c>
      <c r="F229" s="7" t="s">
        <v>564</v>
      </c>
      <c r="G229" s="7">
        <f t="shared" si="52"/>
        <v>123</v>
      </c>
      <c r="H229" s="7">
        <f t="shared" si="53"/>
        <v>0</v>
      </c>
      <c r="I229" s="12">
        <f t="shared" si="54"/>
        <v>155</v>
      </c>
      <c r="J229" s="12">
        <f t="shared" si="55"/>
        <v>0</v>
      </c>
      <c r="K229" s="12">
        <f t="shared" si="56"/>
        <v>173</v>
      </c>
      <c r="L229" s="12">
        <f t="shared" si="57"/>
        <v>0</v>
      </c>
      <c r="M229" s="12">
        <f t="shared" si="58"/>
        <v>165</v>
      </c>
      <c r="N229" s="12">
        <f t="shared" si="59"/>
        <v>0</v>
      </c>
      <c r="O229" s="7">
        <f t="shared" si="60"/>
        <v>616</v>
      </c>
      <c r="P229" s="7">
        <f t="shared" si="61"/>
        <v>0</v>
      </c>
      <c r="Q229" s="7">
        <v>123</v>
      </c>
      <c r="R229" s="7"/>
      <c r="S229" s="7"/>
      <c r="T229" s="7">
        <v>1155</v>
      </c>
      <c r="U229" s="56">
        <v>3.4004629629629628E-2</v>
      </c>
      <c r="V229" s="6" t="s">
        <v>76</v>
      </c>
      <c r="W229" s="6" t="s">
        <v>1321</v>
      </c>
      <c r="X229" s="7" t="s">
        <v>10</v>
      </c>
      <c r="Y229" s="7" t="s">
        <v>564</v>
      </c>
      <c r="Z229" s="7"/>
      <c r="AA229" s="12">
        <f>AA$283</f>
        <v>155</v>
      </c>
      <c r="AB229" s="12"/>
      <c r="AC229" s="12"/>
      <c r="AD229" s="12"/>
      <c r="AE229" s="59"/>
      <c r="AF229" s="13" t="str">
        <f>$V229</f>
        <v>Chris</v>
      </c>
      <c r="AG229" s="13" t="str">
        <f>$W229</f>
        <v>Watling</v>
      </c>
      <c r="AH229" s="12" t="str">
        <f>$X229</f>
        <v>S</v>
      </c>
      <c r="AI229" s="12" t="str">
        <f>$Y229</f>
        <v>FVS</v>
      </c>
      <c r="AJ229" s="7"/>
      <c r="AK229" s="12">
        <f t="shared" ref="AK229:AK237" si="68">AK$283</f>
        <v>173</v>
      </c>
      <c r="AL229" s="12"/>
      <c r="AM229" s="12"/>
      <c r="AN229" s="12"/>
      <c r="AO229" s="59"/>
      <c r="AP229" s="13" t="str">
        <f>$V229</f>
        <v>Chris</v>
      </c>
      <c r="AQ229" s="13" t="str">
        <f>$W229</f>
        <v>Watling</v>
      </c>
      <c r="AR229" s="12" t="str">
        <f>$X229</f>
        <v>S</v>
      </c>
      <c r="AS229" s="12" t="str">
        <f>$Y229</f>
        <v>FVS</v>
      </c>
      <c r="AT229" s="7"/>
      <c r="AU229" s="12">
        <f>AU$283</f>
        <v>165</v>
      </c>
      <c r="AV229" s="12"/>
      <c r="AW229" s="12"/>
      <c r="AX229" s="12"/>
      <c r="AY229" s="59"/>
      <c r="AZ229" s="13" t="str">
        <f>$V229</f>
        <v>Chris</v>
      </c>
      <c r="BA229" s="13" t="str">
        <f>$W229</f>
        <v>Watling</v>
      </c>
      <c r="BB229" s="12" t="str">
        <f>$X229</f>
        <v>S</v>
      </c>
      <c r="BC229" s="12" t="str">
        <f>$Y229</f>
        <v>FVS</v>
      </c>
      <c r="BD229" s="7"/>
      <c r="BE229" t="b">
        <f t="shared" si="63"/>
        <v>1</v>
      </c>
      <c r="BF229" t="b">
        <f t="shared" si="64"/>
        <v>1</v>
      </c>
      <c r="BG229" t="b">
        <f t="shared" si="65"/>
        <v>1</v>
      </c>
      <c r="BH229" t="b">
        <f t="shared" si="66"/>
        <v>1</v>
      </c>
    </row>
    <row r="230" spans="1:60" x14ac:dyDescent="0.3">
      <c r="A230">
        <v>226</v>
      </c>
      <c r="B230">
        <v>8</v>
      </c>
      <c r="C230" s="6" t="s">
        <v>165</v>
      </c>
      <c r="D230" s="6" t="s">
        <v>888</v>
      </c>
      <c r="E230" s="7" t="s">
        <v>248</v>
      </c>
      <c r="F230" s="7" t="s">
        <v>551</v>
      </c>
      <c r="G230" s="7">
        <f t="shared" si="52"/>
        <v>155</v>
      </c>
      <c r="H230" s="7">
        <f t="shared" si="53"/>
        <v>6</v>
      </c>
      <c r="I230" s="12">
        <f t="shared" si="54"/>
        <v>155</v>
      </c>
      <c r="J230" s="12">
        <f t="shared" si="55"/>
        <v>16</v>
      </c>
      <c r="K230" s="12">
        <f t="shared" si="56"/>
        <v>173</v>
      </c>
      <c r="L230" s="12">
        <f t="shared" si="57"/>
        <v>15</v>
      </c>
      <c r="M230" s="7">
        <f t="shared" si="58"/>
        <v>134</v>
      </c>
      <c r="N230" s="7">
        <f t="shared" si="59"/>
        <v>3</v>
      </c>
      <c r="O230" s="7">
        <f t="shared" si="60"/>
        <v>617</v>
      </c>
      <c r="P230" s="7">
        <f t="shared" si="61"/>
        <v>40</v>
      </c>
      <c r="Q230" s="7">
        <v>155</v>
      </c>
      <c r="R230" s="7">
        <v>6</v>
      </c>
      <c r="S230" s="7">
        <v>114</v>
      </c>
      <c r="T230" s="7">
        <v>1082</v>
      </c>
      <c r="U230" s="56">
        <v>3.6793981481481483E-2</v>
      </c>
      <c r="V230" s="6" t="s">
        <v>165</v>
      </c>
      <c r="W230" s="6" t="s">
        <v>888</v>
      </c>
      <c r="X230" s="7" t="s">
        <v>248</v>
      </c>
      <c r="Y230" s="7" t="s">
        <v>551</v>
      </c>
      <c r="Z230" s="7"/>
      <c r="AA230" s="12">
        <f>AA$283</f>
        <v>155</v>
      </c>
      <c r="AB230" s="12">
        <f>AB$287</f>
        <v>16</v>
      </c>
      <c r="AC230" s="12"/>
      <c r="AD230" s="12"/>
      <c r="AE230" s="59"/>
      <c r="AF230" s="13" t="str">
        <f>$V230</f>
        <v>Robert</v>
      </c>
      <c r="AG230" s="13" t="str">
        <f>$W230</f>
        <v>Kenison</v>
      </c>
      <c r="AH230" s="12" t="str">
        <f>$X230</f>
        <v>V 70</v>
      </c>
      <c r="AI230" s="12" t="str">
        <f>$Y230</f>
        <v>WAT</v>
      </c>
      <c r="AJ230" s="7"/>
      <c r="AK230" s="12">
        <f t="shared" si="68"/>
        <v>173</v>
      </c>
      <c r="AL230" s="12">
        <f>AL$287</f>
        <v>15</v>
      </c>
      <c r="AM230" s="12"/>
      <c r="AN230" s="12"/>
      <c r="AO230" s="59"/>
      <c r="AP230" s="13" t="str">
        <f>$V230</f>
        <v>Robert</v>
      </c>
      <c r="AQ230" s="13" t="str">
        <f>$W230</f>
        <v>Kenison</v>
      </c>
      <c r="AR230" s="12" t="str">
        <f>$X230</f>
        <v>V 70</v>
      </c>
      <c r="AS230" s="12" t="str">
        <f>$Y230</f>
        <v>WAT</v>
      </c>
      <c r="AT230" s="7"/>
      <c r="AU230" s="7">
        <v>134</v>
      </c>
      <c r="AV230" s="7">
        <v>3</v>
      </c>
      <c r="AW230" s="7">
        <v>95</v>
      </c>
      <c r="AX230" s="7">
        <v>1082</v>
      </c>
      <c r="AY230" s="11">
        <v>3.7997685185185183E-2</v>
      </c>
      <c r="AZ230" s="6" t="s">
        <v>165</v>
      </c>
      <c r="BA230" s="6" t="s">
        <v>888</v>
      </c>
      <c r="BB230" s="7" t="s">
        <v>248</v>
      </c>
      <c r="BC230" s="7" t="s">
        <v>551</v>
      </c>
      <c r="BD230" s="7"/>
      <c r="BE230" t="b">
        <f t="shared" si="63"/>
        <v>1</v>
      </c>
      <c r="BF230" t="b">
        <f t="shared" si="64"/>
        <v>1</v>
      </c>
      <c r="BG230" t="b">
        <f t="shared" si="65"/>
        <v>1</v>
      </c>
      <c r="BH230" t="b">
        <f t="shared" si="66"/>
        <v>1</v>
      </c>
    </row>
    <row r="231" spans="1:60" x14ac:dyDescent="0.3">
      <c r="A231">
        <v>227</v>
      </c>
      <c r="B231">
        <v>24</v>
      </c>
      <c r="C231" s="6" t="s">
        <v>12</v>
      </c>
      <c r="D231" s="6" t="s">
        <v>113</v>
      </c>
      <c r="E231" s="7" t="s">
        <v>98</v>
      </c>
      <c r="F231" s="7" t="s">
        <v>11</v>
      </c>
      <c r="G231" s="12">
        <f t="shared" si="52"/>
        <v>196</v>
      </c>
      <c r="H231" s="12">
        <f t="shared" si="53"/>
        <v>28</v>
      </c>
      <c r="I231" s="12">
        <f t="shared" si="54"/>
        <v>155</v>
      </c>
      <c r="J231" s="12">
        <f t="shared" si="55"/>
        <v>26</v>
      </c>
      <c r="K231" s="12">
        <f t="shared" si="56"/>
        <v>173</v>
      </c>
      <c r="L231" s="12">
        <f t="shared" si="57"/>
        <v>28</v>
      </c>
      <c r="M231" s="7">
        <f t="shared" si="58"/>
        <v>94</v>
      </c>
      <c r="N231" s="7">
        <f t="shared" si="59"/>
        <v>6</v>
      </c>
      <c r="O231" s="7">
        <f t="shared" si="60"/>
        <v>618</v>
      </c>
      <c r="P231" s="7">
        <f t="shared" si="61"/>
        <v>88</v>
      </c>
      <c r="Q231" s="12">
        <f>Q$283</f>
        <v>196</v>
      </c>
      <c r="R231" s="12">
        <f>R$286</f>
        <v>28</v>
      </c>
      <c r="S231" s="12"/>
      <c r="T231" s="12"/>
      <c r="U231" s="59"/>
      <c r="V231" s="13" t="str">
        <f>$C231</f>
        <v>Michael</v>
      </c>
      <c r="W231" s="13" t="str">
        <f>$D231</f>
        <v>Martin</v>
      </c>
      <c r="X231" s="12" t="str">
        <f>$E231</f>
        <v>V 60</v>
      </c>
      <c r="Y231" s="12" t="str">
        <f>$F231</f>
        <v>B&amp;D</v>
      </c>
      <c r="Z231" s="7"/>
      <c r="AA231" s="12">
        <f>AA$283</f>
        <v>155</v>
      </c>
      <c r="AB231" s="12">
        <f>AB$286</f>
        <v>26</v>
      </c>
      <c r="AC231" s="12"/>
      <c r="AD231" s="12"/>
      <c r="AE231" s="59"/>
      <c r="AF231" s="13" t="str">
        <f>$C231</f>
        <v>Michael</v>
      </c>
      <c r="AG231" s="13" t="str">
        <f>$D231</f>
        <v>Martin</v>
      </c>
      <c r="AH231" s="12" t="str">
        <f>$E231</f>
        <v>V 60</v>
      </c>
      <c r="AI231" s="12" t="str">
        <f>$F231</f>
        <v>B&amp;D</v>
      </c>
      <c r="AJ231" s="7"/>
      <c r="AK231" s="12">
        <f t="shared" si="68"/>
        <v>173</v>
      </c>
      <c r="AL231" s="12">
        <f>AL$286</f>
        <v>28</v>
      </c>
      <c r="AM231" s="12"/>
      <c r="AN231" s="12"/>
      <c r="AO231" s="59"/>
      <c r="AP231" s="13" t="str">
        <f>$AF231</f>
        <v>Michael</v>
      </c>
      <c r="AQ231" s="13" t="str">
        <f>$AG231</f>
        <v>Martin</v>
      </c>
      <c r="AR231" s="12" t="str">
        <f>$AH231</f>
        <v>V 60</v>
      </c>
      <c r="AS231" s="12" t="str">
        <f>$AI231</f>
        <v>B&amp;D</v>
      </c>
      <c r="AT231" s="7"/>
      <c r="AU231" s="7">
        <v>94</v>
      </c>
      <c r="AV231" s="7">
        <v>6</v>
      </c>
      <c r="AW231" s="7">
        <v>62</v>
      </c>
      <c r="AX231" s="7">
        <v>1552</v>
      </c>
      <c r="AY231" s="11">
        <v>3.2905092592592597E-2</v>
      </c>
      <c r="AZ231" s="6" t="s">
        <v>12</v>
      </c>
      <c r="BA231" s="6" t="s">
        <v>113</v>
      </c>
      <c r="BB231" s="7" t="s">
        <v>98</v>
      </c>
      <c r="BC231" s="7" t="s">
        <v>11</v>
      </c>
      <c r="BD231" s="7"/>
      <c r="BE231" t="b">
        <f t="shared" si="63"/>
        <v>1</v>
      </c>
      <c r="BF231" t="b">
        <f t="shared" si="64"/>
        <v>1</v>
      </c>
      <c r="BG231" t="b">
        <f t="shared" si="65"/>
        <v>1</v>
      </c>
      <c r="BH231" t="b">
        <f t="shared" si="66"/>
        <v>1</v>
      </c>
    </row>
    <row r="232" spans="1:60" x14ac:dyDescent="0.3">
      <c r="A232">
        <v>228</v>
      </c>
      <c r="B232">
        <v>63</v>
      </c>
      <c r="C232" s="6" t="s">
        <v>15</v>
      </c>
      <c r="D232" s="6" t="s">
        <v>919</v>
      </c>
      <c r="E232" s="7" t="s">
        <v>57</v>
      </c>
      <c r="F232" s="7" t="s">
        <v>23</v>
      </c>
      <c r="G232" s="7">
        <f t="shared" si="52"/>
        <v>126</v>
      </c>
      <c r="H232" s="7">
        <f t="shared" si="53"/>
        <v>30</v>
      </c>
      <c r="I232" s="12">
        <f t="shared" si="54"/>
        <v>155</v>
      </c>
      <c r="J232" s="12">
        <f t="shared" si="55"/>
        <v>51</v>
      </c>
      <c r="K232" s="12">
        <f t="shared" si="56"/>
        <v>173</v>
      </c>
      <c r="L232" s="12">
        <f t="shared" si="57"/>
        <v>57</v>
      </c>
      <c r="M232" s="12">
        <f t="shared" si="58"/>
        <v>165</v>
      </c>
      <c r="N232" s="12">
        <f t="shared" si="59"/>
        <v>49</v>
      </c>
      <c r="O232" s="7">
        <f t="shared" si="60"/>
        <v>619</v>
      </c>
      <c r="P232" s="7">
        <f t="shared" si="61"/>
        <v>187</v>
      </c>
      <c r="Q232" s="7">
        <v>126</v>
      </c>
      <c r="R232" s="7">
        <v>30</v>
      </c>
      <c r="S232" s="7">
        <v>88</v>
      </c>
      <c r="T232" s="7">
        <v>1449</v>
      </c>
      <c r="U232" s="56">
        <v>3.4270833333333334E-2</v>
      </c>
      <c r="V232" s="6" t="s">
        <v>15</v>
      </c>
      <c r="W232" s="6" t="s">
        <v>919</v>
      </c>
      <c r="X232" s="7" t="s">
        <v>57</v>
      </c>
      <c r="Y232" s="7" t="s">
        <v>23</v>
      </c>
      <c r="Z232" s="7"/>
      <c r="AA232" s="12">
        <f>AA$283</f>
        <v>155</v>
      </c>
      <c r="AB232" s="12">
        <f>AB$285</f>
        <v>51</v>
      </c>
      <c r="AC232" s="12"/>
      <c r="AD232" s="12"/>
      <c r="AE232" s="59"/>
      <c r="AF232" s="13" t="str">
        <f>$V232</f>
        <v>Brian</v>
      </c>
      <c r="AG232" s="13" t="str">
        <f>$W232</f>
        <v>Sullivan</v>
      </c>
      <c r="AH232" s="12" t="str">
        <f>$X232</f>
        <v>V 50</v>
      </c>
      <c r="AI232" s="12" t="str">
        <f>$Y232</f>
        <v>BSRC</v>
      </c>
      <c r="AJ232" s="7"/>
      <c r="AK232" s="12">
        <f t="shared" si="68"/>
        <v>173</v>
      </c>
      <c r="AL232" s="12">
        <f>AL$285</f>
        <v>57</v>
      </c>
      <c r="AM232" s="12"/>
      <c r="AN232" s="12"/>
      <c r="AO232" s="59"/>
      <c r="AP232" s="13" t="str">
        <f>$V232</f>
        <v>Brian</v>
      </c>
      <c r="AQ232" s="13" t="str">
        <f>$W232</f>
        <v>Sullivan</v>
      </c>
      <c r="AR232" s="12" t="str">
        <f>$X232</f>
        <v>V 50</v>
      </c>
      <c r="AS232" s="12" t="str">
        <f>$Y232</f>
        <v>BSRC</v>
      </c>
      <c r="AT232" s="7"/>
      <c r="AU232" s="12">
        <f>AU$283</f>
        <v>165</v>
      </c>
      <c r="AV232" s="12">
        <f>AV$285</f>
        <v>49</v>
      </c>
      <c r="AW232" s="12"/>
      <c r="AX232" s="12"/>
      <c r="AY232" s="59"/>
      <c r="AZ232" s="13" t="str">
        <f>$V232</f>
        <v>Brian</v>
      </c>
      <c r="BA232" s="13" t="str">
        <f>$W232</f>
        <v>Sullivan</v>
      </c>
      <c r="BB232" s="12" t="str">
        <f>$X232</f>
        <v>V 50</v>
      </c>
      <c r="BC232" s="12" t="str">
        <f>$Y232</f>
        <v>BSRC</v>
      </c>
      <c r="BD232" s="7"/>
      <c r="BE232" t="b">
        <f t="shared" si="63"/>
        <v>1</v>
      </c>
      <c r="BF232" t="b">
        <f t="shared" si="64"/>
        <v>1</v>
      </c>
      <c r="BG232" t="b">
        <f t="shared" si="65"/>
        <v>1</v>
      </c>
      <c r="BH232" t="b">
        <f t="shared" si="66"/>
        <v>1</v>
      </c>
    </row>
    <row r="233" spans="1:60" x14ac:dyDescent="0.3">
      <c r="A233">
        <v>229</v>
      </c>
      <c r="B233">
        <v>6</v>
      </c>
      <c r="C233" s="6" t="s">
        <v>321</v>
      </c>
      <c r="D233" s="6" t="s">
        <v>82</v>
      </c>
      <c r="E233" s="7" t="s">
        <v>248</v>
      </c>
      <c r="F233" s="7" t="s">
        <v>564</v>
      </c>
      <c r="G233" s="7">
        <f t="shared" si="52"/>
        <v>165</v>
      </c>
      <c r="H233" s="7">
        <f t="shared" si="53"/>
        <v>8</v>
      </c>
      <c r="I233" s="7">
        <f t="shared" si="54"/>
        <v>134</v>
      </c>
      <c r="J233" s="7">
        <f t="shared" si="55"/>
        <v>5</v>
      </c>
      <c r="K233" s="12">
        <f t="shared" si="56"/>
        <v>173</v>
      </c>
      <c r="L233" s="12">
        <f t="shared" si="57"/>
        <v>15</v>
      </c>
      <c r="M233" s="7">
        <f t="shared" si="58"/>
        <v>148</v>
      </c>
      <c r="N233" s="7">
        <f t="shared" si="59"/>
        <v>6</v>
      </c>
      <c r="O233" s="7">
        <f t="shared" si="60"/>
        <v>620</v>
      </c>
      <c r="P233" s="7">
        <f t="shared" si="61"/>
        <v>34</v>
      </c>
      <c r="Q233" s="7">
        <v>165</v>
      </c>
      <c r="R233" s="7">
        <v>8</v>
      </c>
      <c r="S233" s="7">
        <v>122</v>
      </c>
      <c r="T233" s="7">
        <v>1141</v>
      </c>
      <c r="U233" s="56">
        <v>3.8518518518518521E-2</v>
      </c>
      <c r="V233" s="6" t="s">
        <v>321</v>
      </c>
      <c r="W233" s="6" t="s">
        <v>82</v>
      </c>
      <c r="X233" s="7" t="s">
        <v>248</v>
      </c>
      <c r="Y233" s="7" t="s">
        <v>564</v>
      </c>
      <c r="Z233" s="7"/>
      <c r="AA233" s="7">
        <v>134</v>
      </c>
      <c r="AB233" s="7">
        <v>5</v>
      </c>
      <c r="AC233" s="7"/>
      <c r="AD233" s="1">
        <v>1141</v>
      </c>
      <c r="AE233" s="11">
        <v>4.1458333333333333E-2</v>
      </c>
      <c r="AF233" s="6" t="s">
        <v>321</v>
      </c>
      <c r="AG233" s="6" t="s">
        <v>82</v>
      </c>
      <c r="AH233" s="7" t="s">
        <v>248</v>
      </c>
      <c r="AI233" s="7" t="s">
        <v>564</v>
      </c>
      <c r="AJ233" s="7"/>
      <c r="AK233" s="12">
        <f t="shared" si="68"/>
        <v>173</v>
      </c>
      <c r="AL233" s="12">
        <f>AL$287</f>
        <v>15</v>
      </c>
      <c r="AM233" s="12"/>
      <c r="AN233" s="12"/>
      <c r="AO233" s="59"/>
      <c r="AP233" s="13" t="str">
        <f>$V233</f>
        <v>Jim</v>
      </c>
      <c r="AQ233" s="13" t="str">
        <f>$W233</f>
        <v>Brown</v>
      </c>
      <c r="AR233" s="12" t="str">
        <f>$X233</f>
        <v>V 70</v>
      </c>
      <c r="AS233" s="12" t="str">
        <f>$Y233</f>
        <v>FVS</v>
      </c>
      <c r="AT233" s="7"/>
      <c r="AU233" s="7">
        <v>148</v>
      </c>
      <c r="AV233" s="7">
        <v>6</v>
      </c>
      <c r="AW233" s="7">
        <v>106</v>
      </c>
      <c r="AX233" s="7">
        <v>1141</v>
      </c>
      <c r="AY233" s="11">
        <v>4.0682870370370376E-2</v>
      </c>
      <c r="AZ233" s="6" t="s">
        <v>321</v>
      </c>
      <c r="BA233" s="6" t="s">
        <v>82</v>
      </c>
      <c r="BB233" s="7" t="s">
        <v>248</v>
      </c>
      <c r="BC233" s="7" t="s">
        <v>564</v>
      </c>
      <c r="BD233" s="7"/>
      <c r="BE233" t="b">
        <f t="shared" si="63"/>
        <v>1</v>
      </c>
      <c r="BF233" t="b">
        <f t="shared" si="64"/>
        <v>1</v>
      </c>
      <c r="BG233" t="b">
        <f t="shared" si="65"/>
        <v>1</v>
      </c>
      <c r="BH233" t="b">
        <f t="shared" si="66"/>
        <v>1</v>
      </c>
    </row>
    <row r="234" spans="1:60" x14ac:dyDescent="0.3">
      <c r="A234">
        <v>229</v>
      </c>
      <c r="B234">
        <v>37</v>
      </c>
      <c r="C234" s="6" t="str">
        <f>$AF234</f>
        <v>Mauro</v>
      </c>
      <c r="D234" s="6" t="str">
        <f>$AG234</f>
        <v>Fasti</v>
      </c>
      <c r="E234" s="7" t="str">
        <f>$AH234</f>
        <v>V 50</v>
      </c>
      <c r="F234" s="7" t="str">
        <f>$AI234</f>
        <v>WAT</v>
      </c>
      <c r="G234" s="12">
        <f t="shared" si="52"/>
        <v>196</v>
      </c>
      <c r="H234" s="12">
        <f t="shared" si="53"/>
        <v>62</v>
      </c>
      <c r="I234" s="7">
        <f t="shared" si="54"/>
        <v>86</v>
      </c>
      <c r="J234" s="7">
        <f t="shared" si="55"/>
        <v>16</v>
      </c>
      <c r="K234" s="12">
        <f t="shared" si="56"/>
        <v>173</v>
      </c>
      <c r="L234" s="12">
        <f t="shared" si="57"/>
        <v>57</v>
      </c>
      <c r="M234" s="12">
        <f t="shared" si="58"/>
        <v>165</v>
      </c>
      <c r="N234" s="12">
        <f t="shared" si="59"/>
        <v>23</v>
      </c>
      <c r="O234" s="7">
        <f t="shared" si="60"/>
        <v>620</v>
      </c>
      <c r="P234" s="7">
        <f t="shared" si="61"/>
        <v>158</v>
      </c>
      <c r="Q234" s="12">
        <f>Q$283</f>
        <v>196</v>
      </c>
      <c r="R234" s="12">
        <f>R$285</f>
        <v>62</v>
      </c>
      <c r="S234" s="12"/>
      <c r="T234" s="12"/>
      <c r="U234" s="59"/>
      <c r="V234" s="13" t="str">
        <f>$AF234</f>
        <v>Mauro</v>
      </c>
      <c r="W234" s="13" t="str">
        <f>$AG234</f>
        <v>Fasti</v>
      </c>
      <c r="X234" s="12" t="str">
        <f>$AH234</f>
        <v>V 50</v>
      </c>
      <c r="Y234" s="12" t="str">
        <f>$AI234</f>
        <v>WAT</v>
      </c>
      <c r="Z234" s="7"/>
      <c r="AA234" s="7">
        <v>86</v>
      </c>
      <c r="AB234" s="7">
        <v>16</v>
      </c>
      <c r="AC234" s="7"/>
      <c r="AD234" s="1">
        <v>1072</v>
      </c>
      <c r="AE234" s="11">
        <v>3.3344907407407406E-2</v>
      </c>
      <c r="AF234" s="6" t="s">
        <v>1462</v>
      </c>
      <c r="AG234" s="6" t="s">
        <v>1463</v>
      </c>
      <c r="AH234" s="7" t="s">
        <v>57</v>
      </c>
      <c r="AI234" s="7" t="s">
        <v>551</v>
      </c>
      <c r="AJ234" s="7"/>
      <c r="AK234" s="12">
        <f t="shared" si="68"/>
        <v>173</v>
      </c>
      <c r="AL234" s="12">
        <f>AL$285</f>
        <v>57</v>
      </c>
      <c r="AM234" s="12"/>
      <c r="AN234" s="12"/>
      <c r="AO234" s="59"/>
      <c r="AP234" s="13" t="str">
        <f>$V234</f>
        <v>Mauro</v>
      </c>
      <c r="AQ234" s="13" t="str">
        <f>$W234</f>
        <v>Fasti</v>
      </c>
      <c r="AR234" s="12" t="str">
        <f>$X234</f>
        <v>V 50</v>
      </c>
      <c r="AS234" s="12" t="str">
        <f>$Y234</f>
        <v>WAT</v>
      </c>
      <c r="AT234" s="7"/>
      <c r="AU234" s="12">
        <f>AU$283</f>
        <v>165</v>
      </c>
      <c r="AV234" s="12">
        <f>AV$286</f>
        <v>23</v>
      </c>
      <c r="AW234" s="12"/>
      <c r="AX234" s="12"/>
      <c r="AY234" s="59"/>
      <c r="AZ234" s="13" t="str">
        <f>$V234</f>
        <v>Mauro</v>
      </c>
      <c r="BA234" s="13" t="str">
        <f>$W234</f>
        <v>Fasti</v>
      </c>
      <c r="BB234" s="12" t="str">
        <f>$X234</f>
        <v>V 50</v>
      </c>
      <c r="BC234" s="12" t="str">
        <f>$Y234</f>
        <v>WAT</v>
      </c>
      <c r="BD234" s="7"/>
      <c r="BE234" t="b">
        <f t="shared" si="63"/>
        <v>1</v>
      </c>
      <c r="BF234" t="b">
        <f t="shared" si="64"/>
        <v>1</v>
      </c>
      <c r="BG234" t="b">
        <f t="shared" si="65"/>
        <v>1</v>
      </c>
      <c r="BH234" t="b">
        <f t="shared" si="66"/>
        <v>1</v>
      </c>
    </row>
    <row r="235" spans="1:60" x14ac:dyDescent="0.3">
      <c r="A235">
        <v>231</v>
      </c>
      <c r="C235" s="6" t="s">
        <v>92</v>
      </c>
      <c r="D235" s="6" t="s">
        <v>1796</v>
      </c>
      <c r="E235" s="7" t="s">
        <v>10</v>
      </c>
      <c r="F235" s="7" t="s">
        <v>23</v>
      </c>
      <c r="G235" s="12">
        <f t="shared" si="52"/>
        <v>196</v>
      </c>
      <c r="H235" s="12">
        <f t="shared" si="53"/>
        <v>0</v>
      </c>
      <c r="I235" s="12">
        <f t="shared" si="54"/>
        <v>155</v>
      </c>
      <c r="J235" s="12">
        <f t="shared" si="55"/>
        <v>0</v>
      </c>
      <c r="K235" s="12">
        <f t="shared" si="56"/>
        <v>173</v>
      </c>
      <c r="L235" s="12">
        <f t="shared" si="57"/>
        <v>0</v>
      </c>
      <c r="M235" s="7">
        <f t="shared" si="58"/>
        <v>97</v>
      </c>
      <c r="N235" s="7">
        <f t="shared" si="59"/>
        <v>0</v>
      </c>
      <c r="O235" s="7">
        <f t="shared" si="60"/>
        <v>621</v>
      </c>
      <c r="P235" s="7">
        <f t="shared" si="61"/>
        <v>0</v>
      </c>
      <c r="Q235" s="12">
        <f>Q$283</f>
        <v>196</v>
      </c>
      <c r="R235" s="12"/>
      <c r="S235" s="12"/>
      <c r="T235" s="12"/>
      <c r="U235" s="59"/>
      <c r="V235" s="13" t="str">
        <f>$C235</f>
        <v>Joe</v>
      </c>
      <c r="W235" s="13" t="str">
        <f>$D235</f>
        <v>Lightfoot</v>
      </c>
      <c r="X235" s="12" t="str">
        <f>$E235</f>
        <v>S</v>
      </c>
      <c r="Y235" s="12" t="str">
        <f>$F235</f>
        <v>BSRC</v>
      </c>
      <c r="Z235" s="7"/>
      <c r="AA235" s="12">
        <f t="shared" ref="AA235:AA241" si="69">AA$283</f>
        <v>155</v>
      </c>
      <c r="AB235" s="12"/>
      <c r="AC235" s="12"/>
      <c r="AD235" s="12"/>
      <c r="AE235" s="59"/>
      <c r="AF235" s="13" t="str">
        <f>$V235</f>
        <v>Joe</v>
      </c>
      <c r="AG235" s="13" t="str">
        <f>$W235</f>
        <v>Lightfoot</v>
      </c>
      <c r="AH235" s="12" t="str">
        <f>$X235</f>
        <v>S</v>
      </c>
      <c r="AI235" s="12" t="str">
        <f>$Y235</f>
        <v>BSRC</v>
      </c>
      <c r="AJ235" s="7"/>
      <c r="AK235" s="12">
        <f t="shared" si="68"/>
        <v>173</v>
      </c>
      <c r="AL235" s="12"/>
      <c r="AM235" s="12"/>
      <c r="AN235" s="12"/>
      <c r="AO235" s="59"/>
      <c r="AP235" s="13" t="str">
        <f>$V235</f>
        <v>Joe</v>
      </c>
      <c r="AQ235" s="13" t="str">
        <f>$W235</f>
        <v>Lightfoot</v>
      </c>
      <c r="AR235" s="12" t="str">
        <f>$X235</f>
        <v>S</v>
      </c>
      <c r="AS235" s="12" t="str">
        <f>$Y235</f>
        <v>BSRC</v>
      </c>
      <c r="AT235" s="7"/>
      <c r="AU235" s="7">
        <v>97</v>
      </c>
      <c r="AV235" s="7"/>
      <c r="AW235" s="7"/>
      <c r="AX235" s="7">
        <v>1482</v>
      </c>
      <c r="AY235" s="11">
        <v>3.3090277777777781E-2</v>
      </c>
      <c r="AZ235" s="6" t="s">
        <v>92</v>
      </c>
      <c r="BA235" s="6" t="s">
        <v>1796</v>
      </c>
      <c r="BB235" s="7" t="s">
        <v>10</v>
      </c>
      <c r="BC235" s="7" t="s">
        <v>23</v>
      </c>
      <c r="BD235" s="7"/>
      <c r="BE235" t="b">
        <f t="shared" si="63"/>
        <v>1</v>
      </c>
      <c r="BF235" t="b">
        <f t="shared" si="64"/>
        <v>1</v>
      </c>
      <c r="BG235" t="b">
        <f t="shared" si="65"/>
        <v>1</v>
      </c>
      <c r="BH235" t="b">
        <f t="shared" si="66"/>
        <v>1</v>
      </c>
    </row>
    <row r="236" spans="1:60" x14ac:dyDescent="0.3">
      <c r="A236">
        <v>232</v>
      </c>
      <c r="B236">
        <v>72</v>
      </c>
      <c r="C236" s="6" t="s">
        <v>40</v>
      </c>
      <c r="D236" s="6" t="s">
        <v>346</v>
      </c>
      <c r="E236" s="7" t="s">
        <v>17</v>
      </c>
      <c r="F236" s="7" t="s">
        <v>23</v>
      </c>
      <c r="G236" s="12">
        <f t="shared" si="52"/>
        <v>196</v>
      </c>
      <c r="H236" s="12">
        <f t="shared" si="53"/>
        <v>69</v>
      </c>
      <c r="I236" s="12">
        <f t="shared" si="54"/>
        <v>155</v>
      </c>
      <c r="J236" s="12">
        <f t="shared" si="55"/>
        <v>55</v>
      </c>
      <c r="K236" s="12">
        <f t="shared" si="56"/>
        <v>173</v>
      </c>
      <c r="L236" s="12">
        <f t="shared" si="57"/>
        <v>55</v>
      </c>
      <c r="M236" s="7">
        <f t="shared" si="58"/>
        <v>99</v>
      </c>
      <c r="N236" s="7">
        <f t="shared" si="59"/>
        <v>41</v>
      </c>
      <c r="O236" s="7">
        <f t="shared" si="60"/>
        <v>623</v>
      </c>
      <c r="P236" s="7">
        <f t="shared" si="61"/>
        <v>220</v>
      </c>
      <c r="Q236" s="12">
        <f>Q$283</f>
        <v>196</v>
      </c>
      <c r="R236" s="12">
        <f>R$284</f>
        <v>69</v>
      </c>
      <c r="S236" s="12"/>
      <c r="T236" s="12"/>
      <c r="U236" s="59"/>
      <c r="V236" s="13" t="str">
        <f>$C236</f>
        <v>Paul</v>
      </c>
      <c r="W236" s="13" t="str">
        <f>$D236</f>
        <v>Newton</v>
      </c>
      <c r="X236" s="12" t="str">
        <f>$E236</f>
        <v>V 40</v>
      </c>
      <c r="Y236" s="12" t="str">
        <f>$F236</f>
        <v>BSRC</v>
      </c>
      <c r="Z236" s="7"/>
      <c r="AA236" s="12">
        <f t="shared" si="69"/>
        <v>155</v>
      </c>
      <c r="AB236" s="12">
        <f>AB$284</f>
        <v>55</v>
      </c>
      <c r="AC236" s="12"/>
      <c r="AD236" s="12"/>
      <c r="AE236" s="59"/>
      <c r="AF236" s="13" t="str">
        <f>$C236</f>
        <v>Paul</v>
      </c>
      <c r="AG236" s="13" t="str">
        <f>$D236</f>
        <v>Newton</v>
      </c>
      <c r="AH236" s="12" t="str">
        <f>$E236</f>
        <v>V 40</v>
      </c>
      <c r="AI236" s="12" t="str">
        <f>$F236</f>
        <v>BSRC</v>
      </c>
      <c r="AJ236" s="7"/>
      <c r="AK236" s="12">
        <f t="shared" si="68"/>
        <v>173</v>
      </c>
      <c r="AL236" s="12">
        <f>AL$284</f>
        <v>55</v>
      </c>
      <c r="AM236" s="12"/>
      <c r="AN236" s="12"/>
      <c r="AO236" s="59"/>
      <c r="AP236" s="13" t="str">
        <f>$AF236</f>
        <v>Paul</v>
      </c>
      <c r="AQ236" s="13" t="str">
        <f>$AG236</f>
        <v>Newton</v>
      </c>
      <c r="AR236" s="12" t="str">
        <f>$AH236</f>
        <v>V 40</v>
      </c>
      <c r="AS236" s="12" t="str">
        <f>$AI236</f>
        <v>BSRC</v>
      </c>
      <c r="AT236" s="7"/>
      <c r="AU236" s="7">
        <v>99</v>
      </c>
      <c r="AV236" s="7">
        <v>41</v>
      </c>
      <c r="AW236" s="7">
        <v>66</v>
      </c>
      <c r="AX236" s="7">
        <v>1483</v>
      </c>
      <c r="AY236" s="11">
        <v>3.3333333333333333E-2</v>
      </c>
      <c r="AZ236" s="6" t="s">
        <v>40</v>
      </c>
      <c r="BA236" s="6" t="s">
        <v>346</v>
      </c>
      <c r="BB236" s="7" t="s">
        <v>17</v>
      </c>
      <c r="BC236" s="7" t="s">
        <v>23</v>
      </c>
      <c r="BD236" s="7"/>
      <c r="BE236" t="b">
        <f t="shared" si="63"/>
        <v>1</v>
      </c>
      <c r="BF236" t="b">
        <f t="shared" si="64"/>
        <v>1</v>
      </c>
      <c r="BG236" t="b">
        <f t="shared" si="65"/>
        <v>1</v>
      </c>
      <c r="BH236" t="b">
        <f t="shared" si="66"/>
        <v>1</v>
      </c>
    </row>
    <row r="237" spans="1:60" x14ac:dyDescent="0.3">
      <c r="A237">
        <v>233</v>
      </c>
      <c r="B237">
        <v>64</v>
      </c>
      <c r="C237" s="6" t="s">
        <v>50</v>
      </c>
      <c r="D237" s="6" t="s">
        <v>607</v>
      </c>
      <c r="E237" s="7" t="s">
        <v>57</v>
      </c>
      <c r="F237" s="7" t="s">
        <v>564</v>
      </c>
      <c r="G237" s="7">
        <f t="shared" si="52"/>
        <v>132</v>
      </c>
      <c r="H237" s="7">
        <f t="shared" si="53"/>
        <v>35</v>
      </c>
      <c r="I237" s="12">
        <f t="shared" si="54"/>
        <v>155</v>
      </c>
      <c r="J237" s="12">
        <f t="shared" si="55"/>
        <v>51</v>
      </c>
      <c r="K237" s="12">
        <f t="shared" si="56"/>
        <v>173</v>
      </c>
      <c r="L237" s="12">
        <f t="shared" si="57"/>
        <v>57</v>
      </c>
      <c r="M237" s="12">
        <f t="shared" si="58"/>
        <v>165</v>
      </c>
      <c r="N237" s="12">
        <f t="shared" si="59"/>
        <v>49</v>
      </c>
      <c r="O237" s="7">
        <f t="shared" si="60"/>
        <v>625</v>
      </c>
      <c r="P237" s="7">
        <f t="shared" si="61"/>
        <v>192</v>
      </c>
      <c r="Q237" s="7">
        <v>132</v>
      </c>
      <c r="R237" s="7">
        <v>35</v>
      </c>
      <c r="S237" s="7">
        <v>93</v>
      </c>
      <c r="T237" s="7">
        <v>1169</v>
      </c>
      <c r="U237" s="56">
        <v>3.4895833333333334E-2</v>
      </c>
      <c r="V237" s="6" t="s">
        <v>50</v>
      </c>
      <c r="W237" s="6" t="s">
        <v>607</v>
      </c>
      <c r="X237" s="7" t="s">
        <v>57</v>
      </c>
      <c r="Y237" s="7" t="s">
        <v>564</v>
      </c>
      <c r="Z237" s="7"/>
      <c r="AA237" s="12">
        <f t="shared" si="69"/>
        <v>155</v>
      </c>
      <c r="AB237" s="12">
        <f>AB$285</f>
        <v>51</v>
      </c>
      <c r="AC237" s="12"/>
      <c r="AD237" s="12"/>
      <c r="AE237" s="59"/>
      <c r="AF237" s="13" t="str">
        <f>$V237</f>
        <v>Andy</v>
      </c>
      <c r="AG237" s="13" t="str">
        <f>$W237</f>
        <v>Prior</v>
      </c>
      <c r="AH237" s="12" t="str">
        <f>$X237</f>
        <v>V 50</v>
      </c>
      <c r="AI237" s="12" t="str">
        <f>$Y237</f>
        <v>FVS</v>
      </c>
      <c r="AJ237" s="7"/>
      <c r="AK237" s="12">
        <f t="shared" si="68"/>
        <v>173</v>
      </c>
      <c r="AL237" s="12">
        <f>AL$285</f>
        <v>57</v>
      </c>
      <c r="AM237" s="12"/>
      <c r="AN237" s="12"/>
      <c r="AO237" s="59"/>
      <c r="AP237" s="13" t="str">
        <f>$V237</f>
        <v>Andy</v>
      </c>
      <c r="AQ237" s="13" t="str">
        <f>$W237</f>
        <v>Prior</v>
      </c>
      <c r="AR237" s="12" t="str">
        <f>$X237</f>
        <v>V 50</v>
      </c>
      <c r="AS237" s="12" t="str">
        <f>$Y237</f>
        <v>FVS</v>
      </c>
      <c r="AT237" s="7"/>
      <c r="AU237" s="12">
        <f>AU$283</f>
        <v>165</v>
      </c>
      <c r="AV237" s="12">
        <f>AV$285</f>
        <v>49</v>
      </c>
      <c r="AW237" s="12"/>
      <c r="AX237" s="12"/>
      <c r="AY237" s="59"/>
      <c r="AZ237" s="13" t="str">
        <f>$V237</f>
        <v>Andy</v>
      </c>
      <c r="BA237" s="13" t="str">
        <f>$W237</f>
        <v>Prior</v>
      </c>
      <c r="BB237" s="12" t="str">
        <f>$X237</f>
        <v>V 50</v>
      </c>
      <c r="BC237" s="12" t="str">
        <f>$Y237</f>
        <v>FVS</v>
      </c>
      <c r="BD237" s="7"/>
      <c r="BE237" t="b">
        <f t="shared" si="63"/>
        <v>1</v>
      </c>
      <c r="BF237" t="b">
        <f t="shared" si="64"/>
        <v>1</v>
      </c>
      <c r="BG237" t="b">
        <f t="shared" si="65"/>
        <v>1</v>
      </c>
      <c r="BH237" t="b">
        <f t="shared" si="66"/>
        <v>1</v>
      </c>
    </row>
    <row r="238" spans="1:60" x14ac:dyDescent="0.3">
      <c r="A238">
        <v>234</v>
      </c>
      <c r="B238">
        <v>20</v>
      </c>
      <c r="C238" s="6" t="s">
        <v>217</v>
      </c>
      <c r="D238" s="6" t="s">
        <v>1146</v>
      </c>
      <c r="E238" s="7" t="s">
        <v>98</v>
      </c>
      <c r="F238" s="7" t="s">
        <v>937</v>
      </c>
      <c r="G238" s="7">
        <f t="shared" si="52"/>
        <v>163</v>
      </c>
      <c r="H238" s="7">
        <f t="shared" si="53"/>
        <v>14</v>
      </c>
      <c r="I238" s="12">
        <f t="shared" si="54"/>
        <v>155</v>
      </c>
      <c r="J238" s="12">
        <f t="shared" si="55"/>
        <v>26</v>
      </c>
      <c r="K238" s="7">
        <f t="shared" si="56"/>
        <v>143</v>
      </c>
      <c r="L238" s="7">
        <f t="shared" si="57"/>
        <v>13</v>
      </c>
      <c r="M238" s="12">
        <f t="shared" si="58"/>
        <v>165</v>
      </c>
      <c r="N238" s="12">
        <f t="shared" si="59"/>
        <v>23</v>
      </c>
      <c r="O238" s="7">
        <f t="shared" si="60"/>
        <v>626</v>
      </c>
      <c r="P238" s="7">
        <f t="shared" si="61"/>
        <v>76</v>
      </c>
      <c r="Q238" s="7">
        <v>163</v>
      </c>
      <c r="R238" s="7">
        <v>14</v>
      </c>
      <c r="S238" s="7">
        <v>120</v>
      </c>
      <c r="T238" s="7">
        <v>1645</v>
      </c>
      <c r="U238" s="56">
        <v>3.8414351851851852E-2</v>
      </c>
      <c r="V238" s="6" t="s">
        <v>217</v>
      </c>
      <c r="W238" s="6" t="s">
        <v>1146</v>
      </c>
      <c r="X238" s="7" t="s">
        <v>98</v>
      </c>
      <c r="Y238" s="7" t="s">
        <v>937</v>
      </c>
      <c r="Z238" s="7"/>
      <c r="AA238" s="12">
        <f t="shared" si="69"/>
        <v>155</v>
      </c>
      <c r="AB238" s="12">
        <f>AB$286</f>
        <v>26</v>
      </c>
      <c r="AC238" s="12"/>
      <c r="AD238" s="12"/>
      <c r="AE238" s="59"/>
      <c r="AF238" s="13" t="str">
        <f>$V238</f>
        <v>Alan</v>
      </c>
      <c r="AG238" s="13" t="str">
        <f>$W238</f>
        <v>Cootes</v>
      </c>
      <c r="AH238" s="12" t="str">
        <f>$X238</f>
        <v>V 60</v>
      </c>
      <c r="AI238" s="12" t="str">
        <f>$Y238</f>
        <v>HRTC</v>
      </c>
      <c r="AJ238" s="7"/>
      <c r="AK238" s="7">
        <v>143</v>
      </c>
      <c r="AL238" s="7">
        <v>13</v>
      </c>
      <c r="AM238" s="7">
        <v>98</v>
      </c>
      <c r="AN238" s="7">
        <v>1645</v>
      </c>
      <c r="AO238" s="11">
        <v>4.0312499999999994E-2</v>
      </c>
      <c r="AP238" s="6" t="s">
        <v>217</v>
      </c>
      <c r="AQ238" s="6" t="s">
        <v>1146</v>
      </c>
      <c r="AR238" s="7" t="s">
        <v>98</v>
      </c>
      <c r="AS238" s="7" t="s">
        <v>937</v>
      </c>
      <c r="AT238" s="7"/>
      <c r="AU238" s="12">
        <f>AU$283</f>
        <v>165</v>
      </c>
      <c r="AV238" s="12">
        <f>AV$286</f>
        <v>23</v>
      </c>
      <c r="AW238" s="12"/>
      <c r="AX238" s="12"/>
      <c r="AY238" s="59"/>
      <c r="AZ238" s="13" t="str">
        <f>$V238</f>
        <v>Alan</v>
      </c>
      <c r="BA238" s="13" t="str">
        <f>$W238</f>
        <v>Cootes</v>
      </c>
      <c r="BB238" s="12" t="str">
        <f>$X238</f>
        <v>V 60</v>
      </c>
      <c r="BC238" s="12" t="str">
        <f>$Y238</f>
        <v>HRTC</v>
      </c>
      <c r="BD238" s="7"/>
      <c r="BE238" t="b">
        <f t="shared" si="63"/>
        <v>1</v>
      </c>
      <c r="BF238" t="b">
        <f t="shared" si="64"/>
        <v>1</v>
      </c>
      <c r="BG238" t="b">
        <f t="shared" si="65"/>
        <v>1</v>
      </c>
      <c r="BH238" t="b">
        <f t="shared" si="66"/>
        <v>1</v>
      </c>
    </row>
    <row r="239" spans="1:60" x14ac:dyDescent="0.3">
      <c r="A239">
        <v>235</v>
      </c>
      <c r="B239">
        <v>24</v>
      </c>
      <c r="C239" s="6" t="s">
        <v>113</v>
      </c>
      <c r="D239" s="6" t="s">
        <v>1315</v>
      </c>
      <c r="E239" s="7" t="s">
        <v>98</v>
      </c>
      <c r="F239" s="7" t="s">
        <v>564</v>
      </c>
      <c r="G239" s="7">
        <f t="shared" si="52"/>
        <v>136</v>
      </c>
      <c r="H239" s="7">
        <f t="shared" si="53"/>
        <v>11</v>
      </c>
      <c r="I239" s="12">
        <f t="shared" si="54"/>
        <v>155</v>
      </c>
      <c r="J239" s="12">
        <f t="shared" si="55"/>
        <v>26</v>
      </c>
      <c r="K239" s="12">
        <f t="shared" si="56"/>
        <v>173</v>
      </c>
      <c r="L239" s="12">
        <f t="shared" si="57"/>
        <v>28</v>
      </c>
      <c r="M239" s="12">
        <f t="shared" si="58"/>
        <v>165</v>
      </c>
      <c r="N239" s="12">
        <f t="shared" si="59"/>
        <v>23</v>
      </c>
      <c r="O239" s="7">
        <f t="shared" si="60"/>
        <v>629</v>
      </c>
      <c r="P239" s="7">
        <f t="shared" si="61"/>
        <v>88</v>
      </c>
      <c r="Q239" s="7">
        <v>136</v>
      </c>
      <c r="R239" s="7">
        <v>11</v>
      </c>
      <c r="S239" s="7">
        <v>97</v>
      </c>
      <c r="T239" s="7">
        <v>1166</v>
      </c>
      <c r="U239" s="56">
        <v>3.5092592592592592E-2</v>
      </c>
      <c r="V239" s="6" t="s">
        <v>113</v>
      </c>
      <c r="W239" s="6" t="s">
        <v>1315</v>
      </c>
      <c r="X239" s="7" t="s">
        <v>98</v>
      </c>
      <c r="Y239" s="7" t="s">
        <v>564</v>
      </c>
      <c r="Z239" s="7"/>
      <c r="AA239" s="12">
        <f t="shared" si="69"/>
        <v>155</v>
      </c>
      <c r="AB239" s="12">
        <f>AB$286</f>
        <v>26</v>
      </c>
      <c r="AC239" s="12"/>
      <c r="AD239" s="12"/>
      <c r="AE239" s="59"/>
      <c r="AF239" s="13" t="str">
        <f>$V239</f>
        <v>Martin</v>
      </c>
      <c r="AG239" s="13" t="str">
        <f>$W239</f>
        <v>Dudley</v>
      </c>
      <c r="AH239" s="12" t="str">
        <f>$X239</f>
        <v>V 60</v>
      </c>
      <c r="AI239" s="12" t="str">
        <f>$Y239</f>
        <v>FVS</v>
      </c>
      <c r="AJ239" s="7"/>
      <c r="AK239" s="12">
        <f>AK$283</f>
        <v>173</v>
      </c>
      <c r="AL239" s="12">
        <f>AL$286</f>
        <v>28</v>
      </c>
      <c r="AM239" s="12"/>
      <c r="AN239" s="12"/>
      <c r="AO239" s="59"/>
      <c r="AP239" s="13" t="str">
        <f>$V239</f>
        <v>Martin</v>
      </c>
      <c r="AQ239" s="13" t="str">
        <f>$W239</f>
        <v>Dudley</v>
      </c>
      <c r="AR239" s="12" t="str">
        <f>$X239</f>
        <v>V 60</v>
      </c>
      <c r="AS239" s="12" t="str">
        <f>$Y239</f>
        <v>FVS</v>
      </c>
      <c r="AT239" s="7"/>
      <c r="AU239" s="12">
        <f>AU$283</f>
        <v>165</v>
      </c>
      <c r="AV239" s="12">
        <f>AV$286</f>
        <v>23</v>
      </c>
      <c r="AW239" s="12"/>
      <c r="AX239" s="12"/>
      <c r="AY239" s="59"/>
      <c r="AZ239" s="13" t="str">
        <f>$V239</f>
        <v>Martin</v>
      </c>
      <c r="BA239" s="13" t="str">
        <f>$W239</f>
        <v>Dudley</v>
      </c>
      <c r="BB239" s="12" t="str">
        <f>$X239</f>
        <v>V 60</v>
      </c>
      <c r="BC239" s="12" t="str">
        <f>$Y239</f>
        <v>FVS</v>
      </c>
      <c r="BD239" s="7"/>
      <c r="BE239" t="b">
        <f t="shared" si="63"/>
        <v>1</v>
      </c>
      <c r="BF239" t="b">
        <f t="shared" si="64"/>
        <v>1</v>
      </c>
      <c r="BG239" t="b">
        <f t="shared" si="65"/>
        <v>1</v>
      </c>
      <c r="BH239" t="b">
        <f t="shared" si="66"/>
        <v>1</v>
      </c>
    </row>
    <row r="240" spans="1:60" x14ac:dyDescent="0.3">
      <c r="A240">
        <v>236</v>
      </c>
      <c r="B240">
        <v>23</v>
      </c>
      <c r="C240" s="6" t="s">
        <v>210</v>
      </c>
      <c r="D240" s="6" t="s">
        <v>1664</v>
      </c>
      <c r="E240" s="7" t="s">
        <v>98</v>
      </c>
      <c r="F240" s="7" t="s">
        <v>23</v>
      </c>
      <c r="G240" s="12">
        <f t="shared" si="52"/>
        <v>196</v>
      </c>
      <c r="H240" s="12">
        <f t="shared" si="53"/>
        <v>28</v>
      </c>
      <c r="I240" s="12">
        <f t="shared" si="54"/>
        <v>155</v>
      </c>
      <c r="J240" s="12">
        <f t="shared" si="55"/>
        <v>26</v>
      </c>
      <c r="K240" s="7">
        <f t="shared" si="56"/>
        <v>114</v>
      </c>
      <c r="L240" s="7">
        <f t="shared" si="57"/>
        <v>10</v>
      </c>
      <c r="M240" s="12">
        <f t="shared" si="58"/>
        <v>165</v>
      </c>
      <c r="N240" s="12">
        <f t="shared" si="59"/>
        <v>23</v>
      </c>
      <c r="O240" s="7">
        <f t="shared" si="60"/>
        <v>630</v>
      </c>
      <c r="P240" s="7">
        <f t="shared" si="61"/>
        <v>87</v>
      </c>
      <c r="Q240" s="12">
        <f>Q$283</f>
        <v>196</v>
      </c>
      <c r="R240" s="12">
        <f>R$286</f>
        <v>28</v>
      </c>
      <c r="S240" s="12"/>
      <c r="T240" s="12"/>
      <c r="U240" s="59"/>
      <c r="V240" s="13" t="str">
        <f>$AF240</f>
        <v>John</v>
      </c>
      <c r="W240" s="13" t="str">
        <f>$AG240</f>
        <v>Ivens</v>
      </c>
      <c r="X240" s="12" t="str">
        <f>$AH240</f>
        <v>V 60</v>
      </c>
      <c r="Y240" s="12" t="str">
        <f>$AI240</f>
        <v>BSRC</v>
      </c>
      <c r="AA240" s="12">
        <f t="shared" si="69"/>
        <v>155</v>
      </c>
      <c r="AB240" s="12">
        <f>AB$286</f>
        <v>26</v>
      </c>
      <c r="AC240" s="12"/>
      <c r="AD240" s="12"/>
      <c r="AE240" s="59"/>
      <c r="AF240" s="13" t="str">
        <f>$AP240</f>
        <v>John</v>
      </c>
      <c r="AG240" s="13" t="str">
        <f>$AQ240</f>
        <v>Ivens</v>
      </c>
      <c r="AH240" s="12" t="str">
        <f>$AR240</f>
        <v>V 60</v>
      </c>
      <c r="AI240" s="12" t="str">
        <f>$AS240</f>
        <v>BSRC</v>
      </c>
      <c r="AJ240" s="7"/>
      <c r="AK240" s="7">
        <v>114</v>
      </c>
      <c r="AL240" s="7">
        <v>10</v>
      </c>
      <c r="AM240" s="7">
        <v>74</v>
      </c>
      <c r="AN240" s="7">
        <v>1478</v>
      </c>
      <c r="AO240" s="11">
        <v>3.5636574074074077E-2</v>
      </c>
      <c r="AP240" s="6" t="s">
        <v>210</v>
      </c>
      <c r="AQ240" s="6" t="s">
        <v>1664</v>
      </c>
      <c r="AR240" s="7" t="s">
        <v>98</v>
      </c>
      <c r="AS240" s="7" t="s">
        <v>23</v>
      </c>
      <c r="AT240" s="7"/>
      <c r="AU240" s="12">
        <f>AU$283</f>
        <v>165</v>
      </c>
      <c r="AV240" s="12">
        <f>AV$286</f>
        <v>23</v>
      </c>
      <c r="AW240" s="12"/>
      <c r="AX240" s="12"/>
      <c r="AY240" s="59"/>
      <c r="AZ240" s="13" t="str">
        <f>$V240</f>
        <v>John</v>
      </c>
      <c r="BA240" s="13" t="str">
        <f>$W240</f>
        <v>Ivens</v>
      </c>
      <c r="BB240" s="12" t="str">
        <f>$X240</f>
        <v>V 60</v>
      </c>
      <c r="BC240" s="12" t="str">
        <f>$Y240</f>
        <v>BSRC</v>
      </c>
      <c r="BD240" s="7"/>
      <c r="BE240" t="b">
        <f t="shared" si="63"/>
        <v>1</v>
      </c>
      <c r="BF240" t="b">
        <f t="shared" si="64"/>
        <v>1</v>
      </c>
      <c r="BG240" t="b">
        <f t="shared" si="65"/>
        <v>1</v>
      </c>
      <c r="BH240" t="b">
        <f t="shared" si="66"/>
        <v>1</v>
      </c>
    </row>
    <row r="241" spans="1:60" x14ac:dyDescent="0.3">
      <c r="A241">
        <v>237</v>
      </c>
      <c r="C241" s="6" t="s">
        <v>24</v>
      </c>
      <c r="D241" s="6" t="s">
        <v>1795</v>
      </c>
      <c r="E241" s="7" t="s">
        <v>10</v>
      </c>
      <c r="F241" s="7" t="s">
        <v>23</v>
      </c>
      <c r="G241" s="12">
        <f t="shared" si="52"/>
        <v>196</v>
      </c>
      <c r="H241" s="12">
        <f t="shared" si="53"/>
        <v>0</v>
      </c>
      <c r="I241" s="12">
        <f t="shared" si="54"/>
        <v>155</v>
      </c>
      <c r="J241" s="12">
        <f t="shared" si="55"/>
        <v>0</v>
      </c>
      <c r="K241" s="12">
        <f t="shared" si="56"/>
        <v>173</v>
      </c>
      <c r="L241" s="12">
        <f t="shared" si="57"/>
        <v>0</v>
      </c>
      <c r="M241" s="7">
        <f t="shared" si="58"/>
        <v>107</v>
      </c>
      <c r="N241" s="7">
        <f t="shared" si="59"/>
        <v>0</v>
      </c>
      <c r="O241" s="7">
        <f t="shared" si="60"/>
        <v>631</v>
      </c>
      <c r="P241" s="7">
        <f t="shared" si="61"/>
        <v>0</v>
      </c>
      <c r="Q241" s="12">
        <f>Q$283</f>
        <v>196</v>
      </c>
      <c r="R241" s="12"/>
      <c r="S241" s="12"/>
      <c r="T241" s="12"/>
      <c r="U241" s="59"/>
      <c r="V241" s="13" t="str">
        <f>$C241</f>
        <v>Adam</v>
      </c>
      <c r="W241" s="13" t="str">
        <f>$D241</f>
        <v>Beaumont</v>
      </c>
      <c r="X241" s="12" t="str">
        <f>$E241</f>
        <v>S</v>
      </c>
      <c r="Y241" s="12" t="str">
        <f>$F241</f>
        <v>BSRC</v>
      </c>
      <c r="Z241" s="7"/>
      <c r="AA241" s="12">
        <f t="shared" si="69"/>
        <v>155</v>
      </c>
      <c r="AB241" s="12"/>
      <c r="AC241" s="12"/>
      <c r="AD241" s="12"/>
      <c r="AE241" s="59"/>
      <c r="AF241" s="13" t="str">
        <f>$V241</f>
        <v>Adam</v>
      </c>
      <c r="AG241" s="13" t="str">
        <f>$W241</f>
        <v>Beaumont</v>
      </c>
      <c r="AH241" s="12" t="str">
        <f>$X241</f>
        <v>S</v>
      </c>
      <c r="AI241" s="12" t="str">
        <f>$Y241</f>
        <v>BSRC</v>
      </c>
      <c r="AJ241" s="7"/>
      <c r="AK241" s="12">
        <f>AK$283</f>
        <v>173</v>
      </c>
      <c r="AL241" s="12"/>
      <c r="AM241" s="12"/>
      <c r="AN241" s="12"/>
      <c r="AO241" s="59"/>
      <c r="AP241" s="13" t="str">
        <f>$V241</f>
        <v>Adam</v>
      </c>
      <c r="AQ241" s="13" t="str">
        <f>$W241</f>
        <v>Beaumont</v>
      </c>
      <c r="AR241" s="12" t="str">
        <f>$X241</f>
        <v>S</v>
      </c>
      <c r="AS241" s="12" t="str">
        <f>$Y241</f>
        <v>BSRC</v>
      </c>
      <c r="AT241" s="7"/>
      <c r="AU241" s="7">
        <v>107</v>
      </c>
      <c r="AV241" s="7"/>
      <c r="AW241" s="7"/>
      <c r="AX241" s="7">
        <v>1481</v>
      </c>
      <c r="AY241" s="11">
        <v>3.4537037037037033E-2</v>
      </c>
      <c r="AZ241" s="6" t="s">
        <v>24</v>
      </c>
      <c r="BA241" s="6" t="s">
        <v>1795</v>
      </c>
      <c r="BB241" s="7" t="s">
        <v>10</v>
      </c>
      <c r="BC241" s="7" t="s">
        <v>23</v>
      </c>
      <c r="BD241" s="7"/>
      <c r="BE241" t="b">
        <f t="shared" si="63"/>
        <v>1</v>
      </c>
      <c r="BF241" t="b">
        <f t="shared" si="64"/>
        <v>1</v>
      </c>
      <c r="BG241" t="b">
        <f t="shared" si="65"/>
        <v>1</v>
      </c>
      <c r="BH241" t="b">
        <f t="shared" si="66"/>
        <v>1</v>
      </c>
    </row>
    <row r="242" spans="1:60" x14ac:dyDescent="0.3">
      <c r="A242">
        <v>237</v>
      </c>
      <c r="B242">
        <v>41</v>
      </c>
      <c r="C242" s="6" t="str">
        <f>$AF242</f>
        <v>Beb</v>
      </c>
      <c r="D242" s="6" t="str">
        <f>$AG242</f>
        <v>Guest</v>
      </c>
      <c r="E242" s="7" t="str">
        <f>$AH242</f>
        <v>V 40</v>
      </c>
      <c r="F242" s="7" t="str">
        <f>$AI242</f>
        <v>WAT</v>
      </c>
      <c r="G242" s="12">
        <f t="shared" si="52"/>
        <v>196</v>
      </c>
      <c r="H242" s="12">
        <f t="shared" si="53"/>
        <v>69</v>
      </c>
      <c r="I242" s="7">
        <f t="shared" si="54"/>
        <v>97</v>
      </c>
      <c r="J242" s="7">
        <f t="shared" si="55"/>
        <v>37</v>
      </c>
      <c r="K242" s="12">
        <f t="shared" si="56"/>
        <v>173</v>
      </c>
      <c r="L242" s="12">
        <f t="shared" si="57"/>
        <v>55</v>
      </c>
      <c r="M242" s="12">
        <f t="shared" si="58"/>
        <v>165</v>
      </c>
      <c r="N242" s="12">
        <f t="shared" si="59"/>
        <v>13</v>
      </c>
      <c r="O242" s="7">
        <f t="shared" si="60"/>
        <v>631</v>
      </c>
      <c r="P242" s="7">
        <f t="shared" si="61"/>
        <v>174</v>
      </c>
      <c r="Q242" s="12">
        <f>Q$283</f>
        <v>196</v>
      </c>
      <c r="R242" s="12">
        <f>R$284</f>
        <v>69</v>
      </c>
      <c r="S242" s="12"/>
      <c r="T242" s="12"/>
      <c r="U242" s="59"/>
      <c r="V242" s="13" t="str">
        <f>$AF242</f>
        <v>Beb</v>
      </c>
      <c r="W242" s="13" t="str">
        <f>$AG242</f>
        <v>Guest</v>
      </c>
      <c r="X242" s="12" t="str">
        <f>$AH242</f>
        <v>V 40</v>
      </c>
      <c r="Y242" s="12" t="str">
        <f>$AI242</f>
        <v>WAT</v>
      </c>
      <c r="Z242" s="7"/>
      <c r="AA242" s="7">
        <v>97</v>
      </c>
      <c r="AB242" s="7">
        <v>37</v>
      </c>
      <c r="AC242" s="1"/>
      <c r="AD242" s="1">
        <v>1118</v>
      </c>
      <c r="AE242" s="11">
        <v>3.4513888888888893E-2</v>
      </c>
      <c r="AF242" s="6" t="s">
        <v>1465</v>
      </c>
      <c r="AG242" s="6" t="s">
        <v>574</v>
      </c>
      <c r="AH242" s="7" t="s">
        <v>17</v>
      </c>
      <c r="AI242" s="7" t="s">
        <v>551</v>
      </c>
      <c r="AJ242" s="7"/>
      <c r="AK242" s="12">
        <f>AK$283</f>
        <v>173</v>
      </c>
      <c r="AL242" s="12">
        <f>AL$284</f>
        <v>55</v>
      </c>
      <c r="AM242" s="12"/>
      <c r="AN242" s="12"/>
      <c r="AO242" s="59"/>
      <c r="AP242" s="13" t="str">
        <f>$V242</f>
        <v>Beb</v>
      </c>
      <c r="AQ242" s="13" t="str">
        <f>$W242</f>
        <v>Guest</v>
      </c>
      <c r="AR242" s="12" t="str">
        <f>$X242</f>
        <v>V 40</v>
      </c>
      <c r="AS242" s="12" t="str">
        <f>$Y242</f>
        <v>WAT</v>
      </c>
      <c r="AT242" s="7"/>
      <c r="AU242" s="12">
        <f>AU$283</f>
        <v>165</v>
      </c>
      <c r="AV242" s="12">
        <f>AV$287</f>
        <v>13</v>
      </c>
      <c r="AW242" s="12"/>
      <c r="AX242" s="12"/>
      <c r="AY242" s="59"/>
      <c r="AZ242" s="13" t="str">
        <f>$V242</f>
        <v>Beb</v>
      </c>
      <c r="BA242" s="13" t="str">
        <f>$W242</f>
        <v>Guest</v>
      </c>
      <c r="BB242" s="12" t="str">
        <f>$X242</f>
        <v>V 40</v>
      </c>
      <c r="BC242" s="12" t="str">
        <f>$Y242</f>
        <v>WAT</v>
      </c>
      <c r="BD242" s="7"/>
      <c r="BE242" t="b">
        <f t="shared" si="63"/>
        <v>1</v>
      </c>
      <c r="BF242" t="b">
        <f t="shared" si="64"/>
        <v>1</v>
      </c>
      <c r="BG242" t="b">
        <f t="shared" si="65"/>
        <v>1</v>
      </c>
      <c r="BH242" t="b">
        <f t="shared" si="66"/>
        <v>1</v>
      </c>
    </row>
    <row r="243" spans="1:60" x14ac:dyDescent="0.3">
      <c r="A243">
        <v>239</v>
      </c>
      <c r="B243">
        <v>72</v>
      </c>
      <c r="C243" s="6" t="s">
        <v>88</v>
      </c>
      <c r="D243" s="6" t="s">
        <v>180</v>
      </c>
      <c r="E243" s="7" t="s">
        <v>57</v>
      </c>
      <c r="F243" s="7" t="s">
        <v>11</v>
      </c>
      <c r="G243" s="12">
        <f t="shared" si="52"/>
        <v>196</v>
      </c>
      <c r="H243" s="12">
        <f t="shared" si="53"/>
        <v>69</v>
      </c>
      <c r="I243" s="12">
        <f t="shared" si="54"/>
        <v>155</v>
      </c>
      <c r="J243" s="12">
        <f t="shared" si="55"/>
        <v>55</v>
      </c>
      <c r="K243" s="7">
        <f t="shared" si="56"/>
        <v>117</v>
      </c>
      <c r="L243" s="7">
        <f t="shared" si="57"/>
        <v>30</v>
      </c>
      <c r="M243" s="12">
        <f t="shared" si="58"/>
        <v>165</v>
      </c>
      <c r="N243" s="12">
        <f t="shared" si="59"/>
        <v>49</v>
      </c>
      <c r="O243" s="7">
        <f t="shared" si="60"/>
        <v>633</v>
      </c>
      <c r="P243" s="7">
        <f t="shared" si="61"/>
        <v>203</v>
      </c>
      <c r="Q243" s="12">
        <f>Q$283</f>
        <v>196</v>
      </c>
      <c r="R243" s="12">
        <f>R$284</f>
        <v>69</v>
      </c>
      <c r="S243" s="12"/>
      <c r="T243" s="12"/>
      <c r="U243" s="59"/>
      <c r="V243" s="13" t="str">
        <f>$AF243</f>
        <v>David</v>
      </c>
      <c r="W243" s="13" t="str">
        <f>$AG243</f>
        <v>Scott</v>
      </c>
      <c r="X243" s="12" t="str">
        <f>$AH243</f>
        <v>V 50</v>
      </c>
      <c r="Y243" s="12" t="str">
        <f>$AI243</f>
        <v>B&amp;D</v>
      </c>
      <c r="AA243" s="12">
        <f>AA$283</f>
        <v>155</v>
      </c>
      <c r="AB243" s="12">
        <f>AB$284</f>
        <v>55</v>
      </c>
      <c r="AC243" s="12"/>
      <c r="AD243" s="12"/>
      <c r="AE243" s="59"/>
      <c r="AF243" s="13" t="str">
        <f>$AP243</f>
        <v>David</v>
      </c>
      <c r="AG243" s="13" t="str">
        <f>$AQ243</f>
        <v>Scott</v>
      </c>
      <c r="AH243" s="12" t="str">
        <f>$AR243</f>
        <v>V 50</v>
      </c>
      <c r="AI243" s="12" t="str">
        <f>$AS243</f>
        <v>B&amp;D</v>
      </c>
      <c r="AJ243" s="7"/>
      <c r="AK243" s="7">
        <v>117</v>
      </c>
      <c r="AL243" s="7">
        <v>30</v>
      </c>
      <c r="AM243" s="7">
        <v>77</v>
      </c>
      <c r="AN243" s="7">
        <v>1516</v>
      </c>
      <c r="AO243" s="11">
        <v>3.6111111111111108E-2</v>
      </c>
      <c r="AP243" s="6" t="s">
        <v>88</v>
      </c>
      <c r="AQ243" s="6" t="s">
        <v>180</v>
      </c>
      <c r="AR243" s="7" t="s">
        <v>57</v>
      </c>
      <c r="AS243" s="7" t="s">
        <v>11</v>
      </c>
      <c r="AT243" s="7"/>
      <c r="AU243" s="12">
        <f>AU$283</f>
        <v>165</v>
      </c>
      <c r="AV243" s="12">
        <f>AV$285</f>
        <v>49</v>
      </c>
      <c r="AW243" s="12"/>
      <c r="AX243" s="12"/>
      <c r="AY243" s="59"/>
      <c r="AZ243" s="13" t="str">
        <f>$V243</f>
        <v>David</v>
      </c>
      <c r="BA243" s="13" t="str">
        <f>$W243</f>
        <v>Scott</v>
      </c>
      <c r="BB243" s="12" t="str">
        <f>$X243</f>
        <v>V 50</v>
      </c>
      <c r="BC243" s="12" t="str">
        <f>$Y243</f>
        <v>B&amp;D</v>
      </c>
      <c r="BD243" s="7"/>
      <c r="BE243" t="b">
        <f t="shared" si="63"/>
        <v>1</v>
      </c>
      <c r="BF243" t="b">
        <f t="shared" si="64"/>
        <v>1</v>
      </c>
      <c r="BG243" t="b">
        <f t="shared" si="65"/>
        <v>1</v>
      </c>
      <c r="BH243" t="b">
        <f t="shared" si="66"/>
        <v>1</v>
      </c>
    </row>
    <row r="244" spans="1:60" x14ac:dyDescent="0.3">
      <c r="A244">
        <v>240</v>
      </c>
      <c r="C244" s="6" t="s">
        <v>292</v>
      </c>
      <c r="D244" s="6" t="s">
        <v>1797</v>
      </c>
      <c r="E244" s="7" t="s">
        <v>10</v>
      </c>
      <c r="F244" s="7" t="s">
        <v>23</v>
      </c>
      <c r="G244" s="12">
        <f t="shared" si="52"/>
        <v>196</v>
      </c>
      <c r="H244" s="12">
        <f t="shared" si="53"/>
        <v>0</v>
      </c>
      <c r="I244" s="12">
        <f t="shared" si="54"/>
        <v>155</v>
      </c>
      <c r="J244" s="12">
        <f t="shared" si="55"/>
        <v>0</v>
      </c>
      <c r="K244" s="12">
        <f t="shared" si="56"/>
        <v>173</v>
      </c>
      <c r="L244" s="12">
        <f t="shared" si="57"/>
        <v>0</v>
      </c>
      <c r="M244" s="7">
        <f t="shared" si="58"/>
        <v>111</v>
      </c>
      <c r="N244" s="7">
        <f t="shared" si="59"/>
        <v>0</v>
      </c>
      <c r="O244" s="7">
        <f t="shared" si="60"/>
        <v>635</v>
      </c>
      <c r="P244" s="7">
        <f t="shared" si="61"/>
        <v>0</v>
      </c>
      <c r="Q244" s="12">
        <f>Q$283</f>
        <v>196</v>
      </c>
      <c r="R244" s="12"/>
      <c r="S244" s="12"/>
      <c r="T244" s="12"/>
      <c r="U244" s="59"/>
      <c r="V244" s="13" t="str">
        <f>$C244</f>
        <v>Dan</v>
      </c>
      <c r="W244" s="13" t="str">
        <f>$D244</f>
        <v>Palmer</v>
      </c>
      <c r="X244" s="12" t="str">
        <f>$E244</f>
        <v>S</v>
      </c>
      <c r="Y244" s="12" t="str">
        <f>$F244</f>
        <v>BSRC</v>
      </c>
      <c r="Z244" s="7"/>
      <c r="AA244" s="12">
        <f>AA$283</f>
        <v>155</v>
      </c>
      <c r="AB244" s="12"/>
      <c r="AC244" s="12"/>
      <c r="AD244" s="12"/>
      <c r="AE244" s="59"/>
      <c r="AF244" s="13" t="str">
        <f>$V244</f>
        <v>Dan</v>
      </c>
      <c r="AG244" s="13" t="str">
        <f>$W244</f>
        <v>Palmer</v>
      </c>
      <c r="AH244" s="12" t="str">
        <f>$X244</f>
        <v>S</v>
      </c>
      <c r="AI244" s="12" t="str">
        <f>$Y244</f>
        <v>BSRC</v>
      </c>
      <c r="AJ244" s="7"/>
      <c r="AK244" s="12">
        <f>AK$283</f>
        <v>173</v>
      </c>
      <c r="AL244" s="12"/>
      <c r="AM244" s="12"/>
      <c r="AN244" s="12"/>
      <c r="AO244" s="59"/>
      <c r="AP244" s="13" t="str">
        <f>$V244</f>
        <v>Dan</v>
      </c>
      <c r="AQ244" s="13" t="str">
        <f>$W244</f>
        <v>Palmer</v>
      </c>
      <c r="AR244" s="12" t="str">
        <f>$X244</f>
        <v>S</v>
      </c>
      <c r="AS244" s="12" t="str">
        <f>$Y244</f>
        <v>BSRC</v>
      </c>
      <c r="AT244" s="7"/>
      <c r="AU244" s="7">
        <v>111</v>
      </c>
      <c r="AV244" s="7"/>
      <c r="AW244" s="7"/>
      <c r="AX244" s="7">
        <v>1484</v>
      </c>
      <c r="AY244" s="11">
        <v>3.4803240740740746E-2</v>
      </c>
      <c r="AZ244" s="6" t="s">
        <v>292</v>
      </c>
      <c r="BA244" s="6" t="s">
        <v>1797</v>
      </c>
      <c r="BB244" s="7" t="s">
        <v>10</v>
      </c>
      <c r="BC244" s="7" t="s">
        <v>23</v>
      </c>
      <c r="BD244" s="7"/>
      <c r="BE244" t="b">
        <f t="shared" si="63"/>
        <v>1</v>
      </c>
      <c r="BF244" t="b">
        <f t="shared" si="64"/>
        <v>1</v>
      </c>
      <c r="BG244" t="b">
        <f t="shared" si="65"/>
        <v>1</v>
      </c>
      <c r="BH244" t="b">
        <f t="shared" si="66"/>
        <v>1</v>
      </c>
    </row>
    <row r="245" spans="1:60" x14ac:dyDescent="0.3">
      <c r="A245">
        <v>240</v>
      </c>
      <c r="B245">
        <v>66</v>
      </c>
      <c r="C245" s="6" t="s">
        <v>134</v>
      </c>
      <c r="D245" s="6" t="s">
        <v>1165</v>
      </c>
      <c r="E245" s="7" t="s">
        <v>57</v>
      </c>
      <c r="F245" s="7" t="s">
        <v>23</v>
      </c>
      <c r="G245" s="7">
        <f t="shared" si="52"/>
        <v>142</v>
      </c>
      <c r="H245" s="7">
        <f t="shared" si="53"/>
        <v>39</v>
      </c>
      <c r="I245" s="12">
        <f t="shared" si="54"/>
        <v>155</v>
      </c>
      <c r="J245" s="12">
        <f t="shared" si="55"/>
        <v>51</v>
      </c>
      <c r="K245" s="12">
        <f t="shared" si="56"/>
        <v>173</v>
      </c>
      <c r="L245" s="12">
        <f t="shared" si="57"/>
        <v>57</v>
      </c>
      <c r="M245" s="12">
        <f t="shared" si="58"/>
        <v>165</v>
      </c>
      <c r="N245" s="12">
        <f t="shared" si="59"/>
        <v>49</v>
      </c>
      <c r="O245" s="7">
        <f t="shared" si="60"/>
        <v>635</v>
      </c>
      <c r="P245" s="7">
        <f t="shared" si="61"/>
        <v>196</v>
      </c>
      <c r="Q245" s="7">
        <v>142</v>
      </c>
      <c r="R245" s="7">
        <v>39</v>
      </c>
      <c r="S245" s="7">
        <v>102</v>
      </c>
      <c r="T245" s="7">
        <v>1445</v>
      </c>
      <c r="U245" s="56">
        <v>3.5671296296296298E-2</v>
      </c>
      <c r="V245" s="6" t="s">
        <v>134</v>
      </c>
      <c r="W245" s="6" t="s">
        <v>1165</v>
      </c>
      <c r="X245" s="7" t="s">
        <v>57</v>
      </c>
      <c r="Y245" s="7" t="s">
        <v>23</v>
      </c>
      <c r="Z245" s="7"/>
      <c r="AA245" s="12">
        <f>AA$283</f>
        <v>155</v>
      </c>
      <c r="AB245" s="12">
        <f>AB$285</f>
        <v>51</v>
      </c>
      <c r="AC245" s="12"/>
      <c r="AD245" s="12"/>
      <c r="AE245" s="59"/>
      <c r="AF245" s="13" t="str">
        <f>$V245</f>
        <v>Andrew</v>
      </c>
      <c r="AG245" s="13" t="str">
        <f>$W245</f>
        <v>Pooley</v>
      </c>
      <c r="AH245" s="12" t="str">
        <f>$X245</f>
        <v>V 50</v>
      </c>
      <c r="AI245" s="12" t="str">
        <f>$Y245</f>
        <v>BSRC</v>
      </c>
      <c r="AJ245" s="7"/>
      <c r="AK245" s="12">
        <f>AK$283</f>
        <v>173</v>
      </c>
      <c r="AL245" s="12">
        <f>AL$285</f>
        <v>57</v>
      </c>
      <c r="AM245" s="12"/>
      <c r="AN245" s="12"/>
      <c r="AO245" s="59"/>
      <c r="AP245" s="13" t="str">
        <f>$V245</f>
        <v>Andrew</v>
      </c>
      <c r="AQ245" s="13" t="str">
        <f>$W245</f>
        <v>Pooley</v>
      </c>
      <c r="AR245" s="12" t="str">
        <f>$X245</f>
        <v>V 50</v>
      </c>
      <c r="AS245" s="12" t="str">
        <f>$Y245</f>
        <v>BSRC</v>
      </c>
      <c r="AT245" s="7"/>
      <c r="AU245" s="12">
        <f>AU$283</f>
        <v>165</v>
      </c>
      <c r="AV245" s="12">
        <f>AV$285</f>
        <v>49</v>
      </c>
      <c r="AW245" s="12"/>
      <c r="AX245" s="12"/>
      <c r="AY245" s="59"/>
      <c r="AZ245" s="13" t="str">
        <f>$V245</f>
        <v>Andrew</v>
      </c>
      <c r="BA245" s="13" t="str">
        <f>$W245</f>
        <v>Pooley</v>
      </c>
      <c r="BB245" s="12" t="str">
        <f>$X245</f>
        <v>V 50</v>
      </c>
      <c r="BC245" s="12" t="str">
        <f>$Y245</f>
        <v>BSRC</v>
      </c>
      <c r="BD245" s="7"/>
      <c r="BE245" t="b">
        <f t="shared" si="63"/>
        <v>1</v>
      </c>
      <c r="BF245" t="b">
        <f t="shared" si="64"/>
        <v>1</v>
      </c>
      <c r="BG245" t="b">
        <f t="shared" si="65"/>
        <v>1</v>
      </c>
      <c r="BH245" t="b">
        <f t="shared" si="66"/>
        <v>1</v>
      </c>
    </row>
    <row r="246" spans="1:60" x14ac:dyDescent="0.3">
      <c r="A246">
        <v>242</v>
      </c>
      <c r="B246">
        <v>13</v>
      </c>
      <c r="C246" s="6" t="s">
        <v>40</v>
      </c>
      <c r="D246" s="6" t="s">
        <v>718</v>
      </c>
      <c r="E246" s="7" t="s">
        <v>98</v>
      </c>
      <c r="F246" s="7" t="s">
        <v>564</v>
      </c>
      <c r="G246" s="7">
        <f t="shared" si="52"/>
        <v>183</v>
      </c>
      <c r="H246" s="7">
        <f t="shared" si="53"/>
        <v>18</v>
      </c>
      <c r="I246" s="7">
        <f t="shared" si="54"/>
        <v>141</v>
      </c>
      <c r="J246" s="7">
        <f t="shared" si="55"/>
        <v>16</v>
      </c>
      <c r="K246" s="7">
        <f t="shared" si="56"/>
        <v>158</v>
      </c>
      <c r="L246" s="7">
        <f t="shared" si="57"/>
        <v>17</v>
      </c>
      <c r="M246" s="7">
        <f t="shared" si="58"/>
        <v>155</v>
      </c>
      <c r="N246" s="7">
        <f t="shared" si="59"/>
        <v>19</v>
      </c>
      <c r="O246" s="7">
        <f t="shared" si="60"/>
        <v>637</v>
      </c>
      <c r="P246" s="7">
        <f t="shared" si="61"/>
        <v>70</v>
      </c>
      <c r="Q246" s="7">
        <v>183</v>
      </c>
      <c r="R246" s="7">
        <v>18</v>
      </c>
      <c r="S246" s="7">
        <v>137</v>
      </c>
      <c r="T246" s="7">
        <v>1140</v>
      </c>
      <c r="U246" s="57">
        <v>4.5266203703703704E-2</v>
      </c>
      <c r="V246" s="6" t="s">
        <v>40</v>
      </c>
      <c r="W246" s="6" t="s">
        <v>718</v>
      </c>
      <c r="X246" s="7" t="s">
        <v>98</v>
      </c>
      <c r="Y246" s="7" t="s">
        <v>564</v>
      </c>
      <c r="Z246" s="7"/>
      <c r="AA246" s="7">
        <v>141</v>
      </c>
      <c r="AB246" s="1">
        <v>16</v>
      </c>
      <c r="AC246" s="1"/>
      <c r="AD246" s="1">
        <v>1140</v>
      </c>
      <c r="AE246" s="9">
        <v>4.6365740740740742E-2</v>
      </c>
      <c r="AF246" s="6" t="s">
        <v>40</v>
      </c>
      <c r="AG246" s="6" t="s">
        <v>718</v>
      </c>
      <c r="AH246" s="7" t="s">
        <v>98</v>
      </c>
      <c r="AI246" s="7" t="s">
        <v>564</v>
      </c>
      <c r="AJ246" s="7"/>
      <c r="AK246" s="7">
        <v>158</v>
      </c>
      <c r="AL246" s="7">
        <v>17</v>
      </c>
      <c r="AM246" s="7">
        <v>110</v>
      </c>
      <c r="AN246" s="7">
        <v>1140</v>
      </c>
      <c r="AO246" s="9">
        <v>4.6620370370370368E-2</v>
      </c>
      <c r="AP246" s="6" t="s">
        <v>40</v>
      </c>
      <c r="AQ246" s="6" t="s">
        <v>718</v>
      </c>
      <c r="AR246" s="7" t="s">
        <v>98</v>
      </c>
      <c r="AS246" s="7" t="s">
        <v>564</v>
      </c>
      <c r="AT246" s="7"/>
      <c r="AU246" s="7">
        <v>155</v>
      </c>
      <c r="AV246" s="7">
        <v>19</v>
      </c>
      <c r="AW246" s="7">
        <v>112</v>
      </c>
      <c r="AX246" s="7">
        <v>1140</v>
      </c>
      <c r="AY246" s="9">
        <v>4.6956018518518522E-2</v>
      </c>
      <c r="AZ246" s="6" t="s">
        <v>40</v>
      </c>
      <c r="BA246" s="6" t="s">
        <v>718</v>
      </c>
      <c r="BB246" s="7" t="s">
        <v>98</v>
      </c>
      <c r="BC246" s="7" t="s">
        <v>564</v>
      </c>
      <c r="BD246" s="7"/>
      <c r="BE246" t="b">
        <f t="shared" si="63"/>
        <v>1</v>
      </c>
      <c r="BF246" t="b">
        <f t="shared" si="64"/>
        <v>1</v>
      </c>
      <c r="BG246" t="b">
        <f t="shared" si="65"/>
        <v>1</v>
      </c>
      <c r="BH246" t="b">
        <f t="shared" si="66"/>
        <v>1</v>
      </c>
    </row>
    <row r="247" spans="1:60" x14ac:dyDescent="0.3">
      <c r="A247">
        <v>243</v>
      </c>
      <c r="B247">
        <v>67</v>
      </c>
      <c r="C247" s="6" t="s">
        <v>275</v>
      </c>
      <c r="D247" s="6" t="s">
        <v>277</v>
      </c>
      <c r="E247" s="7" t="s">
        <v>57</v>
      </c>
      <c r="F247" s="7" t="s">
        <v>23</v>
      </c>
      <c r="G247" s="7">
        <f t="shared" si="52"/>
        <v>145</v>
      </c>
      <c r="H247" s="7">
        <f t="shared" si="53"/>
        <v>40</v>
      </c>
      <c r="I247" s="12">
        <f t="shared" si="54"/>
        <v>155</v>
      </c>
      <c r="J247" s="12">
        <f t="shared" si="55"/>
        <v>51</v>
      </c>
      <c r="K247" s="12">
        <f t="shared" si="56"/>
        <v>173</v>
      </c>
      <c r="L247" s="12">
        <f t="shared" si="57"/>
        <v>57</v>
      </c>
      <c r="M247" s="12">
        <f t="shared" si="58"/>
        <v>165</v>
      </c>
      <c r="N247" s="12">
        <f t="shared" si="59"/>
        <v>49</v>
      </c>
      <c r="O247" s="7">
        <f t="shared" si="60"/>
        <v>638</v>
      </c>
      <c r="P247" s="7">
        <f t="shared" si="61"/>
        <v>197</v>
      </c>
      <c r="Q247" s="7">
        <v>145</v>
      </c>
      <c r="R247" s="7">
        <v>40</v>
      </c>
      <c r="S247" s="7">
        <v>105</v>
      </c>
      <c r="T247" s="7">
        <v>1456</v>
      </c>
      <c r="U247" s="56">
        <v>3.5821759259259262E-2</v>
      </c>
      <c r="V247" s="6" t="s">
        <v>275</v>
      </c>
      <c r="W247" s="6" t="s">
        <v>277</v>
      </c>
      <c r="X247" s="7" t="s">
        <v>57</v>
      </c>
      <c r="Y247" s="7" t="s">
        <v>23</v>
      </c>
      <c r="Z247" s="7"/>
      <c r="AA247" s="12">
        <f>AA$283</f>
        <v>155</v>
      </c>
      <c r="AB247" s="12">
        <f>AB$285</f>
        <v>51</v>
      </c>
      <c r="AC247" s="12"/>
      <c r="AD247" s="12"/>
      <c r="AE247" s="59"/>
      <c r="AF247" s="13" t="str">
        <f>$V247</f>
        <v>Keith</v>
      </c>
      <c r="AG247" s="13" t="str">
        <f>$W247</f>
        <v>Duncan</v>
      </c>
      <c r="AH247" s="12" t="str">
        <f>$X247</f>
        <v>V 50</v>
      </c>
      <c r="AI247" s="12" t="str">
        <f>$Y247</f>
        <v>BSRC</v>
      </c>
      <c r="AJ247" s="7"/>
      <c r="AK247" s="12">
        <f>AK$283</f>
        <v>173</v>
      </c>
      <c r="AL247" s="12">
        <f>AL$285</f>
        <v>57</v>
      </c>
      <c r="AM247" s="12"/>
      <c r="AN247" s="12"/>
      <c r="AO247" s="59"/>
      <c r="AP247" s="13" t="str">
        <f>$V247</f>
        <v>Keith</v>
      </c>
      <c r="AQ247" s="13" t="str">
        <f>$W247</f>
        <v>Duncan</v>
      </c>
      <c r="AR247" s="12" t="str">
        <f>$X247</f>
        <v>V 50</v>
      </c>
      <c r="AS247" s="12" t="str">
        <f>$Y247</f>
        <v>BSRC</v>
      </c>
      <c r="AT247" s="7"/>
      <c r="AU247" s="12">
        <f>AU$283</f>
        <v>165</v>
      </c>
      <c r="AV247" s="12">
        <f>AV$285</f>
        <v>49</v>
      </c>
      <c r="AW247" s="12"/>
      <c r="AX247" s="12"/>
      <c r="AY247" s="59"/>
      <c r="AZ247" s="13" t="str">
        <f>$V247</f>
        <v>Keith</v>
      </c>
      <c r="BA247" s="13" t="str">
        <f>$W247</f>
        <v>Duncan</v>
      </c>
      <c r="BB247" s="12" t="str">
        <f>$X247</f>
        <v>V 50</v>
      </c>
      <c r="BC247" s="12" t="str">
        <f>$Y247</f>
        <v>BSRC</v>
      </c>
      <c r="BD247" s="7"/>
      <c r="BE247" t="b">
        <f t="shared" si="63"/>
        <v>1</v>
      </c>
      <c r="BF247" t="b">
        <f t="shared" si="64"/>
        <v>1</v>
      </c>
      <c r="BG247" t="b">
        <f t="shared" si="65"/>
        <v>1</v>
      </c>
      <c r="BH247" t="b">
        <f t="shared" si="66"/>
        <v>1</v>
      </c>
    </row>
    <row r="248" spans="1:60" x14ac:dyDescent="0.3">
      <c r="A248">
        <v>244</v>
      </c>
      <c r="B248">
        <v>79</v>
      </c>
      <c r="C248" s="6" t="s">
        <v>882</v>
      </c>
      <c r="D248" s="6" t="s">
        <v>883</v>
      </c>
      <c r="E248" s="7" t="s">
        <v>17</v>
      </c>
      <c r="F248" s="7" t="s">
        <v>551</v>
      </c>
      <c r="G248" s="7">
        <f t="shared" si="52"/>
        <v>147</v>
      </c>
      <c r="H248" s="7">
        <f t="shared" si="53"/>
        <v>50</v>
      </c>
      <c r="I248" s="12">
        <f t="shared" si="54"/>
        <v>155</v>
      </c>
      <c r="J248" s="12">
        <f t="shared" si="55"/>
        <v>55</v>
      </c>
      <c r="K248" s="12">
        <f t="shared" si="56"/>
        <v>173</v>
      </c>
      <c r="L248" s="12">
        <f t="shared" si="57"/>
        <v>55</v>
      </c>
      <c r="M248" s="12">
        <f t="shared" si="58"/>
        <v>165</v>
      </c>
      <c r="N248" s="12">
        <f t="shared" si="59"/>
        <v>71</v>
      </c>
      <c r="O248" s="7">
        <f t="shared" si="60"/>
        <v>640</v>
      </c>
      <c r="P248" s="7">
        <f t="shared" si="61"/>
        <v>231</v>
      </c>
      <c r="Q248" s="7">
        <v>147</v>
      </c>
      <c r="R248" s="7">
        <v>50</v>
      </c>
      <c r="S248" s="7">
        <v>107</v>
      </c>
      <c r="T248" s="7">
        <v>1107</v>
      </c>
      <c r="U248" s="56">
        <v>3.5856481481481482E-2</v>
      </c>
      <c r="V248" s="6" t="s">
        <v>882</v>
      </c>
      <c r="W248" s="6" t="s">
        <v>883</v>
      </c>
      <c r="X248" s="7" t="s">
        <v>17</v>
      </c>
      <c r="Y248" s="7" t="s">
        <v>551</v>
      </c>
      <c r="Z248" s="7"/>
      <c r="AA248" s="12">
        <f>AA$283</f>
        <v>155</v>
      </c>
      <c r="AB248" s="12">
        <f>AB$284</f>
        <v>55</v>
      </c>
      <c r="AC248" s="12"/>
      <c r="AD248" s="12"/>
      <c r="AE248" s="59"/>
      <c r="AF248" s="13" t="str">
        <f>$V248</f>
        <v>Nazar</v>
      </c>
      <c r="AG248" s="13" t="str">
        <f>$W248</f>
        <v>Zaidi</v>
      </c>
      <c r="AH248" s="12" t="str">
        <f>$X248</f>
        <v>V 40</v>
      </c>
      <c r="AI248" s="12" t="str">
        <f>$Y248</f>
        <v>WAT</v>
      </c>
      <c r="AJ248" s="7"/>
      <c r="AK248" s="12">
        <f>AK$283</f>
        <v>173</v>
      </c>
      <c r="AL248" s="12">
        <f>AL$284</f>
        <v>55</v>
      </c>
      <c r="AM248" s="12"/>
      <c r="AN248" s="12"/>
      <c r="AO248" s="59"/>
      <c r="AP248" s="13" t="str">
        <f>$V248</f>
        <v>Nazar</v>
      </c>
      <c r="AQ248" s="13" t="str">
        <f>$W248</f>
        <v>Zaidi</v>
      </c>
      <c r="AR248" s="12" t="str">
        <f>$X248</f>
        <v>V 40</v>
      </c>
      <c r="AS248" s="12" t="str">
        <f>$Y248</f>
        <v>WAT</v>
      </c>
      <c r="AT248" s="7"/>
      <c r="AU248" s="12">
        <f>AU$283</f>
        <v>165</v>
      </c>
      <c r="AV248" s="12">
        <f>AV$284</f>
        <v>71</v>
      </c>
      <c r="AW248" s="12"/>
      <c r="AX248" s="12"/>
      <c r="AY248" s="59"/>
      <c r="AZ248" s="13" t="str">
        <f>$V248</f>
        <v>Nazar</v>
      </c>
      <c r="BA248" s="13" t="str">
        <f>$W248</f>
        <v>Zaidi</v>
      </c>
      <c r="BB248" s="12" t="str">
        <f>$X248</f>
        <v>V 40</v>
      </c>
      <c r="BC248" s="12" t="str">
        <f>$Y248</f>
        <v>WAT</v>
      </c>
      <c r="BD248" s="7"/>
      <c r="BE248" t="b">
        <f t="shared" si="63"/>
        <v>1</v>
      </c>
      <c r="BF248" t="b">
        <f t="shared" si="64"/>
        <v>1</v>
      </c>
      <c r="BG248" t="b">
        <f t="shared" si="65"/>
        <v>1</v>
      </c>
      <c r="BH248" t="b">
        <f t="shared" si="66"/>
        <v>1</v>
      </c>
    </row>
    <row r="249" spans="1:60" x14ac:dyDescent="0.3">
      <c r="A249">
        <v>245</v>
      </c>
      <c r="B249">
        <v>24</v>
      </c>
      <c r="C249" s="6" t="s">
        <v>232</v>
      </c>
      <c r="D249" s="6" t="s">
        <v>1676</v>
      </c>
      <c r="E249" s="7" t="s">
        <v>98</v>
      </c>
      <c r="F249" s="7" t="s">
        <v>18</v>
      </c>
      <c r="G249" s="12">
        <f t="shared" si="52"/>
        <v>196</v>
      </c>
      <c r="H249" s="12">
        <f t="shared" si="53"/>
        <v>28</v>
      </c>
      <c r="I249" s="12">
        <f t="shared" si="54"/>
        <v>155</v>
      </c>
      <c r="J249" s="12">
        <f t="shared" si="55"/>
        <v>26</v>
      </c>
      <c r="K249" s="7">
        <f t="shared" si="56"/>
        <v>125</v>
      </c>
      <c r="L249" s="7">
        <f t="shared" si="57"/>
        <v>11</v>
      </c>
      <c r="M249" s="12">
        <f t="shared" si="58"/>
        <v>165</v>
      </c>
      <c r="N249" s="12">
        <f t="shared" si="59"/>
        <v>23</v>
      </c>
      <c r="O249" s="7">
        <f t="shared" si="60"/>
        <v>641</v>
      </c>
      <c r="P249" s="7">
        <f t="shared" si="61"/>
        <v>88</v>
      </c>
      <c r="Q249" s="12">
        <f>Q$283</f>
        <v>196</v>
      </c>
      <c r="R249" s="12">
        <f>R$286</f>
        <v>28</v>
      </c>
      <c r="S249" s="12"/>
      <c r="T249" s="12"/>
      <c r="U249" s="59"/>
      <c r="V249" s="13" t="str">
        <f>$AF249</f>
        <v>Ian</v>
      </c>
      <c r="W249" s="13" t="str">
        <f>$AG249</f>
        <v>Knightley</v>
      </c>
      <c r="X249" s="12" t="str">
        <f>$AH249</f>
        <v>V 60</v>
      </c>
      <c r="Y249" s="12" t="str">
        <f>$AI249</f>
        <v>ROY</v>
      </c>
      <c r="AA249" s="12">
        <f>AA$283</f>
        <v>155</v>
      </c>
      <c r="AB249" s="12">
        <f>AB$286</f>
        <v>26</v>
      </c>
      <c r="AC249" s="12"/>
      <c r="AD249" s="12"/>
      <c r="AE249" s="59"/>
      <c r="AF249" s="13" t="str">
        <f>$AP249</f>
        <v>Ian</v>
      </c>
      <c r="AG249" s="13" t="str">
        <f>$AQ249</f>
        <v>Knightley</v>
      </c>
      <c r="AH249" s="12" t="str">
        <f>$AR249</f>
        <v>V 60</v>
      </c>
      <c r="AI249" s="12" t="str">
        <f>$AS249</f>
        <v>ROY</v>
      </c>
      <c r="AJ249" s="7"/>
      <c r="AK249" s="7">
        <v>125</v>
      </c>
      <c r="AL249" s="7">
        <v>11</v>
      </c>
      <c r="AM249" s="7">
        <v>84</v>
      </c>
      <c r="AN249" s="7">
        <v>1273</v>
      </c>
      <c r="AO249" s="11">
        <v>3.7037037037037042E-2</v>
      </c>
      <c r="AP249" s="6" t="s">
        <v>232</v>
      </c>
      <c r="AQ249" s="6" t="s">
        <v>1676</v>
      </c>
      <c r="AR249" s="7" t="s">
        <v>98</v>
      </c>
      <c r="AS249" s="7" t="s">
        <v>18</v>
      </c>
      <c r="AT249" s="7"/>
      <c r="AU249" s="12">
        <f>AU$283</f>
        <v>165</v>
      </c>
      <c r="AV249" s="12">
        <f>AV$286</f>
        <v>23</v>
      </c>
      <c r="AW249" s="12"/>
      <c r="AX249" s="12"/>
      <c r="AY249" s="59"/>
      <c r="AZ249" s="13" t="str">
        <f>$V249</f>
        <v>Ian</v>
      </c>
      <c r="BA249" s="13" t="str">
        <f>$W249</f>
        <v>Knightley</v>
      </c>
      <c r="BB249" s="12" t="str">
        <f>$X249</f>
        <v>V 60</v>
      </c>
      <c r="BC249" s="12" t="str">
        <f>$Y249</f>
        <v>ROY</v>
      </c>
      <c r="BD249" s="7"/>
      <c r="BE249" t="b">
        <f t="shared" si="63"/>
        <v>1</v>
      </c>
      <c r="BF249" t="b">
        <f t="shared" si="64"/>
        <v>1</v>
      </c>
      <c r="BG249" t="b">
        <f t="shared" si="65"/>
        <v>1</v>
      </c>
      <c r="BH249" t="b">
        <f t="shared" si="66"/>
        <v>1</v>
      </c>
    </row>
    <row r="250" spans="1:60" x14ac:dyDescent="0.3">
      <c r="A250">
        <v>246</v>
      </c>
      <c r="C250" s="6" t="s">
        <v>128</v>
      </c>
      <c r="D250" s="6" t="s">
        <v>187</v>
      </c>
      <c r="E250" s="7" t="s">
        <v>10</v>
      </c>
      <c r="F250" s="7" t="s">
        <v>18</v>
      </c>
      <c r="G250" s="7">
        <f t="shared" si="52"/>
        <v>176</v>
      </c>
      <c r="H250" s="7">
        <f t="shared" si="53"/>
        <v>0</v>
      </c>
      <c r="I250" s="12">
        <f t="shared" si="54"/>
        <v>155</v>
      </c>
      <c r="J250" s="12">
        <f t="shared" si="55"/>
        <v>0</v>
      </c>
      <c r="K250" s="7">
        <f t="shared" si="56"/>
        <v>146</v>
      </c>
      <c r="L250" s="7">
        <f t="shared" si="57"/>
        <v>0</v>
      </c>
      <c r="M250" s="12">
        <f t="shared" si="58"/>
        <v>165</v>
      </c>
      <c r="N250" s="12">
        <f t="shared" si="59"/>
        <v>0</v>
      </c>
      <c r="O250" s="7">
        <f t="shared" si="60"/>
        <v>642</v>
      </c>
      <c r="P250" s="7">
        <f t="shared" si="61"/>
        <v>0</v>
      </c>
      <c r="Q250" s="7">
        <v>176</v>
      </c>
      <c r="R250" s="7"/>
      <c r="S250" s="7"/>
      <c r="T250" s="7">
        <v>1353</v>
      </c>
      <c r="U250" s="57">
        <v>4.1145833333333333E-2</v>
      </c>
      <c r="V250" s="6" t="s">
        <v>128</v>
      </c>
      <c r="W250" s="6" t="s">
        <v>187</v>
      </c>
      <c r="X250" s="7" t="s">
        <v>10</v>
      </c>
      <c r="Y250" s="7" t="s">
        <v>18</v>
      </c>
      <c r="Z250" s="7"/>
      <c r="AA250" s="12">
        <f>AA$283</f>
        <v>155</v>
      </c>
      <c r="AB250" s="12"/>
      <c r="AC250" s="12"/>
      <c r="AD250" s="12"/>
      <c r="AE250" s="59"/>
      <c r="AF250" s="13" t="str">
        <f>$V250</f>
        <v>Oliver</v>
      </c>
      <c r="AG250" s="13" t="str">
        <f>$W250</f>
        <v>Stephens</v>
      </c>
      <c r="AH250" s="12" t="str">
        <f>$X250</f>
        <v>S</v>
      </c>
      <c r="AI250" s="12" t="str">
        <f>$Y250</f>
        <v>ROY</v>
      </c>
      <c r="AJ250" s="7"/>
      <c r="AK250" s="7">
        <v>146</v>
      </c>
      <c r="AL250" s="7"/>
      <c r="AM250" s="7"/>
      <c r="AN250" s="7">
        <v>1353</v>
      </c>
      <c r="AO250" s="11">
        <v>4.1122685185185186E-2</v>
      </c>
      <c r="AP250" s="6" t="s">
        <v>128</v>
      </c>
      <c r="AQ250" s="6" t="s">
        <v>187</v>
      </c>
      <c r="AR250" s="7" t="s">
        <v>10</v>
      </c>
      <c r="AS250" s="7" t="s">
        <v>18</v>
      </c>
      <c r="AT250" s="7"/>
      <c r="AU250" s="12">
        <f>AU$283</f>
        <v>165</v>
      </c>
      <c r="AV250" s="12"/>
      <c r="AW250" s="12"/>
      <c r="AX250" s="12"/>
      <c r="AY250" s="59"/>
      <c r="AZ250" s="13" t="str">
        <f>$V250</f>
        <v>Oliver</v>
      </c>
      <c r="BA250" s="13" t="str">
        <f>$W250</f>
        <v>Stephens</v>
      </c>
      <c r="BB250" s="12" t="str">
        <f>$X250</f>
        <v>S</v>
      </c>
      <c r="BC250" s="12" t="str">
        <f>$Y250</f>
        <v>ROY</v>
      </c>
      <c r="BD250" s="7"/>
      <c r="BE250" t="b">
        <f t="shared" si="63"/>
        <v>1</v>
      </c>
      <c r="BF250" t="b">
        <f t="shared" si="64"/>
        <v>1</v>
      </c>
      <c r="BG250" t="b">
        <f t="shared" si="65"/>
        <v>1</v>
      </c>
      <c r="BH250" t="b">
        <f t="shared" si="66"/>
        <v>1</v>
      </c>
    </row>
    <row r="251" spans="1:60" x14ac:dyDescent="0.3">
      <c r="A251">
        <v>246</v>
      </c>
      <c r="B251">
        <v>7</v>
      </c>
      <c r="C251" s="6" t="s">
        <v>19</v>
      </c>
      <c r="D251" s="6" t="s">
        <v>1313</v>
      </c>
      <c r="E251" s="7" t="s">
        <v>248</v>
      </c>
      <c r="F251" s="7" t="s">
        <v>23</v>
      </c>
      <c r="G251" s="7">
        <f t="shared" si="52"/>
        <v>180</v>
      </c>
      <c r="H251" s="7">
        <f t="shared" si="53"/>
        <v>10</v>
      </c>
      <c r="I251" s="12">
        <f t="shared" si="54"/>
        <v>155</v>
      </c>
      <c r="J251" s="12">
        <f t="shared" si="55"/>
        <v>16</v>
      </c>
      <c r="K251" s="7">
        <f t="shared" si="56"/>
        <v>154</v>
      </c>
      <c r="L251" s="7">
        <f t="shared" si="57"/>
        <v>4</v>
      </c>
      <c r="M251" s="7">
        <f t="shared" si="58"/>
        <v>153</v>
      </c>
      <c r="N251" s="7">
        <f t="shared" si="59"/>
        <v>7</v>
      </c>
      <c r="O251" s="7">
        <f t="shared" si="60"/>
        <v>642</v>
      </c>
      <c r="P251" s="7">
        <f t="shared" si="61"/>
        <v>37</v>
      </c>
      <c r="Q251" s="7">
        <v>180</v>
      </c>
      <c r="R251" s="7">
        <v>10</v>
      </c>
      <c r="S251" s="7">
        <v>134</v>
      </c>
      <c r="T251" s="7">
        <v>1461</v>
      </c>
      <c r="U251" s="57">
        <v>4.1805555555555554E-2</v>
      </c>
      <c r="V251" s="6" t="s">
        <v>19</v>
      </c>
      <c r="W251" s="6" t="s">
        <v>1313</v>
      </c>
      <c r="X251" s="7" t="s">
        <v>248</v>
      </c>
      <c r="Y251" s="7" t="s">
        <v>23</v>
      </c>
      <c r="Z251" s="7"/>
      <c r="AA251" s="12">
        <f>AA$283</f>
        <v>155</v>
      </c>
      <c r="AB251" s="12">
        <f>AB$287</f>
        <v>16</v>
      </c>
      <c r="AC251" s="12"/>
      <c r="AD251" s="12"/>
      <c r="AE251" s="59"/>
      <c r="AF251" s="13" t="str">
        <f>$V251</f>
        <v>Peter</v>
      </c>
      <c r="AG251" s="13" t="str">
        <f>$W251</f>
        <v>Wenzel</v>
      </c>
      <c r="AH251" s="12" t="str">
        <f>$X251</f>
        <v>V 70</v>
      </c>
      <c r="AI251" s="12" t="str">
        <f>$Y251</f>
        <v>BSRC</v>
      </c>
      <c r="AJ251" s="7"/>
      <c r="AK251" s="7">
        <v>154</v>
      </c>
      <c r="AL251" s="7">
        <v>4</v>
      </c>
      <c r="AM251" s="7">
        <v>107</v>
      </c>
      <c r="AN251" s="7">
        <v>1461</v>
      </c>
      <c r="AO251" s="9">
        <v>4.3923611111111115E-2</v>
      </c>
      <c r="AP251" s="6" t="s">
        <v>19</v>
      </c>
      <c r="AQ251" s="6" t="s">
        <v>1313</v>
      </c>
      <c r="AR251" s="7" t="s">
        <v>248</v>
      </c>
      <c r="AS251" s="7" t="s">
        <v>23</v>
      </c>
      <c r="AT251" s="7"/>
      <c r="AU251" s="7">
        <v>153</v>
      </c>
      <c r="AV251" s="7">
        <v>7</v>
      </c>
      <c r="AW251" s="7">
        <v>110</v>
      </c>
      <c r="AX251" s="7">
        <v>1461</v>
      </c>
      <c r="AY251" s="9">
        <v>4.3703703703703703E-2</v>
      </c>
      <c r="AZ251" s="6" t="s">
        <v>19</v>
      </c>
      <c r="BA251" s="6" t="s">
        <v>1313</v>
      </c>
      <c r="BB251" s="7" t="s">
        <v>248</v>
      </c>
      <c r="BC251" s="7" t="s">
        <v>23</v>
      </c>
      <c r="BD251" s="7"/>
      <c r="BE251" t="b">
        <f t="shared" si="63"/>
        <v>1</v>
      </c>
      <c r="BF251" t="b">
        <f t="shared" si="64"/>
        <v>1</v>
      </c>
      <c r="BG251" t="b">
        <f t="shared" si="65"/>
        <v>1</v>
      </c>
      <c r="BH251" t="b">
        <f t="shared" si="66"/>
        <v>1</v>
      </c>
    </row>
    <row r="252" spans="1:60" x14ac:dyDescent="0.3">
      <c r="A252">
        <v>248</v>
      </c>
      <c r="B252">
        <v>4</v>
      </c>
      <c r="C252" s="6" t="s">
        <v>210</v>
      </c>
      <c r="D252" s="6" t="s">
        <v>479</v>
      </c>
      <c r="E252" s="7" t="s">
        <v>248</v>
      </c>
      <c r="F252" s="7" t="s">
        <v>551</v>
      </c>
      <c r="G252" s="7">
        <f t="shared" si="52"/>
        <v>184</v>
      </c>
      <c r="H252" s="7">
        <f t="shared" si="53"/>
        <v>11</v>
      </c>
      <c r="I252" s="7">
        <f t="shared" si="54"/>
        <v>143</v>
      </c>
      <c r="J252" s="7">
        <f t="shared" si="55"/>
        <v>6</v>
      </c>
      <c r="K252" s="7">
        <f t="shared" si="56"/>
        <v>160</v>
      </c>
      <c r="L252" s="7">
        <f t="shared" si="57"/>
        <v>5</v>
      </c>
      <c r="M252" s="7">
        <f t="shared" si="58"/>
        <v>156</v>
      </c>
      <c r="N252" s="7">
        <f t="shared" si="59"/>
        <v>8</v>
      </c>
      <c r="O252" s="7">
        <f t="shared" si="60"/>
        <v>643</v>
      </c>
      <c r="P252" s="7">
        <f t="shared" si="61"/>
        <v>30</v>
      </c>
      <c r="Q252" s="7">
        <v>184</v>
      </c>
      <c r="R252" s="7">
        <v>11</v>
      </c>
      <c r="S252" s="7">
        <v>138</v>
      </c>
      <c r="T252" s="7">
        <v>1075</v>
      </c>
      <c r="U252" s="57">
        <v>4.6157407407407404E-2</v>
      </c>
      <c r="V252" s="6" t="s">
        <v>210</v>
      </c>
      <c r="W252" s="6" t="s">
        <v>479</v>
      </c>
      <c r="X252" s="7" t="s">
        <v>248</v>
      </c>
      <c r="Y252" s="7" t="s">
        <v>551</v>
      </c>
      <c r="Z252" s="7"/>
      <c r="AA252" s="7">
        <v>143</v>
      </c>
      <c r="AB252" s="1">
        <v>6</v>
      </c>
      <c r="AC252" s="7"/>
      <c r="AD252" s="1">
        <v>1075</v>
      </c>
      <c r="AE252" s="9">
        <v>4.7893518518518523E-2</v>
      </c>
      <c r="AF252" s="6" t="s">
        <v>210</v>
      </c>
      <c r="AG252" s="6" t="s">
        <v>479</v>
      </c>
      <c r="AH252" s="7" t="s">
        <v>248</v>
      </c>
      <c r="AI252" s="7" t="s">
        <v>551</v>
      </c>
      <c r="AJ252" s="7"/>
      <c r="AK252" s="7">
        <v>160</v>
      </c>
      <c r="AL252" s="7">
        <v>5</v>
      </c>
      <c r="AM252" s="7">
        <v>112</v>
      </c>
      <c r="AN252" s="7">
        <v>1075</v>
      </c>
      <c r="AO252" s="9">
        <v>4.8761574074074075E-2</v>
      </c>
      <c r="AP252" s="6" t="s">
        <v>210</v>
      </c>
      <c r="AQ252" s="6" t="s">
        <v>479</v>
      </c>
      <c r="AR252" s="7" t="s">
        <v>248</v>
      </c>
      <c r="AS252" s="7" t="s">
        <v>551</v>
      </c>
      <c r="AT252" s="7"/>
      <c r="AU252" s="7">
        <v>156</v>
      </c>
      <c r="AV252" s="7">
        <v>8</v>
      </c>
      <c r="AW252" s="7">
        <v>113</v>
      </c>
      <c r="AX252" s="7">
        <v>1075</v>
      </c>
      <c r="AY252" s="9">
        <v>4.8078703703703707E-2</v>
      </c>
      <c r="AZ252" s="6" t="s">
        <v>210</v>
      </c>
      <c r="BA252" s="6" t="s">
        <v>479</v>
      </c>
      <c r="BB252" s="7" t="s">
        <v>248</v>
      </c>
      <c r="BC252" s="7" t="s">
        <v>551</v>
      </c>
      <c r="BD252" s="7"/>
      <c r="BE252" t="b">
        <f t="shared" si="63"/>
        <v>1</v>
      </c>
      <c r="BF252" t="b">
        <f t="shared" si="64"/>
        <v>1</v>
      </c>
      <c r="BG252" t="b">
        <f t="shared" si="65"/>
        <v>1</v>
      </c>
      <c r="BH252" t="b">
        <f t="shared" si="66"/>
        <v>1</v>
      </c>
    </row>
    <row r="253" spans="1:60" x14ac:dyDescent="0.3">
      <c r="A253">
        <v>248</v>
      </c>
      <c r="B253">
        <v>50</v>
      </c>
      <c r="C253" s="6" t="s">
        <v>127</v>
      </c>
      <c r="D253" s="6" t="s">
        <v>329</v>
      </c>
      <c r="E253" s="7" t="s">
        <v>57</v>
      </c>
      <c r="F253" s="7" t="s">
        <v>11</v>
      </c>
      <c r="G253" s="7">
        <f t="shared" si="52"/>
        <v>179</v>
      </c>
      <c r="H253" s="7">
        <f t="shared" si="53"/>
        <v>48</v>
      </c>
      <c r="I253" s="7">
        <f t="shared" si="54"/>
        <v>137</v>
      </c>
      <c r="J253" s="7">
        <f t="shared" si="55"/>
        <v>36</v>
      </c>
      <c r="K253" s="12">
        <f t="shared" si="56"/>
        <v>173</v>
      </c>
      <c r="L253" s="12">
        <f t="shared" si="57"/>
        <v>57</v>
      </c>
      <c r="M253" s="7">
        <f t="shared" si="58"/>
        <v>154</v>
      </c>
      <c r="N253" s="7">
        <f t="shared" si="59"/>
        <v>32</v>
      </c>
      <c r="O253" s="7">
        <f t="shared" si="60"/>
        <v>643</v>
      </c>
      <c r="P253" s="7">
        <f t="shared" si="61"/>
        <v>173</v>
      </c>
      <c r="Q253" s="7">
        <v>179</v>
      </c>
      <c r="R253" s="7">
        <v>48</v>
      </c>
      <c r="S253" s="7">
        <v>133</v>
      </c>
      <c r="T253" s="7">
        <v>1518</v>
      </c>
      <c r="U253" s="57">
        <v>4.1712962962962959E-2</v>
      </c>
      <c r="V253" s="6" t="s">
        <v>127</v>
      </c>
      <c r="W253" s="6" t="s">
        <v>329</v>
      </c>
      <c r="X253" s="7" t="s">
        <v>57</v>
      </c>
      <c r="Y253" s="7" t="s">
        <v>11</v>
      </c>
      <c r="Z253" s="7"/>
      <c r="AA253" s="7">
        <v>137</v>
      </c>
      <c r="AB253" s="1">
        <v>36</v>
      </c>
      <c r="AC253" s="7"/>
      <c r="AD253" s="1">
        <v>1518</v>
      </c>
      <c r="AE253" s="9">
        <v>4.2939814814814813E-2</v>
      </c>
      <c r="AF253" s="6" t="s">
        <v>127</v>
      </c>
      <c r="AG253" s="6" t="s">
        <v>329</v>
      </c>
      <c r="AH253" s="7" t="s">
        <v>57</v>
      </c>
      <c r="AI253" s="7" t="s">
        <v>11</v>
      </c>
      <c r="AJ253" s="7"/>
      <c r="AK253" s="12">
        <f>AK$283</f>
        <v>173</v>
      </c>
      <c r="AL253" s="12">
        <f>AL$285</f>
        <v>57</v>
      </c>
      <c r="AM253" s="12"/>
      <c r="AN253" s="12"/>
      <c r="AO253" s="59"/>
      <c r="AP253" s="13" t="str">
        <f>$V253</f>
        <v>Steve</v>
      </c>
      <c r="AQ253" s="13" t="str">
        <f>$W253</f>
        <v>Holmes</v>
      </c>
      <c r="AR253" s="12" t="str">
        <f>$X253</f>
        <v>V 50</v>
      </c>
      <c r="AS253" s="12" t="str">
        <f>$Y253</f>
        <v>B&amp;D</v>
      </c>
      <c r="AT253" s="7"/>
      <c r="AU253" s="7">
        <v>154</v>
      </c>
      <c r="AV253" s="7">
        <v>32</v>
      </c>
      <c r="AW253" s="7">
        <v>111</v>
      </c>
      <c r="AX253" s="7">
        <v>1518</v>
      </c>
      <c r="AY253" s="9">
        <v>4.5138888888888888E-2</v>
      </c>
      <c r="AZ253" s="6" t="s">
        <v>127</v>
      </c>
      <c r="BA253" s="6" t="s">
        <v>329</v>
      </c>
      <c r="BB253" s="7" t="s">
        <v>57</v>
      </c>
      <c r="BC253" s="7" t="s">
        <v>11</v>
      </c>
      <c r="BD253" s="7"/>
      <c r="BE253" t="b">
        <f t="shared" si="63"/>
        <v>1</v>
      </c>
      <c r="BF253" t="b">
        <f t="shared" si="64"/>
        <v>1</v>
      </c>
      <c r="BG253" t="b">
        <f t="shared" si="65"/>
        <v>1</v>
      </c>
      <c r="BH253" t="b">
        <f t="shared" si="66"/>
        <v>1</v>
      </c>
    </row>
    <row r="254" spans="1:60" x14ac:dyDescent="0.3">
      <c r="A254">
        <v>250</v>
      </c>
      <c r="C254" s="6" t="s">
        <v>135</v>
      </c>
      <c r="D254" s="6" t="s">
        <v>1344</v>
      </c>
      <c r="E254" s="7" t="s">
        <v>10</v>
      </c>
      <c r="F254" s="7" t="s">
        <v>551</v>
      </c>
      <c r="G254" s="7">
        <f t="shared" si="52"/>
        <v>154</v>
      </c>
      <c r="H254" s="7">
        <f t="shared" si="53"/>
        <v>0</v>
      </c>
      <c r="I254" s="12">
        <f t="shared" si="54"/>
        <v>155</v>
      </c>
      <c r="J254" s="12">
        <f t="shared" si="55"/>
        <v>0</v>
      </c>
      <c r="K254" s="12">
        <f t="shared" si="56"/>
        <v>173</v>
      </c>
      <c r="L254" s="12">
        <f t="shared" si="57"/>
        <v>0</v>
      </c>
      <c r="M254" s="12">
        <f t="shared" si="58"/>
        <v>165</v>
      </c>
      <c r="N254" s="12">
        <f t="shared" si="59"/>
        <v>0</v>
      </c>
      <c r="O254" s="7">
        <f t="shared" si="60"/>
        <v>647</v>
      </c>
      <c r="P254" s="7">
        <f t="shared" si="61"/>
        <v>0</v>
      </c>
      <c r="Q254" s="7">
        <v>154</v>
      </c>
      <c r="R254" s="7"/>
      <c r="S254" s="7"/>
      <c r="T254" s="7">
        <v>1073</v>
      </c>
      <c r="U254" s="56">
        <v>3.6770833333333336E-2</v>
      </c>
      <c r="V254" s="6" t="s">
        <v>135</v>
      </c>
      <c r="W254" s="6" t="s">
        <v>1344</v>
      </c>
      <c r="X254" s="7" t="s">
        <v>10</v>
      </c>
      <c r="Y254" s="7" t="s">
        <v>551</v>
      </c>
      <c r="Z254" s="7"/>
      <c r="AA254" s="12">
        <f>AA$283</f>
        <v>155</v>
      </c>
      <c r="AB254" s="12"/>
      <c r="AC254" s="12"/>
      <c r="AD254" s="12"/>
      <c r="AE254" s="59"/>
      <c r="AF254" s="13" t="str">
        <f>$V254</f>
        <v>Richard</v>
      </c>
      <c r="AG254" s="13" t="str">
        <f>$W254</f>
        <v>Geldard</v>
      </c>
      <c r="AH254" s="12" t="str">
        <f>$X254</f>
        <v>S</v>
      </c>
      <c r="AI254" s="12" t="str">
        <f>$Y254</f>
        <v>WAT</v>
      </c>
      <c r="AJ254" s="7"/>
      <c r="AK254" s="12">
        <f>AK$283</f>
        <v>173</v>
      </c>
      <c r="AL254" s="12"/>
      <c r="AM254" s="12"/>
      <c r="AN254" s="12"/>
      <c r="AO254" s="59"/>
      <c r="AP254" s="13" t="str">
        <f>$V254</f>
        <v>Richard</v>
      </c>
      <c r="AQ254" s="13" t="str">
        <f>$W254</f>
        <v>Geldard</v>
      </c>
      <c r="AR254" s="12" t="str">
        <f>$X254</f>
        <v>S</v>
      </c>
      <c r="AS254" s="12" t="str">
        <f>$Y254</f>
        <v>WAT</v>
      </c>
      <c r="AT254" s="7"/>
      <c r="AU254" s="12">
        <f>AU$283</f>
        <v>165</v>
      </c>
      <c r="AV254" s="12"/>
      <c r="AW254" s="12"/>
      <c r="AX254" s="12"/>
      <c r="AY254" s="59"/>
      <c r="AZ254" s="13" t="str">
        <f>$V254</f>
        <v>Richard</v>
      </c>
      <c r="BA254" s="13" t="str">
        <f>$W254</f>
        <v>Geldard</v>
      </c>
      <c r="BB254" s="12" t="str">
        <f>$X254</f>
        <v>S</v>
      </c>
      <c r="BC254" s="12" t="str">
        <f>$Y254</f>
        <v>WAT</v>
      </c>
      <c r="BD254" s="7"/>
      <c r="BE254" t="b">
        <f t="shared" si="63"/>
        <v>1</v>
      </c>
      <c r="BF254" t="b">
        <f t="shared" si="64"/>
        <v>1</v>
      </c>
      <c r="BG254" t="b">
        <f t="shared" si="65"/>
        <v>1</v>
      </c>
      <c r="BH254" t="b">
        <f t="shared" si="66"/>
        <v>1</v>
      </c>
    </row>
    <row r="255" spans="1:60" x14ac:dyDescent="0.3">
      <c r="A255">
        <v>251</v>
      </c>
      <c r="C255" s="6" t="s">
        <v>24</v>
      </c>
      <c r="D255" s="6" t="s">
        <v>31</v>
      </c>
      <c r="E255" s="7" t="s">
        <v>10</v>
      </c>
      <c r="F255" s="7" t="s">
        <v>18</v>
      </c>
      <c r="G255" s="7">
        <f t="shared" si="52"/>
        <v>174</v>
      </c>
      <c r="H255" s="7">
        <f t="shared" si="53"/>
        <v>0</v>
      </c>
      <c r="I255" s="12">
        <f t="shared" si="54"/>
        <v>155</v>
      </c>
      <c r="J255" s="12">
        <f t="shared" si="55"/>
        <v>0</v>
      </c>
      <c r="K255" s="7">
        <f t="shared" si="56"/>
        <v>155</v>
      </c>
      <c r="L255" s="7">
        <f t="shared" si="57"/>
        <v>0</v>
      </c>
      <c r="M255" s="12">
        <f t="shared" si="58"/>
        <v>165</v>
      </c>
      <c r="N255" s="12">
        <f t="shared" si="59"/>
        <v>0</v>
      </c>
      <c r="O255" s="7">
        <f t="shared" si="60"/>
        <v>649</v>
      </c>
      <c r="P255" s="7">
        <f t="shared" si="61"/>
        <v>0</v>
      </c>
      <c r="Q255" s="7">
        <v>174</v>
      </c>
      <c r="R255" s="7"/>
      <c r="S255" s="7"/>
      <c r="T255" s="7">
        <v>1346</v>
      </c>
      <c r="U255" s="56">
        <v>4.0983796296296296E-2</v>
      </c>
      <c r="V255" s="6" t="s">
        <v>24</v>
      </c>
      <c r="W255" s="6" t="s">
        <v>31</v>
      </c>
      <c r="X255" s="7" t="s">
        <v>10</v>
      </c>
      <c r="Y255" s="7" t="s">
        <v>18</v>
      </c>
      <c r="Z255" s="7"/>
      <c r="AA255" s="12">
        <f>AA$283</f>
        <v>155</v>
      </c>
      <c r="AB255" s="12"/>
      <c r="AC255" s="12"/>
      <c r="AD255" s="12"/>
      <c r="AE255" s="59"/>
      <c r="AF255" s="13" t="str">
        <f>$V255</f>
        <v>Adam</v>
      </c>
      <c r="AG255" s="13" t="str">
        <f>$W255</f>
        <v>Thomas</v>
      </c>
      <c r="AH255" s="12" t="str">
        <f>$X255</f>
        <v>S</v>
      </c>
      <c r="AI255" s="12" t="str">
        <f>$Y255</f>
        <v>ROY</v>
      </c>
      <c r="AJ255" s="7"/>
      <c r="AK255" s="7">
        <v>155</v>
      </c>
      <c r="AL255" s="7"/>
      <c r="AM255" s="7"/>
      <c r="AN255" s="7">
        <v>1346</v>
      </c>
      <c r="AO255" s="9">
        <v>4.3935185185185188E-2</v>
      </c>
      <c r="AP255" s="6" t="s">
        <v>24</v>
      </c>
      <c r="AQ255" s="6" t="s">
        <v>31</v>
      </c>
      <c r="AR255" s="7" t="s">
        <v>10</v>
      </c>
      <c r="AS255" s="7" t="s">
        <v>18</v>
      </c>
      <c r="AT255" s="7"/>
      <c r="AU255" s="12">
        <f>AU$283</f>
        <v>165</v>
      </c>
      <c r="AV255" s="12"/>
      <c r="AW255" s="12"/>
      <c r="AX255" s="12"/>
      <c r="AY255" s="59"/>
      <c r="AZ255" s="13" t="str">
        <f>$V255</f>
        <v>Adam</v>
      </c>
      <c r="BA255" s="13" t="str">
        <f>$W255</f>
        <v>Thomas</v>
      </c>
      <c r="BB255" s="12" t="str">
        <f>$X255</f>
        <v>S</v>
      </c>
      <c r="BC255" s="12" t="str">
        <f>$Y255</f>
        <v>ROY</v>
      </c>
      <c r="BD255" s="7"/>
      <c r="BE255" t="b">
        <f t="shared" si="63"/>
        <v>1</v>
      </c>
      <c r="BF255" t="b">
        <f t="shared" si="64"/>
        <v>1</v>
      </c>
      <c r="BG255" t="b">
        <f t="shared" si="65"/>
        <v>1</v>
      </c>
      <c r="BH255" t="b">
        <f t="shared" si="66"/>
        <v>1</v>
      </c>
    </row>
    <row r="256" spans="1:60" x14ac:dyDescent="0.3">
      <c r="A256">
        <v>252</v>
      </c>
      <c r="B256">
        <v>70</v>
      </c>
      <c r="C256" s="6" t="s">
        <v>120</v>
      </c>
      <c r="D256" s="6" t="s">
        <v>1674</v>
      </c>
      <c r="E256" s="7" t="s">
        <v>57</v>
      </c>
      <c r="F256" s="7" t="s">
        <v>18</v>
      </c>
      <c r="G256" s="12">
        <f t="shared" si="52"/>
        <v>196</v>
      </c>
      <c r="H256" s="12">
        <f t="shared" si="53"/>
        <v>62</v>
      </c>
      <c r="I256" s="12">
        <f t="shared" si="54"/>
        <v>155</v>
      </c>
      <c r="J256" s="12">
        <f t="shared" si="55"/>
        <v>51</v>
      </c>
      <c r="K256" s="7">
        <f t="shared" si="56"/>
        <v>134</v>
      </c>
      <c r="L256" s="7">
        <f t="shared" si="57"/>
        <v>39</v>
      </c>
      <c r="M256" s="12">
        <f t="shared" si="58"/>
        <v>165</v>
      </c>
      <c r="N256" s="12">
        <f t="shared" si="59"/>
        <v>49</v>
      </c>
      <c r="O256" s="7">
        <f t="shared" si="60"/>
        <v>650</v>
      </c>
      <c r="P256" s="7">
        <f t="shared" si="61"/>
        <v>201</v>
      </c>
      <c r="Q256" s="12">
        <f>Q$283</f>
        <v>196</v>
      </c>
      <c r="R256" s="12">
        <f>R$285</f>
        <v>62</v>
      </c>
      <c r="S256" s="12"/>
      <c r="T256" s="12"/>
      <c r="U256" s="59"/>
      <c r="V256" s="13" t="str">
        <f>$AF256</f>
        <v>Lee</v>
      </c>
      <c r="W256" s="13" t="str">
        <f>$AG256</f>
        <v>Freeman</v>
      </c>
      <c r="X256" s="12" t="str">
        <f>$AH256</f>
        <v>V 50</v>
      </c>
      <c r="Y256" s="12" t="str">
        <f>$AI256</f>
        <v>ROY</v>
      </c>
      <c r="AA256" s="12">
        <f>AA$283</f>
        <v>155</v>
      </c>
      <c r="AB256" s="12">
        <f>AB$285</f>
        <v>51</v>
      </c>
      <c r="AC256" s="12"/>
      <c r="AD256" s="12"/>
      <c r="AE256" s="59"/>
      <c r="AF256" s="13" t="str">
        <f>$AP256</f>
        <v>Lee</v>
      </c>
      <c r="AG256" s="13" t="str">
        <f>$AQ256</f>
        <v>Freeman</v>
      </c>
      <c r="AH256" s="12" t="str">
        <f>$AR256</f>
        <v>V 50</v>
      </c>
      <c r="AI256" s="12" t="str">
        <f>$AS256</f>
        <v>ROY</v>
      </c>
      <c r="AJ256" s="7"/>
      <c r="AK256" s="7">
        <v>134</v>
      </c>
      <c r="AL256" s="7">
        <v>39</v>
      </c>
      <c r="AM256" s="7">
        <v>92</v>
      </c>
      <c r="AN256" s="7">
        <v>1305</v>
      </c>
      <c r="AO256" s="11">
        <v>3.7789351851851852E-2</v>
      </c>
      <c r="AP256" s="6" t="s">
        <v>120</v>
      </c>
      <c r="AQ256" s="6" t="s">
        <v>1674</v>
      </c>
      <c r="AR256" s="7" t="s">
        <v>57</v>
      </c>
      <c r="AS256" s="7" t="s">
        <v>18</v>
      </c>
      <c r="AT256" s="7"/>
      <c r="AU256" s="12">
        <f>AU$283</f>
        <v>165</v>
      </c>
      <c r="AV256" s="12">
        <f>AV$285</f>
        <v>49</v>
      </c>
      <c r="AW256" s="12"/>
      <c r="AX256" s="12"/>
      <c r="AY256" s="59"/>
      <c r="AZ256" s="13" t="str">
        <f>$V256</f>
        <v>Lee</v>
      </c>
      <c r="BA256" s="13" t="str">
        <f>$W256</f>
        <v>Freeman</v>
      </c>
      <c r="BB256" s="12" t="str">
        <f>$X256</f>
        <v>V 50</v>
      </c>
      <c r="BC256" s="12" t="str">
        <f>$Y256</f>
        <v>ROY</v>
      </c>
      <c r="BD256" s="7"/>
      <c r="BE256" t="b">
        <f t="shared" si="63"/>
        <v>1</v>
      </c>
      <c r="BF256" t="b">
        <f t="shared" si="64"/>
        <v>1</v>
      </c>
      <c r="BG256" t="b">
        <f t="shared" si="65"/>
        <v>1</v>
      </c>
      <c r="BH256" t="b">
        <f t="shared" si="66"/>
        <v>1</v>
      </c>
    </row>
    <row r="257" spans="1:60" x14ac:dyDescent="0.3">
      <c r="A257">
        <v>253</v>
      </c>
      <c r="B257">
        <v>80</v>
      </c>
      <c r="C257" s="6" t="s">
        <v>210</v>
      </c>
      <c r="D257" s="6" t="s">
        <v>322</v>
      </c>
      <c r="E257" s="7" t="s">
        <v>17</v>
      </c>
      <c r="F257" s="7" t="s">
        <v>937</v>
      </c>
      <c r="G257" s="7">
        <f t="shared" si="52"/>
        <v>158</v>
      </c>
      <c r="H257" s="7">
        <f t="shared" si="53"/>
        <v>53</v>
      </c>
      <c r="I257" s="12">
        <f t="shared" si="54"/>
        <v>155</v>
      </c>
      <c r="J257" s="12">
        <f t="shared" si="55"/>
        <v>55</v>
      </c>
      <c r="K257" s="12">
        <f t="shared" si="56"/>
        <v>173</v>
      </c>
      <c r="L257" s="12">
        <f t="shared" si="57"/>
        <v>55</v>
      </c>
      <c r="M257" s="12">
        <f t="shared" si="58"/>
        <v>165</v>
      </c>
      <c r="N257" s="12">
        <f t="shared" si="59"/>
        <v>71</v>
      </c>
      <c r="O257" s="7">
        <f t="shared" si="60"/>
        <v>651</v>
      </c>
      <c r="P257" s="7">
        <f t="shared" si="61"/>
        <v>234</v>
      </c>
      <c r="Q257" s="7">
        <v>158</v>
      </c>
      <c r="R257" s="7">
        <v>53</v>
      </c>
      <c r="S257" s="7">
        <v>117</v>
      </c>
      <c r="T257" s="7">
        <v>1650</v>
      </c>
      <c r="U257" s="56">
        <v>3.7523148148148146E-2</v>
      </c>
      <c r="V257" s="6" t="s">
        <v>210</v>
      </c>
      <c r="W257" s="6" t="s">
        <v>322</v>
      </c>
      <c r="X257" s="7" t="s">
        <v>17</v>
      </c>
      <c r="Y257" s="7" t="s">
        <v>937</v>
      </c>
      <c r="Z257" s="7"/>
      <c r="AA257" s="12">
        <f>AA$283</f>
        <v>155</v>
      </c>
      <c r="AB257" s="12">
        <f>AB$284</f>
        <v>55</v>
      </c>
      <c r="AC257" s="12"/>
      <c r="AD257" s="12"/>
      <c r="AE257" s="59"/>
      <c r="AF257" s="13" t="str">
        <f>$V257</f>
        <v>John</v>
      </c>
      <c r="AG257" s="13" t="str">
        <f>$W257</f>
        <v>McCarthy</v>
      </c>
      <c r="AH257" s="12" t="str">
        <f>$X257</f>
        <v>V 40</v>
      </c>
      <c r="AI257" s="12" t="str">
        <f>$Y257</f>
        <v>HRTC</v>
      </c>
      <c r="AJ257" s="7"/>
      <c r="AK257" s="12">
        <f>AK$283</f>
        <v>173</v>
      </c>
      <c r="AL257" s="12">
        <f>AL$284</f>
        <v>55</v>
      </c>
      <c r="AM257" s="12"/>
      <c r="AN257" s="12"/>
      <c r="AO257" s="59"/>
      <c r="AP257" s="13" t="str">
        <f>$V257</f>
        <v>John</v>
      </c>
      <c r="AQ257" s="13" t="str">
        <f>$W257</f>
        <v>McCarthy</v>
      </c>
      <c r="AR257" s="12" t="str">
        <f>$X257</f>
        <v>V 40</v>
      </c>
      <c r="AS257" s="12" t="str">
        <f>$Y257</f>
        <v>HRTC</v>
      </c>
      <c r="AT257" s="7"/>
      <c r="AU257" s="12">
        <f>AU$283</f>
        <v>165</v>
      </c>
      <c r="AV257" s="12">
        <f>AV$284</f>
        <v>71</v>
      </c>
      <c r="AW257" s="12"/>
      <c r="AX257" s="12"/>
      <c r="AY257" s="59"/>
      <c r="AZ257" s="13" t="str">
        <f>$V257</f>
        <v>John</v>
      </c>
      <c r="BA257" s="13" t="str">
        <f>$W257</f>
        <v>McCarthy</v>
      </c>
      <c r="BB257" s="12" t="str">
        <f>$X257</f>
        <v>V 40</v>
      </c>
      <c r="BC257" s="12" t="str">
        <f>$Y257</f>
        <v>HRTC</v>
      </c>
      <c r="BD257" s="7"/>
      <c r="BE257" t="b">
        <f t="shared" si="63"/>
        <v>1</v>
      </c>
      <c r="BF257" t="b">
        <f t="shared" si="64"/>
        <v>1</v>
      </c>
      <c r="BG257" t="b">
        <f t="shared" si="65"/>
        <v>1</v>
      </c>
      <c r="BH257" t="b">
        <f t="shared" si="66"/>
        <v>1</v>
      </c>
    </row>
    <row r="258" spans="1:60" x14ac:dyDescent="0.3">
      <c r="A258">
        <v>254</v>
      </c>
      <c r="C258" s="6" t="s">
        <v>178</v>
      </c>
      <c r="D258" s="6" t="s">
        <v>1673</v>
      </c>
      <c r="E258" s="7" t="s">
        <v>10</v>
      </c>
      <c r="F258" s="7" t="s">
        <v>18</v>
      </c>
      <c r="G258" s="12">
        <f t="shared" si="52"/>
        <v>196</v>
      </c>
      <c r="H258" s="12">
        <f t="shared" si="53"/>
        <v>0</v>
      </c>
      <c r="I258" s="12">
        <f t="shared" si="54"/>
        <v>155</v>
      </c>
      <c r="J258" s="12">
        <f t="shared" si="55"/>
        <v>0</v>
      </c>
      <c r="K258" s="7">
        <f t="shared" si="56"/>
        <v>151</v>
      </c>
      <c r="L258" s="7">
        <f t="shared" si="57"/>
        <v>0</v>
      </c>
      <c r="M258" s="7">
        <f t="shared" si="58"/>
        <v>150</v>
      </c>
      <c r="N258" s="7">
        <f t="shared" si="59"/>
        <v>0</v>
      </c>
      <c r="O258" s="7">
        <f t="shared" si="60"/>
        <v>652</v>
      </c>
      <c r="P258" s="7">
        <f t="shared" si="61"/>
        <v>0</v>
      </c>
      <c r="Q258" s="12">
        <f>Q$283</f>
        <v>196</v>
      </c>
      <c r="R258" s="12"/>
      <c r="S258" s="12"/>
      <c r="T258" s="12"/>
      <c r="U258" s="59"/>
      <c r="V258" s="13" t="str">
        <f>$AF258</f>
        <v xml:space="preserve">Tom </v>
      </c>
      <c r="W258" s="13" t="str">
        <f>$AG258</f>
        <v>Forster</v>
      </c>
      <c r="X258" s="12" t="str">
        <f>$AH258</f>
        <v>S</v>
      </c>
      <c r="Y258" s="12" t="str">
        <f>$AI258</f>
        <v>ROY</v>
      </c>
      <c r="Z258" s="7"/>
      <c r="AA258" s="12">
        <f>AA$283</f>
        <v>155</v>
      </c>
      <c r="AB258" s="12"/>
      <c r="AC258" s="12"/>
      <c r="AD258" s="12"/>
      <c r="AE258" s="59"/>
      <c r="AF258" s="13" t="str">
        <f>$AP258</f>
        <v xml:space="preserve">Tom </v>
      </c>
      <c r="AG258" s="13" t="str">
        <f>$AQ258</f>
        <v>Forster</v>
      </c>
      <c r="AH258" s="12" t="str">
        <f>$AR258</f>
        <v>S</v>
      </c>
      <c r="AI258" s="12" t="str">
        <f>$AS258</f>
        <v>ROY</v>
      </c>
      <c r="AJ258" s="7"/>
      <c r="AK258" s="7">
        <v>151</v>
      </c>
      <c r="AL258" s="7"/>
      <c r="AM258" s="7"/>
      <c r="AN258" s="7">
        <v>1266</v>
      </c>
      <c r="AO258" s="9">
        <v>4.221064814814815E-2</v>
      </c>
      <c r="AP258" s="6" t="s">
        <v>178</v>
      </c>
      <c r="AQ258" s="6" t="s">
        <v>1673</v>
      </c>
      <c r="AR258" s="7" t="s">
        <v>10</v>
      </c>
      <c r="AS258" s="7" t="s">
        <v>18</v>
      </c>
      <c r="AT258" s="7"/>
      <c r="AU258" s="7">
        <v>150</v>
      </c>
      <c r="AV258" s="7"/>
      <c r="AW258" s="7"/>
      <c r="AX258" s="7">
        <v>1266</v>
      </c>
      <c r="AY258" s="11">
        <v>4.0937500000000002E-2</v>
      </c>
      <c r="AZ258" s="6" t="s">
        <v>178</v>
      </c>
      <c r="BA258" s="6" t="s">
        <v>1673</v>
      </c>
      <c r="BB258" s="7" t="s">
        <v>10</v>
      </c>
      <c r="BC258" s="7" t="s">
        <v>18</v>
      </c>
      <c r="BD258" s="7"/>
      <c r="BE258" t="b">
        <f t="shared" si="63"/>
        <v>1</v>
      </c>
      <c r="BF258" t="b">
        <f t="shared" si="64"/>
        <v>1</v>
      </c>
      <c r="BG258" t="b">
        <f t="shared" si="65"/>
        <v>1</v>
      </c>
      <c r="BH258" t="b">
        <f t="shared" si="66"/>
        <v>1</v>
      </c>
    </row>
    <row r="259" spans="1:60" x14ac:dyDescent="0.3">
      <c r="A259">
        <v>254</v>
      </c>
      <c r="B259">
        <v>61</v>
      </c>
      <c r="C259" s="6" t="s">
        <v>709</v>
      </c>
      <c r="D259" s="6" t="s">
        <v>710</v>
      </c>
      <c r="E259" s="7" t="s">
        <v>57</v>
      </c>
      <c r="F259" s="7" t="s">
        <v>564</v>
      </c>
      <c r="G259" s="7">
        <f t="shared" si="52"/>
        <v>186</v>
      </c>
      <c r="H259" s="7">
        <f t="shared" si="53"/>
        <v>52</v>
      </c>
      <c r="I259" s="7">
        <f t="shared" si="54"/>
        <v>142</v>
      </c>
      <c r="J259" s="7">
        <f t="shared" si="55"/>
        <v>39</v>
      </c>
      <c r="K259" s="7">
        <f t="shared" si="56"/>
        <v>159</v>
      </c>
      <c r="L259" s="7">
        <f t="shared" si="57"/>
        <v>45</v>
      </c>
      <c r="M259" s="12">
        <f t="shared" si="58"/>
        <v>165</v>
      </c>
      <c r="N259" s="12">
        <f t="shared" si="59"/>
        <v>49</v>
      </c>
      <c r="O259" s="7">
        <f t="shared" si="60"/>
        <v>652</v>
      </c>
      <c r="P259" s="7">
        <f t="shared" si="61"/>
        <v>185</v>
      </c>
      <c r="Q259" s="7">
        <v>186</v>
      </c>
      <c r="R259" s="7">
        <v>52</v>
      </c>
      <c r="S259" s="7">
        <v>140</v>
      </c>
      <c r="T259" s="7">
        <v>1174</v>
      </c>
      <c r="U259" s="57">
        <v>4.8437499999999994E-2</v>
      </c>
      <c r="V259" s="6" t="s">
        <v>709</v>
      </c>
      <c r="W259" s="6" t="s">
        <v>710</v>
      </c>
      <c r="X259" s="7" t="s">
        <v>57</v>
      </c>
      <c r="Y259" s="7" t="s">
        <v>564</v>
      </c>
      <c r="Z259" s="7"/>
      <c r="AA259" s="7">
        <v>142</v>
      </c>
      <c r="AB259" s="1">
        <v>39</v>
      </c>
      <c r="AC259" s="1"/>
      <c r="AD259" s="1">
        <v>1174</v>
      </c>
      <c r="AE259" s="9">
        <v>4.7650462962962964E-2</v>
      </c>
      <c r="AF259" s="6" t="s">
        <v>709</v>
      </c>
      <c r="AG259" s="6" t="s">
        <v>710</v>
      </c>
      <c r="AH259" s="7" t="s">
        <v>57</v>
      </c>
      <c r="AI259" s="7" t="s">
        <v>564</v>
      </c>
      <c r="AJ259" s="7"/>
      <c r="AK259" s="7">
        <v>159</v>
      </c>
      <c r="AL259" s="7">
        <v>45</v>
      </c>
      <c r="AM259" s="7">
        <v>111</v>
      </c>
      <c r="AN259" s="7">
        <v>1174</v>
      </c>
      <c r="AO259" s="9">
        <v>4.7743055555555552E-2</v>
      </c>
      <c r="AP259" s="6" t="s">
        <v>709</v>
      </c>
      <c r="AQ259" s="6" t="s">
        <v>710</v>
      </c>
      <c r="AR259" s="7" t="s">
        <v>57</v>
      </c>
      <c r="AS259" s="7" t="s">
        <v>564</v>
      </c>
      <c r="AT259" s="7"/>
      <c r="AU259" s="12">
        <f>AU$283</f>
        <v>165</v>
      </c>
      <c r="AV259" s="12">
        <f>AV$285</f>
        <v>49</v>
      </c>
      <c r="AW259" s="12"/>
      <c r="AX259" s="12"/>
      <c r="AY259" s="59"/>
      <c r="AZ259" s="13" t="str">
        <f>$V259</f>
        <v>Karl</v>
      </c>
      <c r="BA259" s="13" t="str">
        <f>$W259</f>
        <v>Shreeve</v>
      </c>
      <c r="BB259" s="12" t="str">
        <f>$X259</f>
        <v>V 50</v>
      </c>
      <c r="BC259" s="12" t="str">
        <f>$Y259</f>
        <v>FVS</v>
      </c>
      <c r="BD259" s="7"/>
      <c r="BE259" t="b">
        <f t="shared" si="63"/>
        <v>1</v>
      </c>
      <c r="BF259" t="b">
        <f t="shared" si="64"/>
        <v>1</v>
      </c>
      <c r="BG259" t="b">
        <f t="shared" si="65"/>
        <v>1</v>
      </c>
      <c r="BH259" t="b">
        <f t="shared" si="66"/>
        <v>1</v>
      </c>
    </row>
    <row r="260" spans="1:60" x14ac:dyDescent="0.3">
      <c r="A260">
        <v>254</v>
      </c>
      <c r="B260">
        <v>81</v>
      </c>
      <c r="C260" s="6" t="s">
        <v>658</v>
      </c>
      <c r="D260" s="6" t="s">
        <v>713</v>
      </c>
      <c r="E260" s="7" t="s">
        <v>17</v>
      </c>
      <c r="F260" s="7" t="s">
        <v>564</v>
      </c>
      <c r="G260" s="7">
        <f t="shared" si="52"/>
        <v>159</v>
      </c>
      <c r="H260" s="7">
        <f t="shared" si="53"/>
        <v>54</v>
      </c>
      <c r="I260" s="12">
        <f t="shared" si="54"/>
        <v>155</v>
      </c>
      <c r="J260" s="12">
        <f t="shared" si="55"/>
        <v>55</v>
      </c>
      <c r="K260" s="12">
        <f t="shared" si="56"/>
        <v>173</v>
      </c>
      <c r="L260" s="12">
        <f t="shared" si="57"/>
        <v>55</v>
      </c>
      <c r="M260" s="12">
        <f t="shared" si="58"/>
        <v>165</v>
      </c>
      <c r="N260" s="12">
        <f t="shared" si="59"/>
        <v>71</v>
      </c>
      <c r="O260" s="7">
        <f t="shared" si="60"/>
        <v>652</v>
      </c>
      <c r="P260" s="7">
        <f t="shared" si="61"/>
        <v>235</v>
      </c>
      <c r="Q260" s="7">
        <v>159</v>
      </c>
      <c r="R260" s="7">
        <v>54</v>
      </c>
      <c r="S260" s="7">
        <v>118</v>
      </c>
      <c r="T260" s="7">
        <v>1157</v>
      </c>
      <c r="U260" s="56">
        <v>3.7777777777777778E-2</v>
      </c>
      <c r="V260" s="6" t="s">
        <v>658</v>
      </c>
      <c r="W260" s="6" t="s">
        <v>713</v>
      </c>
      <c r="X260" s="7" t="s">
        <v>17</v>
      </c>
      <c r="Y260" s="7" t="s">
        <v>564</v>
      </c>
      <c r="Z260" s="7"/>
      <c r="AA260" s="12">
        <f>AA$283</f>
        <v>155</v>
      </c>
      <c r="AB260" s="12">
        <f>AB$284</f>
        <v>55</v>
      </c>
      <c r="AC260" s="12"/>
      <c r="AD260" s="12"/>
      <c r="AE260" s="59"/>
      <c r="AF260" s="13" t="str">
        <f>$V260</f>
        <v>Jon</v>
      </c>
      <c r="AG260" s="13" t="str">
        <f>$W260</f>
        <v>Sypula</v>
      </c>
      <c r="AH260" s="12" t="str">
        <f>$X260</f>
        <v>V 40</v>
      </c>
      <c r="AI260" s="12" t="str">
        <f>$Y260</f>
        <v>FVS</v>
      </c>
      <c r="AJ260" s="7"/>
      <c r="AK260" s="12">
        <f>AK$283</f>
        <v>173</v>
      </c>
      <c r="AL260" s="12">
        <f>AL$284</f>
        <v>55</v>
      </c>
      <c r="AM260" s="12"/>
      <c r="AN260" s="12"/>
      <c r="AO260" s="59"/>
      <c r="AP260" s="13" t="str">
        <f>$V260</f>
        <v>Jon</v>
      </c>
      <c r="AQ260" s="13" t="str">
        <f>$W260</f>
        <v>Sypula</v>
      </c>
      <c r="AR260" s="12" t="str">
        <f>$X260</f>
        <v>V 40</v>
      </c>
      <c r="AS260" s="12" t="str">
        <f>$Y260</f>
        <v>FVS</v>
      </c>
      <c r="AT260" s="7"/>
      <c r="AU260" s="12">
        <f>AU$283</f>
        <v>165</v>
      </c>
      <c r="AV260" s="12">
        <f>AV$284</f>
        <v>71</v>
      </c>
      <c r="AW260" s="12"/>
      <c r="AX260" s="12"/>
      <c r="AY260" s="59"/>
      <c r="AZ260" s="13" t="str">
        <f>$V260</f>
        <v>Jon</v>
      </c>
      <c r="BA260" s="13" t="str">
        <f>$W260</f>
        <v>Sypula</v>
      </c>
      <c r="BB260" s="12" t="str">
        <f>$X260</f>
        <v>V 40</v>
      </c>
      <c r="BC260" s="12" t="str">
        <f>$Y260</f>
        <v>FVS</v>
      </c>
      <c r="BD260" s="7"/>
      <c r="BE260" t="b">
        <f t="shared" si="63"/>
        <v>1</v>
      </c>
      <c r="BF260" t="b">
        <f t="shared" si="64"/>
        <v>1</v>
      </c>
      <c r="BG260" t="b">
        <f t="shared" si="65"/>
        <v>1</v>
      </c>
      <c r="BH260" t="b">
        <f t="shared" si="66"/>
        <v>1</v>
      </c>
    </row>
    <row r="261" spans="1:60" x14ac:dyDescent="0.3">
      <c r="A261">
        <v>257</v>
      </c>
      <c r="B261">
        <v>62</v>
      </c>
      <c r="C261" s="6" t="s">
        <v>210</v>
      </c>
      <c r="D261" s="6" t="s">
        <v>363</v>
      </c>
      <c r="E261" s="7" t="s">
        <v>57</v>
      </c>
      <c r="F261" s="7" t="s">
        <v>11</v>
      </c>
      <c r="G261" s="7">
        <f t="shared" ref="G261:G278" si="70">Q261</f>
        <v>182</v>
      </c>
      <c r="H261" s="7">
        <f t="shared" ref="H261:H278" si="71">R261</f>
        <v>50</v>
      </c>
      <c r="I261" s="7">
        <f t="shared" ref="I261:I278" si="72">AA261</f>
        <v>144</v>
      </c>
      <c r="J261" s="7">
        <f t="shared" ref="J261:J278" si="73">AB261</f>
        <v>40</v>
      </c>
      <c r="K261" s="7">
        <f t="shared" ref="K261:K278" si="74">AK261</f>
        <v>163</v>
      </c>
      <c r="L261" s="7">
        <f t="shared" ref="L261:L278" si="75">AL261</f>
        <v>47</v>
      </c>
      <c r="M261" s="12">
        <f t="shared" ref="M261:M278" si="76">AU261</f>
        <v>165</v>
      </c>
      <c r="N261" s="12">
        <f t="shared" ref="N261:N278" si="77">AV261</f>
        <v>49</v>
      </c>
      <c r="O261" s="7">
        <f t="shared" ref="O261:O278" si="78">G261+I261+K261+M261</f>
        <v>654</v>
      </c>
      <c r="P261" s="7">
        <f t="shared" ref="P261:P278" si="79">H261+J261+L261+N261</f>
        <v>186</v>
      </c>
      <c r="Q261" s="7">
        <v>182</v>
      </c>
      <c r="R261" s="7">
        <v>50</v>
      </c>
      <c r="S261" s="7">
        <v>136</v>
      </c>
      <c r="T261" s="7">
        <v>1515</v>
      </c>
      <c r="U261" s="57">
        <v>4.237268518518518E-2</v>
      </c>
      <c r="V261" s="6" t="s">
        <v>210</v>
      </c>
      <c r="W261" s="6" t="s">
        <v>363</v>
      </c>
      <c r="X261" s="7" t="s">
        <v>57</v>
      </c>
      <c r="Y261" s="7" t="s">
        <v>11</v>
      </c>
      <c r="Z261" s="7"/>
      <c r="AA261" s="7">
        <v>144</v>
      </c>
      <c r="AB261" s="7">
        <v>40</v>
      </c>
      <c r="AC261" s="1"/>
      <c r="AD261" s="1">
        <v>1515</v>
      </c>
      <c r="AE261" s="9">
        <v>4.8298611111111112E-2</v>
      </c>
      <c r="AF261" s="6" t="s">
        <v>210</v>
      </c>
      <c r="AG261" s="6" t="s">
        <v>363</v>
      </c>
      <c r="AH261" s="7" t="s">
        <v>57</v>
      </c>
      <c r="AI261" s="7" t="s">
        <v>11</v>
      </c>
      <c r="AJ261" s="7"/>
      <c r="AK261" s="7">
        <v>163</v>
      </c>
      <c r="AL261" s="7">
        <v>47</v>
      </c>
      <c r="AM261" s="7">
        <v>115</v>
      </c>
      <c r="AN261" s="7">
        <v>1515</v>
      </c>
      <c r="AO261" s="9">
        <v>5.7291666666666664E-2</v>
      </c>
      <c r="AP261" s="6" t="s">
        <v>210</v>
      </c>
      <c r="AQ261" s="6" t="s">
        <v>363</v>
      </c>
      <c r="AR261" s="7" t="s">
        <v>57</v>
      </c>
      <c r="AS261" s="7" t="s">
        <v>11</v>
      </c>
      <c r="AT261" s="7"/>
      <c r="AU261" s="12">
        <f>AU$283</f>
        <v>165</v>
      </c>
      <c r="AV261" s="12">
        <f>AV$285</f>
        <v>49</v>
      </c>
      <c r="AW261" s="12"/>
      <c r="AX261" s="12"/>
      <c r="AY261" s="59"/>
      <c r="AZ261" s="13" t="str">
        <f>$V261</f>
        <v>John</v>
      </c>
      <c r="BA261" s="13" t="str">
        <f>$W261</f>
        <v>Murphy</v>
      </c>
      <c r="BB261" s="12" t="str">
        <f>$X261</f>
        <v>V 50</v>
      </c>
      <c r="BC261" s="12" t="str">
        <f>$Y261</f>
        <v>B&amp;D</v>
      </c>
      <c r="BD261" s="7"/>
      <c r="BE261" t="b">
        <f t="shared" ref="BE261:BE277" si="80">EXACT(C261,AZ261)</f>
        <v>1</v>
      </c>
      <c r="BF261" t="b">
        <f t="shared" ref="BF261:BF277" si="81">EXACT(D261,BA261)</f>
        <v>1</v>
      </c>
      <c r="BG261" t="b">
        <f t="shared" ref="BG261:BG277" si="82">EXACT(E261,BB261)</f>
        <v>1</v>
      </c>
      <c r="BH261" t="b">
        <f t="shared" ref="BH261:BH277" si="83">EXACT(F261,BC261)</f>
        <v>1</v>
      </c>
    </row>
    <row r="262" spans="1:60" x14ac:dyDescent="0.3">
      <c r="A262">
        <v>257</v>
      </c>
      <c r="B262">
        <v>71</v>
      </c>
      <c r="C262" s="6" t="s">
        <v>40</v>
      </c>
      <c r="D262" s="6" t="s">
        <v>577</v>
      </c>
      <c r="E262" s="7" t="s">
        <v>57</v>
      </c>
      <c r="F262" s="7" t="s">
        <v>23</v>
      </c>
      <c r="G262" s="12">
        <f t="shared" si="70"/>
        <v>196</v>
      </c>
      <c r="H262" s="12">
        <f t="shared" si="71"/>
        <v>62</v>
      </c>
      <c r="I262" s="12">
        <f t="shared" si="72"/>
        <v>155</v>
      </c>
      <c r="J262" s="12">
        <f t="shared" si="73"/>
        <v>51</v>
      </c>
      <c r="K262" s="7">
        <f t="shared" si="74"/>
        <v>138</v>
      </c>
      <c r="L262" s="7">
        <f t="shared" si="75"/>
        <v>40</v>
      </c>
      <c r="M262" s="12">
        <f t="shared" si="76"/>
        <v>165</v>
      </c>
      <c r="N262" s="12">
        <f t="shared" si="77"/>
        <v>49</v>
      </c>
      <c r="O262" s="7">
        <f t="shared" si="78"/>
        <v>654</v>
      </c>
      <c r="P262" s="7">
        <f t="shared" si="79"/>
        <v>202</v>
      </c>
      <c r="Q262" s="12">
        <f>Q$283</f>
        <v>196</v>
      </c>
      <c r="R262" s="12">
        <f>R$285</f>
        <v>62</v>
      </c>
      <c r="S262" s="12"/>
      <c r="T262" s="12"/>
      <c r="U262" s="59"/>
      <c r="V262" s="13" t="str">
        <f>$AF262</f>
        <v>Paul</v>
      </c>
      <c r="W262" s="13" t="str">
        <f>$AG262</f>
        <v>Walker</v>
      </c>
      <c r="X262" s="12" t="str">
        <f>$AH262</f>
        <v>V 50</v>
      </c>
      <c r="Y262" s="12" t="str">
        <f>$AI262</f>
        <v>BSRC</v>
      </c>
      <c r="AA262" s="12">
        <f>AA$283</f>
        <v>155</v>
      </c>
      <c r="AB262" s="12">
        <f>AB$285</f>
        <v>51</v>
      </c>
      <c r="AC262" s="12"/>
      <c r="AD262" s="12"/>
      <c r="AE262" s="59"/>
      <c r="AF262" s="13" t="str">
        <f>$AP262</f>
        <v>Paul</v>
      </c>
      <c r="AG262" s="13" t="str">
        <f>$AQ262</f>
        <v>Walker</v>
      </c>
      <c r="AH262" s="12" t="str">
        <f>$AR262</f>
        <v>V 50</v>
      </c>
      <c r="AI262" s="12" t="str">
        <f>$AS262</f>
        <v>BSRC</v>
      </c>
      <c r="AJ262" s="7"/>
      <c r="AK262" s="7">
        <v>138</v>
      </c>
      <c r="AL262" s="7">
        <v>40</v>
      </c>
      <c r="AM262" s="7">
        <v>95</v>
      </c>
      <c r="AN262" s="7">
        <v>1477</v>
      </c>
      <c r="AO262" s="11">
        <v>3.8611111111111117E-2</v>
      </c>
      <c r="AP262" s="6" t="s">
        <v>40</v>
      </c>
      <c r="AQ262" s="6" t="s">
        <v>577</v>
      </c>
      <c r="AR262" s="7" t="s">
        <v>57</v>
      </c>
      <c r="AS262" s="7" t="s">
        <v>23</v>
      </c>
      <c r="AT262" s="7"/>
      <c r="AU262" s="12">
        <f>AU$283</f>
        <v>165</v>
      </c>
      <c r="AV262" s="12">
        <f>AV$285</f>
        <v>49</v>
      </c>
      <c r="AW262" s="12"/>
      <c r="AX262" s="12"/>
      <c r="AY262" s="59"/>
      <c r="AZ262" s="13" t="str">
        <f>$V262</f>
        <v>Paul</v>
      </c>
      <c r="BA262" s="13" t="str">
        <f>$W262</f>
        <v>Walker</v>
      </c>
      <c r="BB262" s="12" t="str">
        <f>$X262</f>
        <v>V 50</v>
      </c>
      <c r="BC262" s="12" t="str">
        <f>$Y262</f>
        <v>BSRC</v>
      </c>
      <c r="BD262" s="7"/>
      <c r="BE262" t="b">
        <f t="shared" si="80"/>
        <v>1</v>
      </c>
      <c r="BF262" t="b">
        <f t="shared" si="81"/>
        <v>1</v>
      </c>
      <c r="BG262" t="b">
        <f t="shared" si="82"/>
        <v>1</v>
      </c>
      <c r="BH262" t="b">
        <f t="shared" si="83"/>
        <v>1</v>
      </c>
    </row>
    <row r="263" spans="1:60" x14ac:dyDescent="0.3">
      <c r="A263">
        <v>259</v>
      </c>
      <c r="C263" s="6" t="s">
        <v>127</v>
      </c>
      <c r="D263" s="6" t="s">
        <v>714</v>
      </c>
      <c r="E263" s="7" t="s">
        <v>10</v>
      </c>
      <c r="F263" s="7" t="s">
        <v>564</v>
      </c>
      <c r="G263" s="7">
        <f t="shared" si="70"/>
        <v>166</v>
      </c>
      <c r="H263" s="7">
        <f t="shared" si="71"/>
        <v>0</v>
      </c>
      <c r="I263" s="12">
        <f t="shared" si="72"/>
        <v>155</v>
      </c>
      <c r="J263" s="12">
        <f t="shared" si="73"/>
        <v>0</v>
      </c>
      <c r="K263" s="12">
        <f t="shared" si="74"/>
        <v>173</v>
      </c>
      <c r="L263" s="12">
        <f t="shared" si="75"/>
        <v>0</v>
      </c>
      <c r="M263" s="12">
        <f t="shared" si="76"/>
        <v>165</v>
      </c>
      <c r="N263" s="12">
        <f t="shared" si="77"/>
        <v>0</v>
      </c>
      <c r="O263" s="7">
        <f t="shared" si="78"/>
        <v>659</v>
      </c>
      <c r="P263" s="7">
        <f t="shared" si="79"/>
        <v>0</v>
      </c>
      <c r="Q263" s="7">
        <v>166</v>
      </c>
      <c r="R263" s="7"/>
      <c r="S263" s="7"/>
      <c r="T263" s="7">
        <v>1175</v>
      </c>
      <c r="U263" s="56">
        <v>3.8946759259259264E-2</v>
      </c>
      <c r="V263" s="6" t="s">
        <v>127</v>
      </c>
      <c r="W263" s="6" t="s">
        <v>714</v>
      </c>
      <c r="X263" s="7" t="s">
        <v>10</v>
      </c>
      <c r="Y263" s="7" t="s">
        <v>564</v>
      </c>
      <c r="Z263" s="7"/>
      <c r="AA263" s="12">
        <f>AA$283</f>
        <v>155</v>
      </c>
      <c r="AB263" s="12"/>
      <c r="AC263" s="12"/>
      <c r="AD263" s="12"/>
      <c r="AE263" s="59"/>
      <c r="AF263" s="13" t="str">
        <f>$V263</f>
        <v>Steve</v>
      </c>
      <c r="AG263" s="13" t="str">
        <f>$W263</f>
        <v>Tinsley</v>
      </c>
      <c r="AH263" s="12" t="str">
        <f>$X263</f>
        <v>S</v>
      </c>
      <c r="AI263" s="12" t="str">
        <f>$Y263</f>
        <v>FVS</v>
      </c>
      <c r="AJ263" s="7"/>
      <c r="AK263" s="12">
        <f>AK$283</f>
        <v>173</v>
      </c>
      <c r="AL263" s="12"/>
      <c r="AM263" s="12"/>
      <c r="AN263" s="12"/>
      <c r="AO263" s="59"/>
      <c r="AP263" s="13" t="str">
        <f>$V263</f>
        <v>Steve</v>
      </c>
      <c r="AQ263" s="13" t="str">
        <f>$W263</f>
        <v>Tinsley</v>
      </c>
      <c r="AR263" s="12" t="str">
        <f>$X263</f>
        <v>S</v>
      </c>
      <c r="AS263" s="12" t="str">
        <f>$Y263</f>
        <v>FVS</v>
      </c>
      <c r="AT263" s="7"/>
      <c r="AU263" s="12">
        <f>AU$283</f>
        <v>165</v>
      </c>
      <c r="AV263" s="12"/>
      <c r="AW263" s="12"/>
      <c r="AX263" s="12"/>
      <c r="AY263" s="59"/>
      <c r="AZ263" s="13" t="str">
        <f>$V263</f>
        <v>Steve</v>
      </c>
      <c r="BA263" s="13" t="str">
        <f>$W263</f>
        <v>Tinsley</v>
      </c>
      <c r="BB263" s="12" t="str">
        <f>$X263</f>
        <v>S</v>
      </c>
      <c r="BC263" s="12" t="str">
        <f>$Y263</f>
        <v>FVS</v>
      </c>
      <c r="BD263" s="7"/>
      <c r="BE263" t="b">
        <f t="shared" si="80"/>
        <v>1</v>
      </c>
      <c r="BF263" t="b">
        <f t="shared" si="81"/>
        <v>1</v>
      </c>
      <c r="BG263" t="b">
        <f t="shared" si="82"/>
        <v>1</v>
      </c>
      <c r="BH263" t="b">
        <f t="shared" si="83"/>
        <v>1</v>
      </c>
    </row>
    <row r="264" spans="1:60" x14ac:dyDescent="0.3">
      <c r="A264">
        <v>260</v>
      </c>
      <c r="B264">
        <v>73</v>
      </c>
      <c r="C264" s="6" t="s">
        <v>40</v>
      </c>
      <c r="D264" s="6" t="s">
        <v>1668</v>
      </c>
      <c r="E264" s="7" t="s">
        <v>17</v>
      </c>
      <c r="F264" s="7" t="s">
        <v>564</v>
      </c>
      <c r="G264" s="12">
        <f t="shared" si="70"/>
        <v>196</v>
      </c>
      <c r="H264" s="12">
        <f t="shared" si="71"/>
        <v>69</v>
      </c>
      <c r="I264" s="12">
        <f t="shared" si="72"/>
        <v>155</v>
      </c>
      <c r="J264" s="12">
        <f t="shared" si="73"/>
        <v>55</v>
      </c>
      <c r="K264" s="7">
        <f t="shared" si="74"/>
        <v>152</v>
      </c>
      <c r="L264" s="7">
        <f t="shared" si="75"/>
        <v>43</v>
      </c>
      <c r="M264" s="7">
        <f t="shared" si="76"/>
        <v>157</v>
      </c>
      <c r="N264" s="7">
        <f t="shared" si="77"/>
        <v>55</v>
      </c>
      <c r="O264" s="7">
        <f t="shared" si="78"/>
        <v>660</v>
      </c>
      <c r="P264" s="7">
        <f t="shared" si="79"/>
        <v>222</v>
      </c>
      <c r="Q264" s="12">
        <f>Q$283</f>
        <v>196</v>
      </c>
      <c r="R264" s="12">
        <f>R$284</f>
        <v>69</v>
      </c>
      <c r="S264" s="12"/>
      <c r="T264" s="12"/>
      <c r="U264" s="59"/>
      <c r="V264" s="13" t="str">
        <f>$AF264</f>
        <v>Paul</v>
      </c>
      <c r="W264" s="13" t="str">
        <f>$AG264</f>
        <v>Jennings</v>
      </c>
      <c r="X264" s="12" t="str">
        <f>$AH264</f>
        <v>V 40</v>
      </c>
      <c r="Y264" s="12" t="str">
        <f>$AI264</f>
        <v>FVS</v>
      </c>
      <c r="AA264" s="12">
        <f>AA$283</f>
        <v>155</v>
      </c>
      <c r="AB264" s="12">
        <f>AB$284</f>
        <v>55</v>
      </c>
      <c r="AC264" s="12"/>
      <c r="AD264" s="12"/>
      <c r="AE264" s="59"/>
      <c r="AF264" s="13" t="str">
        <f>$AP264</f>
        <v>Paul</v>
      </c>
      <c r="AG264" s="13" t="str">
        <f>$AQ264</f>
        <v>Jennings</v>
      </c>
      <c r="AH264" s="12" t="str">
        <f>$AR264</f>
        <v>V 40</v>
      </c>
      <c r="AI264" s="12" t="str">
        <f>$AS264</f>
        <v>FVS</v>
      </c>
      <c r="AJ264" s="7"/>
      <c r="AK264" s="7">
        <v>152</v>
      </c>
      <c r="AL264" s="7">
        <v>43</v>
      </c>
      <c r="AM264" s="7">
        <v>105</v>
      </c>
      <c r="AN264" s="7">
        <v>1184</v>
      </c>
      <c r="AO264" s="9">
        <v>4.2407407407407401E-2</v>
      </c>
      <c r="AP264" s="6" t="s">
        <v>40</v>
      </c>
      <c r="AQ264" s="6" t="s">
        <v>1668</v>
      </c>
      <c r="AR264" s="7" t="s">
        <v>17</v>
      </c>
      <c r="AS264" s="7" t="s">
        <v>564</v>
      </c>
      <c r="AT264" s="7"/>
      <c r="AU264" s="7">
        <v>157</v>
      </c>
      <c r="AV264" s="7">
        <v>55</v>
      </c>
      <c r="AW264" s="7">
        <v>114</v>
      </c>
      <c r="AX264" s="7">
        <v>1184</v>
      </c>
      <c r="AY264" s="9">
        <v>5.0462962962962966E-2</v>
      </c>
      <c r="AZ264" s="6" t="s">
        <v>40</v>
      </c>
      <c r="BA264" s="6" t="s">
        <v>1668</v>
      </c>
      <c r="BB264" s="7" t="s">
        <v>17</v>
      </c>
      <c r="BC264" s="7" t="s">
        <v>564</v>
      </c>
      <c r="BD264" s="7"/>
      <c r="BE264" t="b">
        <f t="shared" si="80"/>
        <v>1</v>
      </c>
      <c r="BF264" t="b">
        <f t="shared" si="81"/>
        <v>1</v>
      </c>
      <c r="BG264" t="b">
        <f t="shared" si="82"/>
        <v>1</v>
      </c>
      <c r="BH264" t="b">
        <f t="shared" si="83"/>
        <v>1</v>
      </c>
    </row>
    <row r="265" spans="1:60" x14ac:dyDescent="0.3">
      <c r="A265">
        <v>261</v>
      </c>
      <c r="B265">
        <v>65</v>
      </c>
      <c r="C265" s="6" t="str">
        <f>$AF265</f>
        <v>Michael</v>
      </c>
      <c r="D265" s="6" t="str">
        <f>$AG265</f>
        <v>Gleeson</v>
      </c>
      <c r="E265" s="7" t="str">
        <f>$AH265</f>
        <v>V 50</v>
      </c>
      <c r="F265" s="7" t="str">
        <f>$AI265</f>
        <v>HRTC</v>
      </c>
      <c r="G265" s="12">
        <f t="shared" si="70"/>
        <v>196</v>
      </c>
      <c r="H265" s="12">
        <f t="shared" si="71"/>
        <v>62</v>
      </c>
      <c r="I265" s="7">
        <f t="shared" si="72"/>
        <v>140</v>
      </c>
      <c r="J265" s="7">
        <f t="shared" si="73"/>
        <v>38</v>
      </c>
      <c r="K265" s="7">
        <f t="shared" si="74"/>
        <v>162</v>
      </c>
      <c r="L265" s="7">
        <f t="shared" si="75"/>
        <v>46</v>
      </c>
      <c r="M265" s="12">
        <f t="shared" si="76"/>
        <v>165</v>
      </c>
      <c r="N265" s="12">
        <f t="shared" si="77"/>
        <v>49</v>
      </c>
      <c r="O265" s="7">
        <f t="shared" si="78"/>
        <v>663</v>
      </c>
      <c r="P265" s="7">
        <f t="shared" si="79"/>
        <v>195</v>
      </c>
      <c r="Q265" s="12">
        <f>Q$283</f>
        <v>196</v>
      </c>
      <c r="R265" s="12">
        <f>R$285</f>
        <v>62</v>
      </c>
      <c r="S265" s="12"/>
      <c r="T265" s="12"/>
      <c r="U265" s="59"/>
      <c r="V265" s="13" t="str">
        <f>$AF265</f>
        <v>Michael</v>
      </c>
      <c r="W265" s="13" t="str">
        <f>$AG265</f>
        <v>Gleeson</v>
      </c>
      <c r="X265" s="12" t="str">
        <f>$AH265</f>
        <v>V 50</v>
      </c>
      <c r="Y265" s="12" t="str">
        <f>$AI265</f>
        <v>HRTC</v>
      </c>
      <c r="Z265" s="7"/>
      <c r="AA265" s="7">
        <v>140</v>
      </c>
      <c r="AB265" s="1">
        <v>38</v>
      </c>
      <c r="AC265" s="7"/>
      <c r="AD265" s="1">
        <v>1670</v>
      </c>
      <c r="AE265" s="9">
        <v>4.5000000000000005E-2</v>
      </c>
      <c r="AF265" s="6" t="s">
        <v>12</v>
      </c>
      <c r="AG265" s="6" t="s">
        <v>340</v>
      </c>
      <c r="AH265" s="7" t="s">
        <v>57</v>
      </c>
      <c r="AI265" s="7" t="s">
        <v>937</v>
      </c>
      <c r="AJ265" s="7"/>
      <c r="AK265" s="7">
        <v>162</v>
      </c>
      <c r="AL265" s="7">
        <v>46</v>
      </c>
      <c r="AM265" s="7">
        <v>114</v>
      </c>
      <c r="AN265" s="7">
        <v>1670</v>
      </c>
      <c r="AO265" s="9">
        <v>5.2337962962962968E-2</v>
      </c>
      <c r="AP265" s="6" t="s">
        <v>12</v>
      </c>
      <c r="AQ265" s="6" t="s">
        <v>340</v>
      </c>
      <c r="AR265" s="7" t="s">
        <v>57</v>
      </c>
      <c r="AS265" s="7" t="s">
        <v>937</v>
      </c>
      <c r="AT265" s="7"/>
      <c r="AU265" s="12">
        <f>AU$283</f>
        <v>165</v>
      </c>
      <c r="AV265" s="12">
        <f>AV$285</f>
        <v>49</v>
      </c>
      <c r="AW265" s="12"/>
      <c r="AX265" s="12"/>
      <c r="AY265" s="59"/>
      <c r="AZ265" s="13" t="str">
        <f>$V265</f>
        <v>Michael</v>
      </c>
      <c r="BA265" s="13" t="str">
        <f>$W265</f>
        <v>Gleeson</v>
      </c>
      <c r="BB265" s="12" t="str">
        <f>$X265</f>
        <v>V 50</v>
      </c>
      <c r="BC265" s="12" t="str">
        <f>$Y265</f>
        <v>HRTC</v>
      </c>
      <c r="BD265" s="7"/>
      <c r="BE265" t="b">
        <f t="shared" si="80"/>
        <v>1</v>
      </c>
      <c r="BF265" t="b">
        <f t="shared" si="81"/>
        <v>1</v>
      </c>
      <c r="BG265" t="b">
        <f t="shared" si="82"/>
        <v>1</v>
      </c>
      <c r="BH265" t="b">
        <f t="shared" si="83"/>
        <v>1</v>
      </c>
    </row>
    <row r="266" spans="1:60" x14ac:dyDescent="0.3">
      <c r="A266">
        <v>261</v>
      </c>
      <c r="B266">
        <v>82</v>
      </c>
      <c r="C266" s="6" t="s">
        <v>1678</v>
      </c>
      <c r="D266" s="6" t="s">
        <v>780</v>
      </c>
      <c r="E266" s="7" t="s">
        <v>17</v>
      </c>
      <c r="F266" s="7" t="s">
        <v>18</v>
      </c>
      <c r="G266" s="12">
        <f t="shared" si="70"/>
        <v>196</v>
      </c>
      <c r="H266" s="12">
        <f t="shared" si="71"/>
        <v>69</v>
      </c>
      <c r="I266" s="12">
        <f t="shared" si="72"/>
        <v>155</v>
      </c>
      <c r="J266" s="12">
        <f t="shared" si="73"/>
        <v>55</v>
      </c>
      <c r="K266" s="7">
        <f t="shared" si="74"/>
        <v>147</v>
      </c>
      <c r="L266" s="7">
        <f t="shared" si="75"/>
        <v>42</v>
      </c>
      <c r="M266" s="12">
        <f t="shared" si="76"/>
        <v>165</v>
      </c>
      <c r="N266" s="12">
        <f t="shared" si="77"/>
        <v>71</v>
      </c>
      <c r="O266" s="7">
        <f t="shared" si="78"/>
        <v>663</v>
      </c>
      <c r="P266" s="7">
        <f t="shared" si="79"/>
        <v>237</v>
      </c>
      <c r="Q266" s="12">
        <f>Q$283</f>
        <v>196</v>
      </c>
      <c r="R266" s="12">
        <f>R$284</f>
        <v>69</v>
      </c>
      <c r="S266" s="12"/>
      <c r="T266" s="12"/>
      <c r="U266" s="59"/>
      <c r="V266" s="13" t="str">
        <f>$AF266</f>
        <v>Ricky</v>
      </c>
      <c r="W266" s="13" t="str">
        <f>$AG266</f>
        <v>Sharman</v>
      </c>
      <c r="X266" s="12" t="str">
        <f>$AH266</f>
        <v>V 40</v>
      </c>
      <c r="Y266" s="12" t="str">
        <f>$AI266</f>
        <v>ROY</v>
      </c>
      <c r="AA266" s="12">
        <f>AA$283</f>
        <v>155</v>
      </c>
      <c r="AB266" s="12">
        <f>AB$284</f>
        <v>55</v>
      </c>
      <c r="AC266" s="12"/>
      <c r="AD266" s="12"/>
      <c r="AE266" s="59"/>
      <c r="AF266" s="13" t="str">
        <f>$AP266</f>
        <v>Ricky</v>
      </c>
      <c r="AG266" s="13" t="str">
        <f>$AQ266</f>
        <v>Sharman</v>
      </c>
      <c r="AH266" s="12" t="str">
        <f>$AR266</f>
        <v>V 40</v>
      </c>
      <c r="AI266" s="12" t="str">
        <f>$AS266</f>
        <v>ROY</v>
      </c>
      <c r="AJ266" s="7"/>
      <c r="AK266" s="7">
        <v>147</v>
      </c>
      <c r="AL266" s="7">
        <v>42</v>
      </c>
      <c r="AM266" s="7">
        <v>101</v>
      </c>
      <c r="AN266" s="7">
        <v>1274</v>
      </c>
      <c r="AO266" s="11">
        <v>4.1180555555555554E-2</v>
      </c>
      <c r="AP266" s="6" t="s">
        <v>1678</v>
      </c>
      <c r="AQ266" s="6" t="s">
        <v>780</v>
      </c>
      <c r="AR266" s="7" t="s">
        <v>17</v>
      </c>
      <c r="AS266" s="7" t="s">
        <v>18</v>
      </c>
      <c r="AT266" s="7"/>
      <c r="AU266" s="12">
        <f>AU$283</f>
        <v>165</v>
      </c>
      <c r="AV266" s="12">
        <f>AV$284</f>
        <v>71</v>
      </c>
      <c r="AW266" s="12"/>
      <c r="AX266" s="12"/>
      <c r="AY266" s="59"/>
      <c r="AZ266" s="13" t="str">
        <f>$V266</f>
        <v>Ricky</v>
      </c>
      <c r="BA266" s="13" t="str">
        <f>$W266</f>
        <v>Sharman</v>
      </c>
      <c r="BB266" s="12" t="str">
        <f>$X266</f>
        <v>V 40</v>
      </c>
      <c r="BC266" s="12" t="str">
        <f>$Y266</f>
        <v>ROY</v>
      </c>
      <c r="BD266" s="7"/>
      <c r="BE266" t="b">
        <f t="shared" si="80"/>
        <v>1</v>
      </c>
      <c r="BF266" t="b">
        <f t="shared" si="81"/>
        <v>1</v>
      </c>
      <c r="BG266" t="b">
        <f t="shared" si="82"/>
        <v>1</v>
      </c>
      <c r="BH266" t="b">
        <f t="shared" si="83"/>
        <v>1</v>
      </c>
    </row>
    <row r="267" spans="1:60" x14ac:dyDescent="0.3">
      <c r="A267">
        <v>261</v>
      </c>
      <c r="B267">
        <v>83</v>
      </c>
      <c r="C267" s="6" t="s">
        <v>101</v>
      </c>
      <c r="D267" s="6" t="s">
        <v>713</v>
      </c>
      <c r="E267" s="7" t="s">
        <v>17</v>
      </c>
      <c r="F267" s="7" t="s">
        <v>564</v>
      </c>
      <c r="G267" s="7">
        <f t="shared" si="70"/>
        <v>170</v>
      </c>
      <c r="H267" s="7">
        <f t="shared" si="71"/>
        <v>57</v>
      </c>
      <c r="I267" s="12">
        <f t="shared" si="72"/>
        <v>155</v>
      </c>
      <c r="J267" s="12">
        <f t="shared" si="73"/>
        <v>55</v>
      </c>
      <c r="K267" s="12">
        <f t="shared" si="74"/>
        <v>173</v>
      </c>
      <c r="L267" s="12">
        <f t="shared" si="75"/>
        <v>55</v>
      </c>
      <c r="M267" s="12">
        <f t="shared" si="76"/>
        <v>165</v>
      </c>
      <c r="N267" s="12">
        <f t="shared" si="77"/>
        <v>71</v>
      </c>
      <c r="O267" s="7">
        <f t="shared" si="78"/>
        <v>663</v>
      </c>
      <c r="P267" s="7">
        <f t="shared" si="79"/>
        <v>238</v>
      </c>
      <c r="Q267" s="7">
        <v>170</v>
      </c>
      <c r="R267" s="7">
        <v>57</v>
      </c>
      <c r="S267" s="7">
        <v>126</v>
      </c>
      <c r="T267" s="7">
        <v>1151</v>
      </c>
      <c r="U267" s="56">
        <v>3.9814814814814817E-2</v>
      </c>
      <c r="V267" s="6" t="s">
        <v>101</v>
      </c>
      <c r="W267" s="6" t="s">
        <v>713</v>
      </c>
      <c r="X267" s="7" t="s">
        <v>17</v>
      </c>
      <c r="Y267" s="7" t="s">
        <v>564</v>
      </c>
      <c r="Z267" s="7"/>
      <c r="AA267" s="12">
        <f>AA$283</f>
        <v>155</v>
      </c>
      <c r="AB267" s="12">
        <f>AB$284</f>
        <v>55</v>
      </c>
      <c r="AC267" s="12"/>
      <c r="AD267" s="12"/>
      <c r="AE267" s="59"/>
      <c r="AF267" s="13" t="str">
        <f>$V267</f>
        <v>Simon</v>
      </c>
      <c r="AG267" s="13" t="str">
        <f>$W267</f>
        <v>Sypula</v>
      </c>
      <c r="AH267" s="12" t="str">
        <f>$X267</f>
        <v>V 40</v>
      </c>
      <c r="AI267" s="12" t="str">
        <f>$Y267</f>
        <v>FVS</v>
      </c>
      <c r="AJ267" s="7"/>
      <c r="AK267" s="12">
        <f>AK$283</f>
        <v>173</v>
      </c>
      <c r="AL267" s="12">
        <f>AL$284</f>
        <v>55</v>
      </c>
      <c r="AM267" s="12"/>
      <c r="AN267" s="12"/>
      <c r="AO267" s="59"/>
      <c r="AP267" s="13" t="str">
        <f>$V267</f>
        <v>Simon</v>
      </c>
      <c r="AQ267" s="13" t="str">
        <f>$W267</f>
        <v>Sypula</v>
      </c>
      <c r="AR267" s="12" t="str">
        <f>$X267</f>
        <v>V 40</v>
      </c>
      <c r="AS267" s="12" t="str">
        <f>$Y267</f>
        <v>FVS</v>
      </c>
      <c r="AT267" s="7"/>
      <c r="AU267" s="12">
        <f>AU$283</f>
        <v>165</v>
      </c>
      <c r="AV267" s="12">
        <f>AV$284</f>
        <v>71</v>
      </c>
      <c r="AW267" s="12"/>
      <c r="AX267" s="12"/>
      <c r="AY267" s="59"/>
      <c r="AZ267" s="13" t="str">
        <f>$V267</f>
        <v>Simon</v>
      </c>
      <c r="BA267" s="13" t="str">
        <f>$W267</f>
        <v>Sypula</v>
      </c>
      <c r="BB267" s="12" t="str">
        <f>$X267</f>
        <v>V 40</v>
      </c>
      <c r="BC267" s="12" t="str">
        <f>$Y267</f>
        <v>FVS</v>
      </c>
      <c r="BD267" s="7"/>
      <c r="BE267" t="b">
        <f t="shared" si="80"/>
        <v>1</v>
      </c>
      <c r="BF267" t="b">
        <f t="shared" si="81"/>
        <v>1</v>
      </c>
      <c r="BG267" t="b">
        <f t="shared" si="82"/>
        <v>1</v>
      </c>
      <c r="BH267" t="b">
        <f t="shared" si="83"/>
        <v>1</v>
      </c>
    </row>
    <row r="268" spans="1:60" x14ac:dyDescent="0.3">
      <c r="A268">
        <v>264</v>
      </c>
      <c r="B268">
        <v>27</v>
      </c>
      <c r="C268" s="6" t="s">
        <v>232</v>
      </c>
      <c r="D268" s="6" t="s">
        <v>1665</v>
      </c>
      <c r="E268" s="7" t="s">
        <v>98</v>
      </c>
      <c r="F268" s="7" t="s">
        <v>23</v>
      </c>
      <c r="G268" s="12">
        <f t="shared" si="70"/>
        <v>196</v>
      </c>
      <c r="H268" s="12">
        <f t="shared" si="71"/>
        <v>28</v>
      </c>
      <c r="I268" s="12">
        <f t="shared" si="72"/>
        <v>155</v>
      </c>
      <c r="J268" s="12">
        <f t="shared" si="73"/>
        <v>26</v>
      </c>
      <c r="K268" s="7">
        <f t="shared" si="74"/>
        <v>150</v>
      </c>
      <c r="L268" s="7">
        <f t="shared" si="75"/>
        <v>16</v>
      </c>
      <c r="M268" s="12">
        <f t="shared" si="76"/>
        <v>165</v>
      </c>
      <c r="N268" s="12">
        <f t="shared" si="77"/>
        <v>23</v>
      </c>
      <c r="O268" s="7">
        <f t="shared" si="78"/>
        <v>666</v>
      </c>
      <c r="P268" s="7">
        <f t="shared" si="79"/>
        <v>93</v>
      </c>
      <c r="Q268" s="12">
        <f>Q$283</f>
        <v>196</v>
      </c>
      <c r="R268" s="12">
        <f>R$286</f>
        <v>28</v>
      </c>
      <c r="S268" s="12"/>
      <c r="T268" s="12"/>
      <c r="U268" s="59"/>
      <c r="V268" s="13" t="str">
        <f>$AF268</f>
        <v>Ian</v>
      </c>
      <c r="W268" s="13" t="str">
        <f>$AG268</f>
        <v>Penson</v>
      </c>
      <c r="X268" s="12" t="str">
        <f>$AH268</f>
        <v>V 60</v>
      </c>
      <c r="Y268" s="12" t="str">
        <f>$AI268</f>
        <v>BSRC</v>
      </c>
      <c r="AA268" s="12">
        <f>AA$283</f>
        <v>155</v>
      </c>
      <c r="AB268" s="12">
        <f>AB$286</f>
        <v>26</v>
      </c>
      <c r="AC268" s="12"/>
      <c r="AD268" s="12"/>
      <c r="AE268" s="59"/>
      <c r="AF268" s="13" t="str">
        <f>$AP268</f>
        <v>Ian</v>
      </c>
      <c r="AG268" s="13" t="str">
        <f>$AQ268</f>
        <v>Penson</v>
      </c>
      <c r="AH268" s="12" t="str">
        <f>$AR268</f>
        <v>V 60</v>
      </c>
      <c r="AI268" s="12" t="str">
        <f>$AS268</f>
        <v>BSRC</v>
      </c>
      <c r="AJ268" s="7"/>
      <c r="AK268" s="7">
        <v>150</v>
      </c>
      <c r="AL268" s="7">
        <v>16</v>
      </c>
      <c r="AM268" s="7">
        <v>104</v>
      </c>
      <c r="AN268" s="7">
        <v>1480</v>
      </c>
      <c r="AO268" s="11">
        <v>4.148148148148148E-2</v>
      </c>
      <c r="AP268" s="6" t="s">
        <v>232</v>
      </c>
      <c r="AQ268" s="6" t="s">
        <v>1665</v>
      </c>
      <c r="AR268" s="7" t="s">
        <v>98</v>
      </c>
      <c r="AS268" s="7" t="s">
        <v>23</v>
      </c>
      <c r="AT268" s="7"/>
      <c r="AU268" s="12">
        <f>AU$283</f>
        <v>165</v>
      </c>
      <c r="AV268" s="12">
        <f>AV$286</f>
        <v>23</v>
      </c>
      <c r="AW268" s="12"/>
      <c r="AX268" s="12"/>
      <c r="AY268" s="59"/>
      <c r="AZ268" s="13" t="str">
        <f>$V268</f>
        <v>Ian</v>
      </c>
      <c r="BA268" s="13" t="str">
        <f>$W268</f>
        <v>Penson</v>
      </c>
      <c r="BB268" s="12" t="str">
        <f>$X268</f>
        <v>V 60</v>
      </c>
      <c r="BC268" s="12" t="str">
        <f>$Y268</f>
        <v>BSRC</v>
      </c>
      <c r="BD268" s="7"/>
      <c r="BE268" t="b">
        <f t="shared" si="80"/>
        <v>1</v>
      </c>
      <c r="BF268" t="b">
        <f t="shared" si="81"/>
        <v>1</v>
      </c>
      <c r="BG268" t="b">
        <f t="shared" si="82"/>
        <v>1</v>
      </c>
      <c r="BH268" t="b">
        <f t="shared" si="83"/>
        <v>1</v>
      </c>
    </row>
    <row r="269" spans="1:60" x14ac:dyDescent="0.3">
      <c r="A269">
        <v>265</v>
      </c>
      <c r="C269" s="6" t="s">
        <v>1798</v>
      </c>
      <c r="D269" s="6" t="s">
        <v>1799</v>
      </c>
      <c r="E269" s="7" t="s">
        <v>10</v>
      </c>
      <c r="F269" s="7" t="s">
        <v>23</v>
      </c>
      <c r="G269" s="12">
        <f t="shared" si="70"/>
        <v>196</v>
      </c>
      <c r="H269" s="12">
        <f t="shared" si="71"/>
        <v>0</v>
      </c>
      <c r="I269" s="12">
        <f t="shared" si="72"/>
        <v>155</v>
      </c>
      <c r="J269" s="12">
        <f t="shared" si="73"/>
        <v>0</v>
      </c>
      <c r="K269" s="12">
        <f t="shared" si="74"/>
        <v>173</v>
      </c>
      <c r="L269" s="12">
        <f t="shared" si="75"/>
        <v>0</v>
      </c>
      <c r="M269" s="7">
        <f t="shared" si="76"/>
        <v>144</v>
      </c>
      <c r="N269" s="7">
        <f t="shared" si="77"/>
        <v>0</v>
      </c>
      <c r="O269" s="7">
        <f t="shared" si="78"/>
        <v>668</v>
      </c>
      <c r="P269" s="7">
        <f t="shared" si="79"/>
        <v>0</v>
      </c>
      <c r="Q269" s="12">
        <f>Q$283</f>
        <v>196</v>
      </c>
      <c r="R269" s="12"/>
      <c r="S269" s="12"/>
      <c r="T269" s="12"/>
      <c r="U269" s="59"/>
      <c r="V269" s="13" t="str">
        <f>$C269</f>
        <v>Dawel</v>
      </c>
      <c r="W269" s="13" t="str">
        <f>$D269</f>
        <v>Sasdak</v>
      </c>
      <c r="X269" s="12" t="str">
        <f>$E269</f>
        <v>S</v>
      </c>
      <c r="Y269" s="12" t="str">
        <f>$F269</f>
        <v>BSRC</v>
      </c>
      <c r="Z269" s="7"/>
      <c r="AA269" s="12">
        <f>AA$283</f>
        <v>155</v>
      </c>
      <c r="AB269" s="12"/>
      <c r="AC269" s="12"/>
      <c r="AD269" s="12"/>
      <c r="AE269" s="59"/>
      <c r="AF269" s="13" t="str">
        <f>$V269</f>
        <v>Dawel</v>
      </c>
      <c r="AG269" s="13" t="str">
        <f>$W269</f>
        <v>Sasdak</v>
      </c>
      <c r="AH269" s="12" t="str">
        <f>$X269</f>
        <v>S</v>
      </c>
      <c r="AI269" s="12" t="str">
        <f>$Y269</f>
        <v>BSRC</v>
      </c>
      <c r="AJ269" s="7"/>
      <c r="AK269" s="12">
        <f>AK$283</f>
        <v>173</v>
      </c>
      <c r="AL269" s="12"/>
      <c r="AM269" s="12"/>
      <c r="AN269" s="12"/>
      <c r="AO269" s="59"/>
      <c r="AP269" s="13" t="str">
        <f>$V269</f>
        <v>Dawel</v>
      </c>
      <c r="AQ269" s="13" t="str">
        <f>$W269</f>
        <v>Sasdak</v>
      </c>
      <c r="AR269" s="12" t="str">
        <f>$X269</f>
        <v>S</v>
      </c>
      <c r="AS269" s="12" t="str">
        <f>$Y269</f>
        <v>BSRC</v>
      </c>
      <c r="AT269" s="7"/>
      <c r="AU269" s="7">
        <v>144</v>
      </c>
      <c r="AV269" s="7"/>
      <c r="AW269" s="7"/>
      <c r="AX269" s="7">
        <v>1485</v>
      </c>
      <c r="AY269" s="11">
        <v>3.9675925925925927E-2</v>
      </c>
      <c r="AZ269" s="6" t="s">
        <v>1798</v>
      </c>
      <c r="BA269" s="6" t="s">
        <v>1799</v>
      </c>
      <c r="BB269" s="7" t="s">
        <v>10</v>
      </c>
      <c r="BC269" s="7" t="s">
        <v>23</v>
      </c>
      <c r="BD269" s="7"/>
      <c r="BE269" t="b">
        <f t="shared" si="80"/>
        <v>1</v>
      </c>
      <c r="BF269" t="b">
        <f t="shared" si="81"/>
        <v>1</v>
      </c>
      <c r="BG269" t="b">
        <f t="shared" si="82"/>
        <v>1</v>
      </c>
      <c r="BH269" t="b">
        <f t="shared" si="83"/>
        <v>1</v>
      </c>
    </row>
    <row r="270" spans="1:60" x14ac:dyDescent="0.3">
      <c r="A270">
        <v>265</v>
      </c>
      <c r="B270">
        <v>68</v>
      </c>
      <c r="C270" s="6" t="s">
        <v>900</v>
      </c>
      <c r="D270" s="6" t="s">
        <v>901</v>
      </c>
      <c r="E270" s="7" t="s">
        <v>57</v>
      </c>
      <c r="F270" s="7" t="s">
        <v>551</v>
      </c>
      <c r="G270" s="7">
        <f t="shared" si="70"/>
        <v>185</v>
      </c>
      <c r="H270" s="7">
        <f t="shared" si="71"/>
        <v>51</v>
      </c>
      <c r="I270" s="7">
        <f t="shared" si="72"/>
        <v>145</v>
      </c>
      <c r="J270" s="7">
        <f t="shared" si="73"/>
        <v>41</v>
      </c>
      <c r="K270" s="12">
        <f t="shared" si="74"/>
        <v>173</v>
      </c>
      <c r="L270" s="12">
        <f t="shared" si="75"/>
        <v>57</v>
      </c>
      <c r="M270" s="12">
        <f t="shared" si="76"/>
        <v>165</v>
      </c>
      <c r="N270" s="12">
        <f t="shared" si="77"/>
        <v>49</v>
      </c>
      <c r="O270" s="7">
        <f t="shared" si="78"/>
        <v>668</v>
      </c>
      <c r="P270" s="7">
        <f t="shared" si="79"/>
        <v>198</v>
      </c>
      <c r="Q270" s="7">
        <v>185</v>
      </c>
      <c r="R270" s="7">
        <v>51</v>
      </c>
      <c r="S270" s="7">
        <v>139</v>
      </c>
      <c r="T270" s="7">
        <v>1098</v>
      </c>
      <c r="U270" s="57">
        <v>4.6724537037037037E-2</v>
      </c>
      <c r="V270" s="6" t="s">
        <v>900</v>
      </c>
      <c r="W270" s="6" t="s">
        <v>901</v>
      </c>
      <c r="X270" s="7" t="s">
        <v>57</v>
      </c>
      <c r="Y270" s="7" t="s">
        <v>551</v>
      </c>
      <c r="Z270" s="7"/>
      <c r="AA270" s="7">
        <v>145</v>
      </c>
      <c r="AB270" s="1">
        <v>41</v>
      </c>
      <c r="AC270" s="1"/>
      <c r="AD270" s="1">
        <v>1098</v>
      </c>
      <c r="AE270" s="9">
        <v>4.9722222222222223E-2</v>
      </c>
      <c r="AF270" s="6" t="s">
        <v>900</v>
      </c>
      <c r="AG270" s="6" t="s">
        <v>901</v>
      </c>
      <c r="AH270" s="7" t="s">
        <v>57</v>
      </c>
      <c r="AI270" s="7" t="s">
        <v>551</v>
      </c>
      <c r="AJ270" s="7"/>
      <c r="AK270" s="12">
        <f>AK$283</f>
        <v>173</v>
      </c>
      <c r="AL270" s="12">
        <f>AL$285</f>
        <v>57</v>
      </c>
      <c r="AM270" s="12"/>
      <c r="AN270" s="12"/>
      <c r="AO270" s="59"/>
      <c r="AP270" s="13" t="str">
        <f>$V270</f>
        <v>Andreas</v>
      </c>
      <c r="AQ270" s="13" t="str">
        <f>$W270</f>
        <v>Schwarz</v>
      </c>
      <c r="AR270" s="12" t="str">
        <f>$X270</f>
        <v>V 50</v>
      </c>
      <c r="AS270" s="12" t="str">
        <f>$Y270</f>
        <v>WAT</v>
      </c>
      <c r="AT270" s="7"/>
      <c r="AU270" s="12">
        <f>AU$283</f>
        <v>165</v>
      </c>
      <c r="AV270" s="12">
        <f>AV$285</f>
        <v>49</v>
      </c>
      <c r="AW270" s="12"/>
      <c r="AX270" s="12"/>
      <c r="AY270" s="59"/>
      <c r="AZ270" s="13" t="str">
        <f>$V270</f>
        <v>Andreas</v>
      </c>
      <c r="BA270" s="13" t="str">
        <f>$W270</f>
        <v>Schwarz</v>
      </c>
      <c r="BB270" s="12" t="str">
        <f>$X270</f>
        <v>V 50</v>
      </c>
      <c r="BC270" s="12" t="str">
        <f>$Y270</f>
        <v>WAT</v>
      </c>
      <c r="BD270" s="7"/>
      <c r="BE270" t="b">
        <f t="shared" si="80"/>
        <v>1</v>
      </c>
      <c r="BF270" t="b">
        <f t="shared" si="81"/>
        <v>1</v>
      </c>
      <c r="BG270" t="b">
        <f t="shared" si="82"/>
        <v>1</v>
      </c>
      <c r="BH270" t="b">
        <f t="shared" si="83"/>
        <v>1</v>
      </c>
    </row>
    <row r="271" spans="1:60" x14ac:dyDescent="0.3">
      <c r="A271">
        <v>267</v>
      </c>
      <c r="B271">
        <v>84</v>
      </c>
      <c r="C271" s="6" t="s">
        <v>1318</v>
      </c>
      <c r="D271" s="6" t="s">
        <v>845</v>
      </c>
      <c r="E271" s="7" t="s">
        <v>17</v>
      </c>
      <c r="F271" s="7" t="s">
        <v>564</v>
      </c>
      <c r="G271" s="7">
        <f t="shared" si="70"/>
        <v>177</v>
      </c>
      <c r="H271" s="7">
        <f t="shared" si="71"/>
        <v>59</v>
      </c>
      <c r="I271" s="12">
        <f t="shared" si="72"/>
        <v>155</v>
      </c>
      <c r="J271" s="12">
        <f t="shared" si="73"/>
        <v>55</v>
      </c>
      <c r="K271" s="12">
        <f t="shared" si="74"/>
        <v>173</v>
      </c>
      <c r="L271" s="12">
        <f t="shared" si="75"/>
        <v>55</v>
      </c>
      <c r="M271" s="12">
        <f t="shared" si="76"/>
        <v>165</v>
      </c>
      <c r="N271" s="12">
        <f t="shared" si="77"/>
        <v>71</v>
      </c>
      <c r="O271" s="7">
        <f t="shared" si="78"/>
        <v>670</v>
      </c>
      <c r="P271" s="7">
        <f t="shared" si="79"/>
        <v>240</v>
      </c>
      <c r="Q271" s="7">
        <v>177</v>
      </c>
      <c r="R271" s="7">
        <v>59</v>
      </c>
      <c r="S271" s="7">
        <v>131</v>
      </c>
      <c r="T271" s="7">
        <v>1170</v>
      </c>
      <c r="U271" s="57">
        <v>4.1284722222222223E-2</v>
      </c>
      <c r="V271" s="6" t="s">
        <v>1318</v>
      </c>
      <c r="W271" s="6" t="s">
        <v>845</v>
      </c>
      <c r="X271" s="7" t="s">
        <v>17</v>
      </c>
      <c r="Y271" s="7" t="s">
        <v>564</v>
      </c>
      <c r="Z271" s="7"/>
      <c r="AA271" s="12">
        <f>AA$283</f>
        <v>155</v>
      </c>
      <c r="AB271" s="12">
        <f>AB$284</f>
        <v>55</v>
      </c>
      <c r="AC271" s="12"/>
      <c r="AD271" s="12"/>
      <c r="AE271" s="59"/>
      <c r="AF271" s="13" t="str">
        <f>$V271</f>
        <v>Kartik</v>
      </c>
      <c r="AG271" s="13" t="str">
        <f>$W271</f>
        <v>Sharma</v>
      </c>
      <c r="AH271" s="12" t="str">
        <f>$X271</f>
        <v>V 40</v>
      </c>
      <c r="AI271" s="12" t="str">
        <f>$Y271</f>
        <v>FVS</v>
      </c>
      <c r="AJ271" s="7"/>
      <c r="AK271" s="12">
        <f>AK$283</f>
        <v>173</v>
      </c>
      <c r="AL271" s="12">
        <f>AL$284</f>
        <v>55</v>
      </c>
      <c r="AM271" s="12"/>
      <c r="AN271" s="12"/>
      <c r="AO271" s="59"/>
      <c r="AP271" s="13" t="str">
        <f>$V271</f>
        <v>Kartik</v>
      </c>
      <c r="AQ271" s="13" t="str">
        <f>$W271</f>
        <v>Sharma</v>
      </c>
      <c r="AR271" s="12" t="str">
        <f>$X271</f>
        <v>V 40</v>
      </c>
      <c r="AS271" s="12" t="str">
        <f>$Y271</f>
        <v>FVS</v>
      </c>
      <c r="AT271" s="7"/>
      <c r="AU271" s="12">
        <f>AU$283</f>
        <v>165</v>
      </c>
      <c r="AV271" s="12">
        <f>AV$284</f>
        <v>71</v>
      </c>
      <c r="AW271" s="12"/>
      <c r="AX271" s="12"/>
      <c r="AY271" s="59"/>
      <c r="AZ271" s="13" t="str">
        <f>$V271</f>
        <v>Kartik</v>
      </c>
      <c r="BA271" s="13" t="str">
        <f>$W271</f>
        <v>Sharma</v>
      </c>
      <c r="BB271" s="12" t="str">
        <f>$X271</f>
        <v>V 40</v>
      </c>
      <c r="BC271" s="12" t="str">
        <f>$Y271</f>
        <v>FVS</v>
      </c>
      <c r="BD271" s="7"/>
      <c r="BE271" t="b">
        <f t="shared" si="80"/>
        <v>1</v>
      </c>
      <c r="BF271" t="b">
        <f t="shared" si="81"/>
        <v>1</v>
      </c>
      <c r="BG271" t="b">
        <f t="shared" si="82"/>
        <v>1</v>
      </c>
      <c r="BH271" t="b">
        <f t="shared" si="83"/>
        <v>1</v>
      </c>
    </row>
    <row r="272" spans="1:60" x14ac:dyDescent="0.3">
      <c r="A272">
        <v>268</v>
      </c>
      <c r="B272">
        <v>11</v>
      </c>
      <c r="C272" s="6" t="s">
        <v>232</v>
      </c>
      <c r="D272" s="6" t="s">
        <v>1166</v>
      </c>
      <c r="E272" s="7" t="s">
        <v>248</v>
      </c>
      <c r="F272" s="7" t="s">
        <v>23</v>
      </c>
      <c r="G272" s="7">
        <f t="shared" si="70"/>
        <v>178</v>
      </c>
      <c r="H272" s="7">
        <f t="shared" si="71"/>
        <v>9</v>
      </c>
      <c r="I272" s="12">
        <f t="shared" si="72"/>
        <v>155</v>
      </c>
      <c r="J272" s="12">
        <f t="shared" si="73"/>
        <v>16</v>
      </c>
      <c r="K272" s="12">
        <f t="shared" si="74"/>
        <v>173</v>
      </c>
      <c r="L272" s="12">
        <f t="shared" si="75"/>
        <v>15</v>
      </c>
      <c r="M272" s="12">
        <f t="shared" si="76"/>
        <v>165</v>
      </c>
      <c r="N272" s="12">
        <f t="shared" si="77"/>
        <v>13</v>
      </c>
      <c r="O272" s="7">
        <f t="shared" si="78"/>
        <v>671</v>
      </c>
      <c r="P272" s="7">
        <f t="shared" si="79"/>
        <v>53</v>
      </c>
      <c r="Q272" s="7">
        <v>178</v>
      </c>
      <c r="R272" s="7">
        <v>9</v>
      </c>
      <c r="S272" s="7">
        <v>132</v>
      </c>
      <c r="T272" s="7">
        <v>1453</v>
      </c>
      <c r="U272" s="57">
        <v>4.1527777777777782E-2</v>
      </c>
      <c r="V272" s="6" t="s">
        <v>232</v>
      </c>
      <c r="W272" s="6" t="s">
        <v>1166</v>
      </c>
      <c r="X272" s="7" t="s">
        <v>248</v>
      </c>
      <c r="Y272" s="7" t="s">
        <v>23</v>
      </c>
      <c r="Z272" s="7"/>
      <c r="AA272" s="12">
        <f>AA$283</f>
        <v>155</v>
      </c>
      <c r="AB272" s="12">
        <f>AB$287</f>
        <v>16</v>
      </c>
      <c r="AC272" s="12"/>
      <c r="AD272" s="12"/>
      <c r="AE272" s="59"/>
      <c r="AF272" s="13" t="str">
        <f>$V272</f>
        <v>Ian</v>
      </c>
      <c r="AG272" s="13" t="str">
        <f>$W272</f>
        <v>McClymont</v>
      </c>
      <c r="AH272" s="12" t="str">
        <f>$X272</f>
        <v>V 70</v>
      </c>
      <c r="AI272" s="12" t="str">
        <f>$Y272</f>
        <v>BSRC</v>
      </c>
      <c r="AJ272" s="7"/>
      <c r="AK272" s="12">
        <f>AK$283</f>
        <v>173</v>
      </c>
      <c r="AL272" s="12">
        <f>AL$287</f>
        <v>15</v>
      </c>
      <c r="AM272" s="12"/>
      <c r="AN272" s="12"/>
      <c r="AO272" s="59"/>
      <c r="AP272" s="13" t="str">
        <f>$V272</f>
        <v>Ian</v>
      </c>
      <c r="AQ272" s="13" t="str">
        <f>$W272</f>
        <v>McClymont</v>
      </c>
      <c r="AR272" s="12" t="str">
        <f>$X272</f>
        <v>V 70</v>
      </c>
      <c r="AS272" s="12" t="str">
        <f>$Y272</f>
        <v>BSRC</v>
      </c>
      <c r="AT272" s="7"/>
      <c r="AU272" s="12">
        <f>AU$283</f>
        <v>165</v>
      </c>
      <c r="AV272" s="12">
        <f>AV$287</f>
        <v>13</v>
      </c>
      <c r="AW272" s="12"/>
      <c r="AX272" s="12"/>
      <c r="AY272" s="59"/>
      <c r="AZ272" s="13" t="str">
        <f>$V272</f>
        <v>Ian</v>
      </c>
      <c r="BA272" s="13" t="str">
        <f>$W272</f>
        <v>McClymont</v>
      </c>
      <c r="BB272" s="12" t="str">
        <f>$X272</f>
        <v>V 70</v>
      </c>
      <c r="BC272" s="12" t="str">
        <f>$Y272</f>
        <v>BSRC</v>
      </c>
      <c r="BD272" s="7"/>
      <c r="BE272" t="b">
        <f t="shared" si="80"/>
        <v>1</v>
      </c>
      <c r="BF272" t="b">
        <f t="shared" si="81"/>
        <v>1</v>
      </c>
      <c r="BG272" t="b">
        <f t="shared" si="82"/>
        <v>1</v>
      </c>
      <c r="BH272" t="b">
        <f t="shared" si="83"/>
        <v>1</v>
      </c>
    </row>
    <row r="273" spans="1:60" x14ac:dyDescent="0.3">
      <c r="A273">
        <v>269</v>
      </c>
      <c r="B273">
        <v>28</v>
      </c>
      <c r="C273" s="6" t="str">
        <f>$AF273</f>
        <v>Malcolm</v>
      </c>
      <c r="D273" s="6" t="str">
        <f>$AG273</f>
        <v>Salmons</v>
      </c>
      <c r="E273" s="7" t="str">
        <f>$AH273</f>
        <v>V 60</v>
      </c>
      <c r="F273" s="7" t="str">
        <f>$AI273</f>
        <v>WAT</v>
      </c>
      <c r="G273" s="12">
        <f t="shared" si="70"/>
        <v>196</v>
      </c>
      <c r="H273" s="12">
        <f t="shared" si="71"/>
        <v>28</v>
      </c>
      <c r="I273" s="7">
        <f t="shared" si="72"/>
        <v>138</v>
      </c>
      <c r="J273" s="7">
        <f t="shared" si="73"/>
        <v>15</v>
      </c>
      <c r="K273" s="12">
        <f t="shared" si="74"/>
        <v>173</v>
      </c>
      <c r="L273" s="12">
        <f t="shared" si="75"/>
        <v>28</v>
      </c>
      <c r="M273" s="12">
        <f t="shared" si="76"/>
        <v>165</v>
      </c>
      <c r="N273" s="12">
        <f t="shared" si="77"/>
        <v>23</v>
      </c>
      <c r="O273" s="7">
        <f t="shared" si="78"/>
        <v>672</v>
      </c>
      <c r="P273" s="7">
        <f t="shared" si="79"/>
        <v>94</v>
      </c>
      <c r="Q273" s="12">
        <f>Q$283</f>
        <v>196</v>
      </c>
      <c r="R273" s="12">
        <f>R$286</f>
        <v>28</v>
      </c>
      <c r="S273" s="12"/>
      <c r="T273" s="12"/>
      <c r="U273" s="59"/>
      <c r="V273" s="13" t="str">
        <f>$AF273</f>
        <v>Malcolm</v>
      </c>
      <c r="W273" s="13" t="str">
        <f>$AG273</f>
        <v>Salmons</v>
      </c>
      <c r="X273" s="12" t="str">
        <f>$AH273</f>
        <v>V 60</v>
      </c>
      <c r="Y273" s="12" t="str">
        <f>$AI273</f>
        <v>WAT</v>
      </c>
      <c r="Z273" s="7"/>
      <c r="AA273" s="7">
        <v>138</v>
      </c>
      <c r="AB273" s="7">
        <v>15</v>
      </c>
      <c r="AC273" s="7"/>
      <c r="AD273" s="1">
        <v>1109</v>
      </c>
      <c r="AE273" s="9">
        <v>4.4386574074074071E-2</v>
      </c>
      <c r="AF273" s="6" t="s">
        <v>916</v>
      </c>
      <c r="AG273" s="6" t="s">
        <v>1470</v>
      </c>
      <c r="AH273" s="7" t="s">
        <v>98</v>
      </c>
      <c r="AI273" s="7" t="s">
        <v>551</v>
      </c>
      <c r="AJ273" s="7"/>
      <c r="AK273" s="12">
        <f>AK$283</f>
        <v>173</v>
      </c>
      <c r="AL273" s="12">
        <f>AL$286</f>
        <v>28</v>
      </c>
      <c r="AM273" s="12"/>
      <c r="AN273" s="12"/>
      <c r="AO273" s="59"/>
      <c r="AP273" s="13" t="str">
        <f>$V273</f>
        <v>Malcolm</v>
      </c>
      <c r="AQ273" s="13" t="str">
        <f>$W273</f>
        <v>Salmons</v>
      </c>
      <c r="AR273" s="12" t="str">
        <f>$X273</f>
        <v>V 60</v>
      </c>
      <c r="AS273" s="12" t="str">
        <f>$Y273</f>
        <v>WAT</v>
      </c>
      <c r="AT273" s="7"/>
      <c r="AU273" s="12">
        <f>AU$283</f>
        <v>165</v>
      </c>
      <c r="AV273" s="12">
        <f>AV$286</f>
        <v>23</v>
      </c>
      <c r="AW273" s="12"/>
      <c r="AX273" s="12"/>
      <c r="AY273" s="59"/>
      <c r="AZ273" s="13" t="str">
        <f>$V273</f>
        <v>Malcolm</v>
      </c>
      <c r="BA273" s="13" t="str">
        <f>$W273</f>
        <v>Salmons</v>
      </c>
      <c r="BB273" s="12" t="str">
        <f>$X273</f>
        <v>V 60</v>
      </c>
      <c r="BC273" s="12" t="str">
        <f>$Y273</f>
        <v>WAT</v>
      </c>
      <c r="BD273" s="7"/>
      <c r="BE273" t="b">
        <f t="shared" si="80"/>
        <v>1</v>
      </c>
      <c r="BF273" t="b">
        <f t="shared" si="81"/>
        <v>1</v>
      </c>
      <c r="BG273" t="b">
        <f t="shared" si="82"/>
        <v>1</v>
      </c>
      <c r="BH273" t="b">
        <f t="shared" si="83"/>
        <v>1</v>
      </c>
    </row>
    <row r="274" spans="1:60" x14ac:dyDescent="0.3">
      <c r="A274">
        <v>270</v>
      </c>
      <c r="B274">
        <v>84</v>
      </c>
      <c r="C274" s="6" t="s">
        <v>40</v>
      </c>
      <c r="D274" s="6" t="s">
        <v>1680</v>
      </c>
      <c r="E274" s="7" t="s">
        <v>17</v>
      </c>
      <c r="F274" s="7" t="s">
        <v>551</v>
      </c>
      <c r="G274" s="12">
        <f t="shared" si="70"/>
        <v>196</v>
      </c>
      <c r="H274" s="12">
        <f t="shared" si="71"/>
        <v>69</v>
      </c>
      <c r="I274" s="12">
        <f t="shared" si="72"/>
        <v>155</v>
      </c>
      <c r="J274" s="12">
        <f t="shared" si="73"/>
        <v>55</v>
      </c>
      <c r="K274" s="7">
        <f t="shared" si="74"/>
        <v>157</v>
      </c>
      <c r="L274" s="7">
        <f t="shared" si="75"/>
        <v>45</v>
      </c>
      <c r="M274" s="12">
        <f t="shared" si="76"/>
        <v>165</v>
      </c>
      <c r="N274" s="12">
        <f t="shared" si="77"/>
        <v>71</v>
      </c>
      <c r="O274" s="7">
        <f t="shared" si="78"/>
        <v>673</v>
      </c>
      <c r="P274" s="7">
        <f t="shared" si="79"/>
        <v>240</v>
      </c>
      <c r="Q274" s="12">
        <f>Q$283</f>
        <v>196</v>
      </c>
      <c r="R274" s="12">
        <f>R$284</f>
        <v>69</v>
      </c>
      <c r="S274" s="12"/>
      <c r="T274" s="12"/>
      <c r="U274" s="59"/>
      <c r="V274" s="13" t="str">
        <f>$AF274</f>
        <v>Paul</v>
      </c>
      <c r="W274" s="13" t="str">
        <f>$AG274</f>
        <v>Currie</v>
      </c>
      <c r="X274" s="12" t="str">
        <f>$AH274</f>
        <v>V 40</v>
      </c>
      <c r="Y274" s="12" t="str">
        <f>$AI274</f>
        <v>WAT</v>
      </c>
      <c r="AA274" s="12">
        <f>AA$283</f>
        <v>155</v>
      </c>
      <c r="AB274" s="12">
        <f>AB$284</f>
        <v>55</v>
      </c>
      <c r="AC274" s="12"/>
      <c r="AD274" s="12"/>
      <c r="AE274" s="59"/>
      <c r="AF274" s="13" t="str">
        <f>$AP274</f>
        <v>Paul</v>
      </c>
      <c r="AG274" s="13" t="str">
        <f>$AQ274</f>
        <v>Currie</v>
      </c>
      <c r="AH274" s="12" t="str">
        <f>$AR274</f>
        <v>V 40</v>
      </c>
      <c r="AI274" s="12" t="str">
        <f>$AS274</f>
        <v>WAT</v>
      </c>
      <c r="AJ274" s="7"/>
      <c r="AK274" s="7">
        <v>157</v>
      </c>
      <c r="AL274" s="7">
        <v>45</v>
      </c>
      <c r="AM274" s="7">
        <v>109</v>
      </c>
      <c r="AN274" s="7">
        <v>1127</v>
      </c>
      <c r="AO274" s="9">
        <v>4.4398148148148152E-2</v>
      </c>
      <c r="AP274" s="6" t="s">
        <v>40</v>
      </c>
      <c r="AQ274" s="6" t="s">
        <v>1680</v>
      </c>
      <c r="AR274" s="7" t="s">
        <v>17</v>
      </c>
      <c r="AS274" s="7" t="s">
        <v>551</v>
      </c>
      <c r="AT274" s="7"/>
      <c r="AU274" s="12">
        <f>AU$283</f>
        <v>165</v>
      </c>
      <c r="AV274" s="12">
        <f>AV$284</f>
        <v>71</v>
      </c>
      <c r="AW274" s="12"/>
      <c r="AX274" s="12"/>
      <c r="AY274" s="59"/>
      <c r="AZ274" s="13" t="str">
        <f>$V274</f>
        <v>Paul</v>
      </c>
      <c r="BA274" s="13" t="str">
        <f>$W274</f>
        <v>Currie</v>
      </c>
      <c r="BB274" s="12" t="str">
        <f>$X274</f>
        <v>V 40</v>
      </c>
      <c r="BC274" s="12" t="str">
        <f>$Y274</f>
        <v>WAT</v>
      </c>
      <c r="BD274" s="7"/>
      <c r="BE274" t="b">
        <f t="shared" si="80"/>
        <v>1</v>
      </c>
      <c r="BF274" t="b">
        <f t="shared" si="81"/>
        <v>1</v>
      </c>
      <c r="BG274" t="b">
        <f t="shared" si="82"/>
        <v>1</v>
      </c>
      <c r="BH274" t="b">
        <f t="shared" si="83"/>
        <v>1</v>
      </c>
    </row>
    <row r="275" spans="1:60" x14ac:dyDescent="0.3">
      <c r="A275">
        <v>270</v>
      </c>
      <c r="B275">
        <v>69</v>
      </c>
      <c r="C275" s="6" t="s">
        <v>204</v>
      </c>
      <c r="D275" s="6" t="s">
        <v>1809</v>
      </c>
      <c r="E275" s="7" t="s">
        <v>57</v>
      </c>
      <c r="F275" s="7" t="s">
        <v>551</v>
      </c>
      <c r="G275" s="12">
        <f t="shared" si="70"/>
        <v>196</v>
      </c>
      <c r="H275" s="12">
        <f t="shared" si="71"/>
        <v>62</v>
      </c>
      <c r="I275" s="12">
        <f t="shared" si="72"/>
        <v>155</v>
      </c>
      <c r="J275" s="12">
        <f t="shared" si="73"/>
        <v>51</v>
      </c>
      <c r="K275" s="12">
        <f t="shared" si="74"/>
        <v>173</v>
      </c>
      <c r="L275" s="12">
        <f t="shared" si="75"/>
        <v>57</v>
      </c>
      <c r="M275" s="7">
        <f t="shared" si="76"/>
        <v>149</v>
      </c>
      <c r="N275" s="7">
        <f t="shared" si="77"/>
        <v>30</v>
      </c>
      <c r="O275" s="7">
        <f t="shared" si="78"/>
        <v>673</v>
      </c>
      <c r="P275" s="7">
        <f t="shared" si="79"/>
        <v>200</v>
      </c>
      <c r="Q275" s="12">
        <f>Q$283</f>
        <v>196</v>
      </c>
      <c r="R275" s="12">
        <f>R$285</f>
        <v>62</v>
      </c>
      <c r="S275" s="12"/>
      <c r="T275" s="12"/>
      <c r="U275" s="59"/>
      <c r="V275" s="13" t="str">
        <f>$C275</f>
        <v>Nigel</v>
      </c>
      <c r="W275" s="13" t="str">
        <f>$D275</f>
        <v>Texeira</v>
      </c>
      <c r="X275" s="12" t="str">
        <f>$E275</f>
        <v>V 50</v>
      </c>
      <c r="Y275" s="12" t="str">
        <f>$F275</f>
        <v>WAT</v>
      </c>
      <c r="Z275" s="7"/>
      <c r="AA275" s="12">
        <f>AA$283</f>
        <v>155</v>
      </c>
      <c r="AB275" s="12">
        <f>AB$285</f>
        <v>51</v>
      </c>
      <c r="AC275" s="12"/>
      <c r="AD275" s="12"/>
      <c r="AE275" s="59"/>
      <c r="AF275" s="13" t="str">
        <f>$C275</f>
        <v>Nigel</v>
      </c>
      <c r="AG275" s="13" t="str">
        <f>$D275</f>
        <v>Texeira</v>
      </c>
      <c r="AH275" s="12" t="str">
        <f>$E275</f>
        <v>V 50</v>
      </c>
      <c r="AI275" s="12" t="str">
        <f>$F275</f>
        <v>WAT</v>
      </c>
      <c r="AJ275" s="7"/>
      <c r="AK275" s="12">
        <f>AK$283</f>
        <v>173</v>
      </c>
      <c r="AL275" s="12">
        <f>AL$285</f>
        <v>57</v>
      </c>
      <c r="AM275" s="12"/>
      <c r="AN275" s="12"/>
      <c r="AO275" s="59"/>
      <c r="AP275" s="13" t="str">
        <f>$AF275</f>
        <v>Nigel</v>
      </c>
      <c r="AQ275" s="13" t="str">
        <f>$AG275</f>
        <v>Texeira</v>
      </c>
      <c r="AR275" s="12" t="str">
        <f>$AH275</f>
        <v>V 50</v>
      </c>
      <c r="AS275" s="12" t="str">
        <f>$AI275</f>
        <v>WAT</v>
      </c>
      <c r="AT275" s="7"/>
      <c r="AU275" s="7">
        <v>149</v>
      </c>
      <c r="AV275" s="7">
        <v>30</v>
      </c>
      <c r="AW275" s="7">
        <v>107</v>
      </c>
      <c r="AX275" s="7">
        <v>1128</v>
      </c>
      <c r="AY275" s="11">
        <v>4.0752314814814818E-2</v>
      </c>
      <c r="AZ275" s="6" t="s">
        <v>204</v>
      </c>
      <c r="BA275" s="6" t="s">
        <v>1809</v>
      </c>
      <c r="BB275" s="7" t="s">
        <v>57</v>
      </c>
      <c r="BC275" s="7" t="s">
        <v>551</v>
      </c>
      <c r="BD275" s="7"/>
      <c r="BE275" t="b">
        <f t="shared" si="80"/>
        <v>1</v>
      </c>
      <c r="BF275" t="b">
        <f t="shared" si="81"/>
        <v>1</v>
      </c>
      <c r="BG275" t="b">
        <f t="shared" si="82"/>
        <v>1</v>
      </c>
      <c r="BH275" t="b">
        <f t="shared" si="83"/>
        <v>1</v>
      </c>
    </row>
    <row r="276" spans="1:60" x14ac:dyDescent="0.3">
      <c r="A276">
        <v>272</v>
      </c>
      <c r="B276">
        <v>73</v>
      </c>
      <c r="C276" s="6" t="s">
        <v>12</v>
      </c>
      <c r="D276" s="6" t="s">
        <v>487</v>
      </c>
      <c r="E276" s="7" t="s">
        <v>57</v>
      </c>
      <c r="F276" s="7" t="s">
        <v>18</v>
      </c>
      <c r="G276" s="7">
        <f t="shared" si="70"/>
        <v>181</v>
      </c>
      <c r="H276" s="7">
        <f t="shared" si="71"/>
        <v>49</v>
      </c>
      <c r="I276" s="12">
        <f t="shared" si="72"/>
        <v>155</v>
      </c>
      <c r="J276" s="12">
        <f t="shared" si="73"/>
        <v>51</v>
      </c>
      <c r="K276" s="12">
        <f t="shared" si="74"/>
        <v>173</v>
      </c>
      <c r="L276" s="12">
        <f t="shared" si="75"/>
        <v>57</v>
      </c>
      <c r="M276" s="12">
        <f t="shared" si="76"/>
        <v>165</v>
      </c>
      <c r="N276" s="12">
        <f t="shared" si="77"/>
        <v>49</v>
      </c>
      <c r="O276" s="7">
        <f t="shared" si="78"/>
        <v>674</v>
      </c>
      <c r="P276" s="7">
        <f t="shared" si="79"/>
        <v>206</v>
      </c>
      <c r="Q276" s="7">
        <v>181</v>
      </c>
      <c r="R276" s="7">
        <v>49</v>
      </c>
      <c r="S276" s="7">
        <v>135</v>
      </c>
      <c r="T276" s="7">
        <v>1357</v>
      </c>
      <c r="U276" s="57">
        <v>4.1851851851851848E-2</v>
      </c>
      <c r="V276" s="6" t="s">
        <v>12</v>
      </c>
      <c r="W276" s="6" t="s">
        <v>487</v>
      </c>
      <c r="X276" s="7" t="s">
        <v>57</v>
      </c>
      <c r="Y276" s="7" t="s">
        <v>18</v>
      </c>
      <c r="Z276" s="7"/>
      <c r="AA276" s="12">
        <f>AA$283</f>
        <v>155</v>
      </c>
      <c r="AB276" s="12">
        <f>AB$285</f>
        <v>51</v>
      </c>
      <c r="AC276" s="12"/>
      <c r="AD276" s="12"/>
      <c r="AE276" s="59"/>
      <c r="AF276" s="13" t="str">
        <f>$V276</f>
        <v>Michael</v>
      </c>
      <c r="AG276" s="13" t="str">
        <f>$W276</f>
        <v>Curran</v>
      </c>
      <c r="AH276" s="12" t="str">
        <f>$X276</f>
        <v>V 50</v>
      </c>
      <c r="AI276" s="12" t="str">
        <f>$Y276</f>
        <v>ROY</v>
      </c>
      <c r="AJ276" s="7"/>
      <c r="AK276" s="12">
        <f>AK$283</f>
        <v>173</v>
      </c>
      <c r="AL276" s="12">
        <f>AL$285</f>
        <v>57</v>
      </c>
      <c r="AM276" s="12"/>
      <c r="AN276" s="12"/>
      <c r="AO276" s="59"/>
      <c r="AP276" s="13" t="str">
        <f>$V276</f>
        <v>Michael</v>
      </c>
      <c r="AQ276" s="13" t="str">
        <f>$W276</f>
        <v>Curran</v>
      </c>
      <c r="AR276" s="12" t="str">
        <f>$X276</f>
        <v>V 50</v>
      </c>
      <c r="AS276" s="12" t="str">
        <f>$Y276</f>
        <v>ROY</v>
      </c>
      <c r="AT276" s="7"/>
      <c r="AU276" s="12">
        <f>AU$283</f>
        <v>165</v>
      </c>
      <c r="AV276" s="12">
        <f>AV$285</f>
        <v>49</v>
      </c>
      <c r="AW276" s="12"/>
      <c r="AX276" s="12"/>
      <c r="AY276" s="59"/>
      <c r="AZ276" s="13" t="str">
        <f>$V276</f>
        <v>Michael</v>
      </c>
      <c r="BA276" s="13" t="str">
        <f>$W276</f>
        <v>Curran</v>
      </c>
      <c r="BB276" s="12" t="str">
        <f>$X276</f>
        <v>V 50</v>
      </c>
      <c r="BC276" s="12" t="str">
        <f>$Y276</f>
        <v>ROY</v>
      </c>
      <c r="BD276" s="7"/>
      <c r="BE276" t="b">
        <f t="shared" si="80"/>
        <v>1</v>
      </c>
      <c r="BF276" t="b">
        <f t="shared" si="81"/>
        <v>1</v>
      </c>
      <c r="BG276" t="b">
        <f t="shared" si="82"/>
        <v>1</v>
      </c>
      <c r="BH276" t="b">
        <f t="shared" si="83"/>
        <v>1</v>
      </c>
    </row>
    <row r="277" spans="1:60" x14ac:dyDescent="0.3">
      <c r="A277">
        <v>273</v>
      </c>
      <c r="B277">
        <v>29</v>
      </c>
      <c r="C277" s="6" t="s">
        <v>101</v>
      </c>
      <c r="D277" s="6" t="s">
        <v>302</v>
      </c>
      <c r="E277" s="7" t="s">
        <v>98</v>
      </c>
      <c r="F277" s="7" t="s">
        <v>11</v>
      </c>
      <c r="G277" s="12">
        <f t="shared" si="70"/>
        <v>196</v>
      </c>
      <c r="H277" s="12">
        <f t="shared" si="71"/>
        <v>28</v>
      </c>
      <c r="I277" s="12">
        <f t="shared" si="72"/>
        <v>155</v>
      </c>
      <c r="J277" s="12">
        <f t="shared" si="73"/>
        <v>26</v>
      </c>
      <c r="K277" s="7">
        <f t="shared" si="74"/>
        <v>161</v>
      </c>
      <c r="L277" s="7">
        <f t="shared" si="75"/>
        <v>18</v>
      </c>
      <c r="M277" s="12">
        <f t="shared" si="76"/>
        <v>165</v>
      </c>
      <c r="N277" s="12">
        <f t="shared" si="77"/>
        <v>23</v>
      </c>
      <c r="O277" s="7">
        <f t="shared" si="78"/>
        <v>677</v>
      </c>
      <c r="P277" s="7">
        <f t="shared" si="79"/>
        <v>95</v>
      </c>
      <c r="Q277" s="12">
        <f>Q$283</f>
        <v>196</v>
      </c>
      <c r="R277" s="12">
        <f>R$286</f>
        <v>28</v>
      </c>
      <c r="S277" s="12"/>
      <c r="T277" s="12"/>
      <c r="U277" s="59"/>
      <c r="V277" s="13" t="str">
        <f>$AF277</f>
        <v>Simon</v>
      </c>
      <c r="W277" s="13" t="str">
        <f>$AG277</f>
        <v>Cooper</v>
      </c>
      <c r="X277" s="12" t="str">
        <f>$AH277</f>
        <v>V 60</v>
      </c>
      <c r="Y277" s="12" t="str">
        <f>$AI277</f>
        <v>B&amp;D</v>
      </c>
      <c r="AA277" s="12">
        <f>AA$283</f>
        <v>155</v>
      </c>
      <c r="AB277" s="12">
        <f>AB$286</f>
        <v>26</v>
      </c>
      <c r="AC277" s="12"/>
      <c r="AD277" s="12"/>
      <c r="AE277" s="59"/>
      <c r="AF277" s="13" t="str">
        <f>$AP277</f>
        <v>Simon</v>
      </c>
      <c r="AG277" s="13" t="str">
        <f>$AQ277</f>
        <v>Cooper</v>
      </c>
      <c r="AH277" s="12" t="str">
        <f>$AR277</f>
        <v>V 60</v>
      </c>
      <c r="AI277" s="12" t="str">
        <f>$AS277</f>
        <v>B&amp;D</v>
      </c>
      <c r="AJ277" s="7"/>
      <c r="AK277" s="7">
        <v>161</v>
      </c>
      <c r="AL277" s="7">
        <v>18</v>
      </c>
      <c r="AM277" s="7">
        <v>113</v>
      </c>
      <c r="AN277" s="7">
        <v>1546</v>
      </c>
      <c r="AO277" s="9">
        <v>4.988425925925926E-2</v>
      </c>
      <c r="AP277" s="6" t="s">
        <v>101</v>
      </c>
      <c r="AQ277" s="6" t="s">
        <v>302</v>
      </c>
      <c r="AR277" s="7" t="s">
        <v>98</v>
      </c>
      <c r="AS277" s="7" t="s">
        <v>11</v>
      </c>
      <c r="AT277" s="7"/>
      <c r="AU277" s="12">
        <f>AU$283</f>
        <v>165</v>
      </c>
      <c r="AV277" s="12">
        <f>AV$286</f>
        <v>23</v>
      </c>
      <c r="AW277" s="12"/>
      <c r="AX277" s="12"/>
      <c r="AY277" s="59"/>
      <c r="AZ277" s="13" t="str">
        <f>$V277</f>
        <v>Simon</v>
      </c>
      <c r="BA277" s="13" t="str">
        <f>$W277</f>
        <v>Cooper</v>
      </c>
      <c r="BB277" s="12" t="str">
        <f>$X277</f>
        <v>V 60</v>
      </c>
      <c r="BC277" s="12" t="str">
        <f>$Y277</f>
        <v>B&amp;D</v>
      </c>
      <c r="BD277" s="7"/>
      <c r="BE277" t="b">
        <f t="shared" si="80"/>
        <v>1</v>
      </c>
      <c r="BF277" t="b">
        <f t="shared" si="81"/>
        <v>1</v>
      </c>
      <c r="BG277" t="b">
        <f t="shared" si="82"/>
        <v>1</v>
      </c>
      <c r="BH277" t="b">
        <f t="shared" si="83"/>
        <v>1</v>
      </c>
    </row>
    <row r="278" spans="1:60" x14ac:dyDescent="0.3">
      <c r="A278">
        <v>274</v>
      </c>
      <c r="B278">
        <v>30</v>
      </c>
      <c r="C278" s="6" t="s">
        <v>113</v>
      </c>
      <c r="D278" s="6" t="s">
        <v>1452</v>
      </c>
      <c r="E278" s="7" t="s">
        <v>98</v>
      </c>
      <c r="F278" s="7" t="s">
        <v>551</v>
      </c>
      <c r="G278" s="12">
        <f t="shared" si="70"/>
        <v>196</v>
      </c>
      <c r="H278" s="12">
        <f t="shared" si="71"/>
        <v>28</v>
      </c>
      <c r="I278" s="12">
        <f t="shared" si="72"/>
        <v>155</v>
      </c>
      <c r="J278" s="12">
        <f t="shared" si="73"/>
        <v>26</v>
      </c>
      <c r="K278" s="12">
        <f t="shared" si="74"/>
        <v>173</v>
      </c>
      <c r="L278" s="12">
        <f t="shared" si="75"/>
        <v>28</v>
      </c>
      <c r="M278" s="7">
        <f t="shared" si="76"/>
        <v>158</v>
      </c>
      <c r="N278" s="7">
        <f t="shared" si="77"/>
        <v>20</v>
      </c>
      <c r="O278" s="7">
        <f t="shared" si="78"/>
        <v>682</v>
      </c>
      <c r="P278" s="7">
        <f t="shared" si="79"/>
        <v>102</v>
      </c>
      <c r="Q278" s="12">
        <f>Q$283</f>
        <v>196</v>
      </c>
      <c r="R278" s="12">
        <f>R$286</f>
        <v>28</v>
      </c>
      <c r="S278" s="12"/>
      <c r="T278" s="12"/>
      <c r="U278" s="59"/>
      <c r="V278" s="13" t="str">
        <f>$C278</f>
        <v>Martin</v>
      </c>
      <c r="W278" s="13" t="str">
        <f>$D278</f>
        <v>Good</v>
      </c>
      <c r="X278" s="12" t="str">
        <f>$E278</f>
        <v>V 60</v>
      </c>
      <c r="Y278" s="12" t="str">
        <f>$F278</f>
        <v>WAT</v>
      </c>
      <c r="Z278" s="7"/>
      <c r="AA278" s="12">
        <f>AA$283</f>
        <v>155</v>
      </c>
      <c r="AB278" s="12">
        <f>AB$286</f>
        <v>26</v>
      </c>
      <c r="AC278" s="12"/>
      <c r="AD278" s="12"/>
      <c r="AE278" s="59"/>
      <c r="AF278" s="13" t="str">
        <f>$C278</f>
        <v>Martin</v>
      </c>
      <c r="AG278" s="13" t="str">
        <f>$D278</f>
        <v>Good</v>
      </c>
      <c r="AH278" s="12" t="str">
        <f>$E278</f>
        <v>V 60</v>
      </c>
      <c r="AI278" s="12" t="str">
        <f>$F278</f>
        <v>WAT</v>
      </c>
      <c r="AJ278" s="7"/>
      <c r="AK278" s="12">
        <f>AK$283</f>
        <v>173</v>
      </c>
      <c r="AL278" s="12">
        <f>AL$286</f>
        <v>28</v>
      </c>
      <c r="AM278" s="12"/>
      <c r="AN278" s="12"/>
      <c r="AO278" s="59"/>
      <c r="AP278" s="13" t="str">
        <f>$AF278</f>
        <v>Martin</v>
      </c>
      <c r="AQ278" s="13" t="str">
        <f>$AG278</f>
        <v>Good</v>
      </c>
      <c r="AR278" s="12" t="str">
        <f>$AH278</f>
        <v>V 60</v>
      </c>
      <c r="AS278" s="12" t="str">
        <f>$AI278</f>
        <v>WAT</v>
      </c>
      <c r="AT278" s="7"/>
      <c r="AU278" s="7">
        <v>158</v>
      </c>
      <c r="AV278" s="7">
        <v>20</v>
      </c>
      <c r="AW278" s="7">
        <v>115</v>
      </c>
      <c r="AX278" s="7">
        <v>1129</v>
      </c>
      <c r="AY278" s="9">
        <v>5.2905092592592594E-2</v>
      </c>
      <c r="AZ278" s="6" t="s">
        <v>113</v>
      </c>
      <c r="BA278" s="6" t="s">
        <v>1452</v>
      </c>
      <c r="BB278" s="7" t="s">
        <v>98</v>
      </c>
      <c r="BC278" s="7" t="s">
        <v>551</v>
      </c>
      <c r="BD278" s="7"/>
    </row>
    <row r="279" spans="1:60" x14ac:dyDescent="0.3">
      <c r="C279" s="6"/>
      <c r="D279" s="6"/>
      <c r="E279" s="7"/>
      <c r="F279" s="7"/>
      <c r="G279" s="1"/>
      <c r="H279" s="1"/>
      <c r="J279" s="1"/>
      <c r="M279" s="7"/>
      <c r="O279" s="7"/>
      <c r="P279" s="7"/>
      <c r="U279" s="5"/>
      <c r="V279" s="6"/>
      <c r="W279" s="6"/>
      <c r="X279" s="7"/>
      <c r="Y279" s="7"/>
      <c r="Z279" s="7"/>
      <c r="AA279" s="7">
        <v>66</v>
      </c>
      <c r="AB279" s="1"/>
      <c r="AC279" s="1"/>
      <c r="AD279" s="1">
        <v>1429</v>
      </c>
      <c r="AE279" s="11">
        <v>3.0763888888888886E-2</v>
      </c>
      <c r="AF279" s="6" t="s">
        <v>716</v>
      </c>
      <c r="AG279" s="6" t="s">
        <v>575</v>
      </c>
      <c r="AH279" s="7" t="e">
        <v>#N/A</v>
      </c>
      <c r="AI279" s="7" t="e">
        <v>#N/A</v>
      </c>
      <c r="AJ279" s="7"/>
      <c r="AN279" s="41"/>
      <c r="AO279" s="11"/>
      <c r="AP279" s="6"/>
      <c r="AQ279" s="6"/>
      <c r="AR279" s="7"/>
      <c r="AS279" s="7"/>
      <c r="AT279" s="7"/>
      <c r="AU279" s="7" t="s">
        <v>1800</v>
      </c>
      <c r="AV279" s="7">
        <v>3</v>
      </c>
      <c r="AW279" s="7"/>
      <c r="AX279" s="7">
        <v>1548</v>
      </c>
      <c r="AY279" s="11">
        <v>3.1909722222222221E-2</v>
      </c>
      <c r="AZ279" s="6" t="s">
        <v>1801</v>
      </c>
      <c r="BA279" s="6" t="s">
        <v>1802</v>
      </c>
      <c r="BB279" s="7" t="s">
        <v>48</v>
      </c>
      <c r="BC279" s="7" t="s">
        <v>574</v>
      </c>
      <c r="BD279" s="7"/>
    </row>
    <row r="280" spans="1:60" x14ac:dyDescent="0.3">
      <c r="C280" s="6"/>
      <c r="D280" s="6"/>
      <c r="E280" s="7"/>
      <c r="F280" s="7"/>
      <c r="G280" s="1"/>
      <c r="H280" s="1"/>
      <c r="J280" s="1"/>
      <c r="M280" s="7"/>
      <c r="O280" s="7"/>
      <c r="P280" s="7"/>
      <c r="U280" s="5"/>
      <c r="V280" s="6"/>
      <c r="W280" s="6"/>
      <c r="X280" s="7"/>
      <c r="Y280" s="7"/>
      <c r="Z280" s="7"/>
      <c r="AA280" s="7"/>
      <c r="AB280" s="1"/>
      <c r="AC280" s="1"/>
      <c r="AD280" s="1"/>
      <c r="AE280" s="11"/>
      <c r="AF280" s="6"/>
      <c r="AG280" s="6"/>
      <c r="AH280" s="7"/>
      <c r="AI280" s="7"/>
      <c r="AJ280" s="7"/>
      <c r="AN280" s="41"/>
      <c r="AO280" s="11"/>
      <c r="AP280" s="6"/>
      <c r="AQ280" s="6"/>
      <c r="AR280" s="7"/>
      <c r="AS280" s="7"/>
      <c r="AT280" s="7"/>
      <c r="AU280" s="7"/>
      <c r="AV280" s="1"/>
      <c r="AW280" s="1"/>
      <c r="AY280" s="5"/>
      <c r="AZ280" s="6"/>
      <c r="BA280" s="6"/>
      <c r="BB280" s="7"/>
      <c r="BC280" s="7"/>
      <c r="BD280" s="7"/>
    </row>
    <row r="281" spans="1:60" x14ac:dyDescent="0.3">
      <c r="C281" s="43" t="s">
        <v>347</v>
      </c>
      <c r="D281" s="6"/>
      <c r="E281" s="7"/>
      <c r="F281" s="7"/>
      <c r="M281" s="7"/>
      <c r="U281" s="5"/>
      <c r="V281" s="6"/>
      <c r="W281" s="6"/>
      <c r="X281" s="7"/>
      <c r="Y281" s="7"/>
      <c r="Z281"/>
      <c r="AC281" s="41"/>
      <c r="AD281" s="41"/>
      <c r="AE281" s="11"/>
      <c r="AF281" s="6"/>
      <c r="AG281" s="6"/>
      <c r="AH281" s="7"/>
      <c r="AI281" s="7"/>
      <c r="AJ281"/>
      <c r="AN281" s="41"/>
      <c r="AO281" s="45"/>
      <c r="AP281" s="6"/>
      <c r="AQ281" s="6"/>
      <c r="AR281" s="7"/>
      <c r="AS281" s="7"/>
      <c r="AT281"/>
      <c r="AU281" s="7"/>
      <c r="AV281" s="1"/>
      <c r="AW281" s="1"/>
      <c r="AY281" s="5"/>
      <c r="AZ281" s="6"/>
      <c r="BA281" s="6"/>
      <c r="BB281" s="7"/>
      <c r="BC281" s="7"/>
      <c r="BD281" s="7"/>
    </row>
    <row r="282" spans="1:60" x14ac:dyDescent="0.3">
      <c r="C282" s="6"/>
      <c r="D282" s="6"/>
      <c r="E282" s="7"/>
      <c r="F282" s="7"/>
      <c r="M282" s="7"/>
      <c r="U282" s="5"/>
      <c r="V282" s="6"/>
      <c r="W282" s="6"/>
      <c r="X282" s="7"/>
      <c r="Y282" s="7"/>
      <c r="Z282"/>
      <c r="AC282" s="41"/>
      <c r="AD282" s="41"/>
      <c r="AE282" s="11"/>
      <c r="AF282" s="6"/>
      <c r="AG282" s="6"/>
      <c r="AH282" s="7"/>
      <c r="AI282" s="7"/>
      <c r="AJ282"/>
      <c r="AN282" s="41"/>
      <c r="AO282" s="11"/>
      <c r="AP282" s="6"/>
      <c r="AQ282" s="6"/>
      <c r="AR282" s="7"/>
      <c r="AS282" s="7"/>
      <c r="AT282"/>
      <c r="AU282" s="1"/>
      <c r="AV282" s="1"/>
      <c r="AW282" s="1"/>
      <c r="AX282" s="41"/>
      <c r="AY282" s="45"/>
      <c r="AZ282" s="6"/>
      <c r="BA282" s="6"/>
      <c r="BB282" s="7"/>
      <c r="BC282" s="7"/>
      <c r="BD282" s="7"/>
    </row>
    <row r="283" spans="1:60" x14ac:dyDescent="0.3">
      <c r="M283" s="7"/>
      <c r="Q283" s="7">
        <v>196</v>
      </c>
      <c r="R283">
        <v>12</v>
      </c>
      <c r="Z283"/>
      <c r="AA283" s="7">
        <v>155</v>
      </c>
      <c r="AB283">
        <v>10</v>
      </c>
      <c r="AC283" s="41"/>
      <c r="AD283" s="41"/>
      <c r="AE283" s="11"/>
      <c r="AF283" s="6"/>
      <c r="AG283" s="6"/>
      <c r="AH283" s="7"/>
      <c r="AI283" s="7"/>
      <c r="AJ283"/>
      <c r="AK283">
        <v>173</v>
      </c>
      <c r="AL283">
        <v>10</v>
      </c>
      <c r="AM283" s="7"/>
      <c r="AR283"/>
      <c r="AS283"/>
      <c r="AT283"/>
      <c r="AU283" s="7">
        <v>165</v>
      </c>
      <c r="AV283" s="1">
        <v>11</v>
      </c>
      <c r="AW283" s="1"/>
      <c r="AY283" s="5"/>
      <c r="AZ283" s="6"/>
      <c r="BA283" s="6"/>
      <c r="BB283" s="7"/>
      <c r="BC283" s="7"/>
      <c r="BD283" s="7"/>
    </row>
    <row r="284" spans="1:60" x14ac:dyDescent="0.3">
      <c r="M284" s="7"/>
      <c r="R284">
        <v>69</v>
      </c>
      <c r="Z284"/>
      <c r="AB284">
        <v>55</v>
      </c>
      <c r="AJ284"/>
      <c r="AL284">
        <v>55</v>
      </c>
      <c r="AM284" s="7"/>
      <c r="AR284"/>
      <c r="AS284"/>
      <c r="AT284"/>
      <c r="AU284" s="7"/>
      <c r="AV284" s="1">
        <v>71</v>
      </c>
      <c r="AW284" s="1"/>
      <c r="AY284" s="5"/>
      <c r="AZ284" s="6"/>
      <c r="BA284" s="6"/>
      <c r="BB284" s="7"/>
      <c r="BC284" s="7"/>
      <c r="BD284" s="7"/>
    </row>
    <row r="285" spans="1:60" x14ac:dyDescent="0.3">
      <c r="M285" s="7"/>
      <c r="R285">
        <v>62</v>
      </c>
      <c r="Z285"/>
      <c r="AB285">
        <v>51</v>
      </c>
      <c r="AF285" s="43"/>
      <c r="AJ285"/>
      <c r="AL285">
        <v>57</v>
      </c>
      <c r="AM285" s="7"/>
      <c r="AR285"/>
      <c r="AS285"/>
      <c r="AT285"/>
      <c r="AU285" s="7"/>
      <c r="AV285" s="1">
        <v>49</v>
      </c>
      <c r="AW285" s="1"/>
      <c r="AY285" s="5"/>
      <c r="AZ285" s="6"/>
      <c r="BA285" s="6"/>
      <c r="BB285" s="7"/>
      <c r="BC285" s="7"/>
      <c r="BD285" s="7"/>
    </row>
    <row r="286" spans="1:60" x14ac:dyDescent="0.3">
      <c r="M286" s="7"/>
      <c r="R286">
        <v>28</v>
      </c>
      <c r="Z286"/>
      <c r="AB286">
        <v>26</v>
      </c>
      <c r="AH286"/>
      <c r="AI286"/>
      <c r="AJ286"/>
      <c r="AL286">
        <v>28</v>
      </c>
      <c r="AM286" s="7"/>
      <c r="AR286"/>
      <c r="AS286"/>
      <c r="AT286"/>
      <c r="AU286" s="7"/>
      <c r="AV286" s="1">
        <v>23</v>
      </c>
      <c r="AW286" s="1"/>
      <c r="AY286" s="5"/>
      <c r="AZ286" s="6"/>
      <c r="BA286" s="6"/>
      <c r="BB286" s="7"/>
      <c r="BC286" s="7"/>
      <c r="BD286" s="7"/>
    </row>
    <row r="287" spans="1:60" x14ac:dyDescent="0.3">
      <c r="M287" s="7"/>
      <c r="R287">
        <v>21</v>
      </c>
      <c r="Z287"/>
      <c r="AB287">
        <v>16</v>
      </c>
      <c r="AH287"/>
      <c r="AI287"/>
      <c r="AJ287"/>
      <c r="AL287">
        <v>15</v>
      </c>
      <c r="AM287" s="7"/>
      <c r="AR287"/>
      <c r="AS287"/>
      <c r="AT287"/>
      <c r="AU287" s="7"/>
      <c r="AV287" s="1">
        <v>13</v>
      </c>
      <c r="AW287" s="1"/>
      <c r="AY287" s="5"/>
      <c r="AZ287" s="6"/>
      <c r="BA287" s="6"/>
      <c r="BB287" s="7"/>
      <c r="BC287" s="7"/>
      <c r="BD287" s="7"/>
    </row>
    <row r="288" spans="1:60" x14ac:dyDescent="0.3">
      <c r="Z288"/>
      <c r="AH288"/>
      <c r="AI288"/>
      <c r="AJ288"/>
      <c r="AK288" s="7"/>
      <c r="AL288" s="1"/>
      <c r="AM288" s="1"/>
      <c r="AR288"/>
      <c r="AS288"/>
      <c r="AT288"/>
      <c r="AU288" s="7"/>
      <c r="AY288" s="5"/>
      <c r="AZ288" s="6"/>
      <c r="BA288" s="6"/>
      <c r="BB288" s="7"/>
      <c r="BC288" s="7"/>
      <c r="BD288" s="7"/>
    </row>
    <row r="289" spans="4:57" x14ac:dyDescent="0.3">
      <c r="D289" t="s">
        <v>11</v>
      </c>
      <c r="E289" s="1">
        <f t="shared" ref="E289:E294" si="84">COUNTIF(F:F,$D289)</f>
        <v>41</v>
      </c>
      <c r="F289" s="1">
        <f>'2Women'!E215</f>
        <v>28</v>
      </c>
      <c r="G289" s="1">
        <f t="shared" ref="G289:G294" si="85">E289+F289</f>
        <v>69</v>
      </c>
      <c r="H289" s="1"/>
      <c r="I289" s="1">
        <f t="shared" ref="I289:J294" si="86">X289+AH289+AR289+BA289</f>
        <v>69</v>
      </c>
      <c r="J289" s="1">
        <f t="shared" si="86"/>
        <v>107</v>
      </c>
      <c r="K289" s="1">
        <f>I289+J289</f>
        <v>176</v>
      </c>
      <c r="M289" s="1" t="s">
        <v>10</v>
      </c>
      <c r="N289" s="1">
        <f t="shared" ref="N289:N294" si="87">COUNTIF(E:E,M289)</f>
        <v>72</v>
      </c>
      <c r="O289" s="1">
        <f>'2Women'!J214</f>
        <v>45</v>
      </c>
      <c r="P289" s="1">
        <f>N289+O289</f>
        <v>117</v>
      </c>
      <c r="Q289" s="60" t="s">
        <v>10</v>
      </c>
      <c r="R289" s="1"/>
      <c r="S289" s="1"/>
      <c r="T289" s="1"/>
      <c r="U289" s="1"/>
      <c r="V289" s="1"/>
      <c r="W289" s="1"/>
      <c r="X289" s="1">
        <f t="shared" ref="X289:X294" si="88">$E289-COUNTIFS(U:U,"",Y:Y,$D289)</f>
        <v>26</v>
      </c>
      <c r="Y289" s="1">
        <f>'2Women'!X214</f>
        <v>27</v>
      </c>
      <c r="AA289" s="1">
        <f t="shared" ref="AA289:AA294" si="89">X289+Y289</f>
        <v>53</v>
      </c>
      <c r="AB289" s="1"/>
      <c r="AC289" s="1"/>
      <c r="AD289" s="1"/>
      <c r="AE289" s="1"/>
      <c r="AF289" s="1"/>
      <c r="AG289" s="1"/>
      <c r="AH289" s="1">
        <f t="shared" ref="AH289:AH294" si="90">$E289-COUNTIFS(AE:AE,"",AI:AI,$D289)</f>
        <v>22</v>
      </c>
      <c r="AI289" s="1">
        <f>'2Women'!AH214</f>
        <v>28</v>
      </c>
      <c r="AK289" s="1">
        <f t="shared" ref="AK289:AK294" si="91">AH289+AI289</f>
        <v>50</v>
      </c>
      <c r="AL289" s="1"/>
      <c r="AM289" s="1"/>
      <c r="AN289" s="1"/>
      <c r="AO289" s="1"/>
      <c r="AP289" s="1"/>
      <c r="AQ289" s="1"/>
      <c r="AR289" s="1">
        <f t="shared" ref="AR289:AR294" si="92">$E289-COUNTIFS(AO:AO,"",AS:AS,$D289)</f>
        <v>21</v>
      </c>
      <c r="AS289" s="1">
        <f>'2Women'!AR214</f>
        <v>25</v>
      </c>
      <c r="AU289" s="1">
        <f t="shared" ref="AU289:AU294" si="93">AR289+AS289</f>
        <v>46</v>
      </c>
      <c r="BB289" s="1">
        <f t="shared" ref="BB289:BB294" si="94">$E289-COUNTIFS(AY:AY,"",BC:BC,$D289)</f>
        <v>27</v>
      </c>
      <c r="BC289" s="1">
        <f>'2Women'!BB214</f>
        <v>25</v>
      </c>
      <c r="BE289" s="1">
        <f t="shared" ref="BE289:BE294" si="95">BB289+BC289</f>
        <v>52</v>
      </c>
    </row>
    <row r="290" spans="4:57" x14ac:dyDescent="0.3">
      <c r="D290" t="s">
        <v>23</v>
      </c>
      <c r="E290" s="1">
        <f t="shared" si="84"/>
        <v>39</v>
      </c>
      <c r="F290" s="1">
        <f>'2Women'!E214</f>
        <v>45</v>
      </c>
      <c r="G290" s="1">
        <f t="shared" si="85"/>
        <v>84</v>
      </c>
      <c r="H290" s="1"/>
      <c r="I290" s="1">
        <f t="shared" si="86"/>
        <v>58</v>
      </c>
      <c r="J290" s="1">
        <f t="shared" si="86"/>
        <v>62</v>
      </c>
      <c r="K290" s="1">
        <f t="shared" ref="K290:K294" si="96">I290+J290</f>
        <v>120</v>
      </c>
      <c r="M290" s="1" t="s">
        <v>48</v>
      </c>
      <c r="N290" s="1">
        <f t="shared" si="87"/>
        <v>3</v>
      </c>
      <c r="O290" s="1">
        <f>'2Women'!J215</f>
        <v>3</v>
      </c>
      <c r="P290" s="1">
        <f t="shared" ref="P290:P294" si="97">N290+O290</f>
        <v>6</v>
      </c>
      <c r="Q290" s="60" t="s">
        <v>48</v>
      </c>
      <c r="R290" s="1"/>
      <c r="S290" s="1"/>
      <c r="T290" s="1"/>
      <c r="U290" s="1"/>
      <c r="V290" s="1"/>
      <c r="W290" s="1"/>
      <c r="X290" s="1">
        <f t="shared" si="88"/>
        <v>25</v>
      </c>
      <c r="Y290" s="1">
        <f>'2Women'!X215</f>
        <v>16</v>
      </c>
      <c r="AA290" s="1">
        <f t="shared" si="89"/>
        <v>41</v>
      </c>
      <c r="AB290" s="1"/>
      <c r="AC290" s="1"/>
      <c r="AD290" s="1"/>
      <c r="AE290" s="1"/>
      <c r="AF290" s="1"/>
      <c r="AG290" s="1"/>
      <c r="AH290" s="1">
        <f t="shared" si="90"/>
        <v>11</v>
      </c>
      <c r="AI290" s="1">
        <f>'2Women'!AH215</f>
        <v>10</v>
      </c>
      <c r="AK290" s="1">
        <f t="shared" si="91"/>
        <v>21</v>
      </c>
      <c r="AL290" s="1"/>
      <c r="AM290" s="1"/>
      <c r="AN290" s="1"/>
      <c r="AO290" s="1"/>
      <c r="AP290" s="1"/>
      <c r="AQ290" s="1"/>
      <c r="AR290" s="1">
        <f t="shared" si="92"/>
        <v>22</v>
      </c>
      <c r="AS290" s="1">
        <f>'2Women'!AR215</f>
        <v>17</v>
      </c>
      <c r="AU290" s="1">
        <f t="shared" si="93"/>
        <v>39</v>
      </c>
      <c r="BB290" s="1">
        <f t="shared" si="94"/>
        <v>19</v>
      </c>
      <c r="BC290" s="1">
        <f>'2Women'!BB215</f>
        <v>15</v>
      </c>
      <c r="BE290" s="1">
        <f t="shared" si="95"/>
        <v>34</v>
      </c>
    </row>
    <row r="291" spans="4:57" x14ac:dyDescent="0.3">
      <c r="D291" t="s">
        <v>564</v>
      </c>
      <c r="E291" s="1">
        <f t="shared" si="84"/>
        <v>49</v>
      </c>
      <c r="F291" s="1">
        <f>'2Women'!E217</f>
        <v>26</v>
      </c>
      <c r="G291" s="1">
        <f t="shared" si="85"/>
        <v>75</v>
      </c>
      <c r="H291" s="1"/>
      <c r="I291" s="1">
        <f t="shared" si="86"/>
        <v>94</v>
      </c>
      <c r="J291" s="1">
        <f t="shared" si="86"/>
        <v>99</v>
      </c>
      <c r="K291" s="1">
        <f t="shared" si="96"/>
        <v>193</v>
      </c>
      <c r="M291" s="1" t="s">
        <v>17</v>
      </c>
      <c r="N291" s="1">
        <f t="shared" si="87"/>
        <v>85</v>
      </c>
      <c r="O291" s="1">
        <f>'2Women'!J216</f>
        <v>45</v>
      </c>
      <c r="P291" s="1">
        <f t="shared" si="97"/>
        <v>130</v>
      </c>
      <c r="Q291" s="60" t="s">
        <v>350</v>
      </c>
      <c r="R291" s="1"/>
      <c r="S291" s="1"/>
      <c r="T291" s="1"/>
      <c r="U291" s="1"/>
      <c r="V291" s="1"/>
      <c r="W291" s="1"/>
      <c r="X291" s="1">
        <f t="shared" si="88"/>
        <v>38</v>
      </c>
      <c r="Y291" s="1">
        <f>'2Women'!X216</f>
        <v>29</v>
      </c>
      <c r="AA291" s="1">
        <f t="shared" si="89"/>
        <v>67</v>
      </c>
      <c r="AB291" s="1"/>
      <c r="AC291" s="1"/>
      <c r="AD291" s="1"/>
      <c r="AE291" s="1"/>
      <c r="AF291" s="1"/>
      <c r="AG291" s="1"/>
      <c r="AH291" s="1">
        <f t="shared" si="90"/>
        <v>25</v>
      </c>
      <c r="AI291" s="1">
        <f>'2Women'!AH216</f>
        <v>16</v>
      </c>
      <c r="AK291" s="1">
        <f t="shared" si="91"/>
        <v>41</v>
      </c>
      <c r="AL291" s="1"/>
      <c r="AM291" s="1"/>
      <c r="AN291" s="1"/>
      <c r="AO291" s="1"/>
      <c r="AP291" s="1"/>
      <c r="AQ291" s="1"/>
      <c r="AR291" s="1">
        <f t="shared" si="92"/>
        <v>31</v>
      </c>
      <c r="AS291" s="1">
        <f>'2Women'!AR216</f>
        <v>26</v>
      </c>
      <c r="AU291" s="1">
        <f t="shared" si="93"/>
        <v>57</v>
      </c>
      <c r="BB291" s="1">
        <f t="shared" si="94"/>
        <v>28</v>
      </c>
      <c r="BC291" s="1">
        <f>'2Women'!BB216</f>
        <v>15</v>
      </c>
      <c r="BE291" s="1">
        <f t="shared" si="95"/>
        <v>43</v>
      </c>
    </row>
    <row r="292" spans="4:57" x14ac:dyDescent="0.3">
      <c r="D292" t="s">
        <v>937</v>
      </c>
      <c r="E292" s="1">
        <f t="shared" si="84"/>
        <v>31</v>
      </c>
      <c r="F292" s="1">
        <f>'2Women'!E216</f>
        <v>37</v>
      </c>
      <c r="G292" s="1">
        <f t="shared" si="85"/>
        <v>68</v>
      </c>
      <c r="H292" s="1"/>
      <c r="I292" s="1">
        <f t="shared" si="86"/>
        <v>60</v>
      </c>
      <c r="J292" s="1">
        <f t="shared" si="86"/>
        <v>59</v>
      </c>
      <c r="K292" s="1">
        <f t="shared" si="96"/>
        <v>119</v>
      </c>
      <c r="M292" s="1" t="s">
        <v>57</v>
      </c>
      <c r="N292" s="1">
        <f t="shared" si="87"/>
        <v>73</v>
      </c>
      <c r="O292" s="1">
        <f>'2Women'!J217</f>
        <v>64</v>
      </c>
      <c r="P292" s="1">
        <f t="shared" si="97"/>
        <v>137</v>
      </c>
      <c r="Q292" s="60" t="s">
        <v>356</v>
      </c>
      <c r="R292" s="1"/>
      <c r="S292" s="1"/>
      <c r="T292" s="1"/>
      <c r="U292" s="1"/>
      <c r="V292" s="1"/>
      <c r="W292" s="1"/>
      <c r="X292" s="1">
        <f t="shared" si="88"/>
        <v>24</v>
      </c>
      <c r="Y292" s="1">
        <f>'2Women'!X217</f>
        <v>15</v>
      </c>
      <c r="AA292" s="1">
        <f t="shared" si="89"/>
        <v>39</v>
      </c>
      <c r="AB292" s="1"/>
      <c r="AC292" s="1"/>
      <c r="AD292" s="1"/>
      <c r="AE292" s="1"/>
      <c r="AF292" s="1"/>
      <c r="AG292" s="1"/>
      <c r="AH292" s="1">
        <f t="shared" si="90"/>
        <v>17</v>
      </c>
      <c r="AI292" s="1">
        <f>'2Women'!AH217</f>
        <v>9</v>
      </c>
      <c r="AK292" s="1">
        <f t="shared" si="91"/>
        <v>26</v>
      </c>
      <c r="AL292" s="1"/>
      <c r="AM292" s="1"/>
      <c r="AN292" s="1"/>
      <c r="AO292" s="1"/>
      <c r="AP292" s="1"/>
      <c r="AQ292" s="1"/>
      <c r="AR292" s="1">
        <f t="shared" si="92"/>
        <v>19</v>
      </c>
      <c r="AS292" s="1">
        <f>'2Women'!AR217</f>
        <v>16</v>
      </c>
      <c r="AU292" s="1">
        <f t="shared" si="93"/>
        <v>35</v>
      </c>
      <c r="BB292" s="1">
        <f t="shared" si="94"/>
        <v>19</v>
      </c>
      <c r="BC292" s="1">
        <f>'2Women'!BB217</f>
        <v>12</v>
      </c>
      <c r="BE292" s="1">
        <f t="shared" si="95"/>
        <v>31</v>
      </c>
    </row>
    <row r="293" spans="4:57" x14ac:dyDescent="0.3">
      <c r="D293" t="s">
        <v>18</v>
      </c>
      <c r="E293" s="1">
        <f t="shared" si="84"/>
        <v>63</v>
      </c>
      <c r="F293" s="1">
        <f>'2Women'!E218</f>
        <v>43</v>
      </c>
      <c r="G293" s="1">
        <f t="shared" si="85"/>
        <v>106</v>
      </c>
      <c r="H293" s="1"/>
      <c r="I293" s="1">
        <f t="shared" si="86"/>
        <v>119</v>
      </c>
      <c r="J293" s="1">
        <f t="shared" si="86"/>
        <v>113</v>
      </c>
      <c r="K293" s="1">
        <f t="shared" si="96"/>
        <v>232</v>
      </c>
      <c r="M293" s="1" t="s">
        <v>98</v>
      </c>
      <c r="N293" s="1">
        <f t="shared" si="87"/>
        <v>30</v>
      </c>
      <c r="O293" s="1">
        <f>'2Women'!J218</f>
        <v>41</v>
      </c>
      <c r="P293" s="1">
        <f t="shared" si="97"/>
        <v>71</v>
      </c>
      <c r="Q293" s="60" t="s">
        <v>366</v>
      </c>
      <c r="R293" s="1"/>
      <c r="S293" s="1"/>
      <c r="T293" s="1"/>
      <c r="U293" s="1"/>
      <c r="V293" s="1"/>
      <c r="W293" s="1"/>
      <c r="X293" s="1">
        <f t="shared" si="88"/>
        <v>41</v>
      </c>
      <c r="Y293" s="1">
        <f>'2Women'!X218</f>
        <v>24</v>
      </c>
      <c r="AA293" s="1">
        <f t="shared" si="89"/>
        <v>65</v>
      </c>
      <c r="AB293" s="1"/>
      <c r="AC293" s="1"/>
      <c r="AD293" s="1"/>
      <c r="AE293" s="1"/>
      <c r="AF293" s="1"/>
      <c r="AG293" s="1"/>
      <c r="AH293" s="1">
        <f t="shared" si="90"/>
        <v>31</v>
      </c>
      <c r="AI293" s="1">
        <f>'2Women'!AH218</f>
        <v>23</v>
      </c>
      <c r="AK293" s="1">
        <f t="shared" si="91"/>
        <v>54</v>
      </c>
      <c r="AL293" s="1"/>
      <c r="AM293" s="1"/>
      <c r="AN293" s="1"/>
      <c r="AO293" s="1"/>
      <c r="AP293" s="1"/>
      <c r="AQ293" s="1"/>
      <c r="AR293" s="1">
        <f t="shared" si="92"/>
        <v>47</v>
      </c>
      <c r="AS293" s="1">
        <f>'2Women'!AR218</f>
        <v>31</v>
      </c>
      <c r="AU293" s="1">
        <f t="shared" si="93"/>
        <v>78</v>
      </c>
      <c r="BB293" s="1">
        <f t="shared" si="94"/>
        <v>35</v>
      </c>
      <c r="BC293" s="1">
        <f>'2Women'!BB218</f>
        <v>26</v>
      </c>
      <c r="BE293" s="1">
        <f t="shared" si="95"/>
        <v>61</v>
      </c>
    </row>
    <row r="294" spans="4:57" x14ac:dyDescent="0.3">
      <c r="D294" t="s">
        <v>551</v>
      </c>
      <c r="E294" s="1">
        <f t="shared" si="84"/>
        <v>51</v>
      </c>
      <c r="F294" s="1">
        <f>'2Women'!E219</f>
        <v>28</v>
      </c>
      <c r="G294" s="1">
        <f t="shared" si="85"/>
        <v>79</v>
      </c>
      <c r="H294" s="1"/>
      <c r="I294" s="1">
        <f t="shared" si="86"/>
        <v>92</v>
      </c>
      <c r="J294" s="1">
        <f t="shared" si="86"/>
        <v>80</v>
      </c>
      <c r="K294" s="1">
        <f t="shared" si="96"/>
        <v>172</v>
      </c>
      <c r="M294" s="1" t="s">
        <v>248</v>
      </c>
      <c r="N294" s="1">
        <f t="shared" si="87"/>
        <v>11</v>
      </c>
      <c r="O294" s="1">
        <f>'2Women'!J219</f>
        <v>9</v>
      </c>
      <c r="P294" s="1">
        <f t="shared" si="97"/>
        <v>20</v>
      </c>
      <c r="Q294" s="60" t="s">
        <v>423</v>
      </c>
      <c r="R294" s="1"/>
      <c r="S294" s="1"/>
      <c r="T294" s="1"/>
      <c r="U294" s="1"/>
      <c r="V294" s="1"/>
      <c r="W294" s="1"/>
      <c r="X294" s="1">
        <f t="shared" si="88"/>
        <v>32</v>
      </c>
      <c r="Y294" s="1">
        <f>'2Women'!X219</f>
        <v>19</v>
      </c>
      <c r="AA294" s="1">
        <f t="shared" si="89"/>
        <v>51</v>
      </c>
      <c r="AB294" s="1"/>
      <c r="AC294" s="1"/>
      <c r="AD294" s="1"/>
      <c r="AE294" s="1"/>
      <c r="AF294" s="1"/>
      <c r="AG294" s="1"/>
      <c r="AH294" s="1">
        <f t="shared" si="90"/>
        <v>37</v>
      </c>
      <c r="AI294" s="1">
        <f>'2Women'!AH219</f>
        <v>19</v>
      </c>
      <c r="AK294" s="1">
        <f t="shared" si="91"/>
        <v>56</v>
      </c>
      <c r="AL294" s="1"/>
      <c r="AM294" s="1"/>
      <c r="AN294" s="1"/>
      <c r="AO294" s="1"/>
      <c r="AP294" s="1"/>
      <c r="AQ294" s="1"/>
      <c r="AR294" s="1">
        <f t="shared" si="92"/>
        <v>23</v>
      </c>
      <c r="AS294" s="1">
        <f>'2Women'!AR219</f>
        <v>12</v>
      </c>
      <c r="AU294" s="1">
        <f t="shared" si="93"/>
        <v>35</v>
      </c>
      <c r="BB294" s="1">
        <f t="shared" si="94"/>
        <v>30</v>
      </c>
      <c r="BC294" s="1">
        <f>'2Women'!BB219</f>
        <v>10</v>
      </c>
      <c r="BE294" s="1">
        <f t="shared" si="95"/>
        <v>40</v>
      </c>
    </row>
    <row r="295" spans="4:57" x14ac:dyDescent="0.3">
      <c r="E295" s="44">
        <f>SUM(E289:E294)</f>
        <v>274</v>
      </c>
      <c r="F295" s="44">
        <f t="shared" ref="F295:G295" si="98">SUM(F289:F294)</f>
        <v>207</v>
      </c>
      <c r="G295" s="44">
        <f t="shared" si="98"/>
        <v>481</v>
      </c>
      <c r="I295" s="44">
        <f>SUM(I289:I294)</f>
        <v>492</v>
      </c>
      <c r="J295" s="44">
        <f t="shared" ref="J295:K295" si="99">SUM(J289:J294)</f>
        <v>520</v>
      </c>
      <c r="K295" s="44">
        <f t="shared" si="99"/>
        <v>1012</v>
      </c>
      <c r="N295" s="44">
        <f>SUM(N289:N294)</f>
        <v>274</v>
      </c>
      <c r="O295" s="44">
        <f t="shared" ref="O295:P295" si="100">SUM(O289:O294)</f>
        <v>207</v>
      </c>
      <c r="P295" s="44">
        <f t="shared" si="100"/>
        <v>481</v>
      </c>
      <c r="X295" s="44">
        <f>SUM(X289:X294)</f>
        <v>186</v>
      </c>
      <c r="Y295" s="44">
        <f t="shared" ref="Y295" si="101">SUM(Y289:Y294)</f>
        <v>130</v>
      </c>
      <c r="Z295" s="44"/>
      <c r="AA295" s="44">
        <f t="shared" ref="AA295" si="102">SUM(AA289:AA294)</f>
        <v>316</v>
      </c>
      <c r="AH295" s="44">
        <f>SUM(AH289:AH294)</f>
        <v>143</v>
      </c>
      <c r="AI295" s="44">
        <f t="shared" ref="AI295" si="103">SUM(AI289:AI294)</f>
        <v>105</v>
      </c>
      <c r="AJ295" s="44"/>
      <c r="AK295" s="44">
        <f t="shared" ref="AK295" si="104">SUM(AK289:AK294)</f>
        <v>248</v>
      </c>
      <c r="AL295" s="1"/>
      <c r="AM295" s="1"/>
      <c r="AR295" s="44">
        <f>SUM(AR289:AR294)</f>
        <v>163</v>
      </c>
      <c r="AS295" s="44">
        <f t="shared" ref="AS295" si="105">SUM(AS289:AS294)</f>
        <v>127</v>
      </c>
      <c r="AT295" s="44"/>
      <c r="AU295" s="44">
        <f>SUM(AU289:AU294)</f>
        <v>290</v>
      </c>
      <c r="BB295" s="44">
        <f>SUM(BB289:BB294)</f>
        <v>158</v>
      </c>
      <c r="BC295" s="44">
        <f t="shared" ref="BC295" si="106">SUM(BC289:BC294)</f>
        <v>103</v>
      </c>
      <c r="BD295" s="44"/>
      <c r="BE295" s="44">
        <f>SUM(BE289:BE294)</f>
        <v>261</v>
      </c>
    </row>
    <row r="296" spans="4:57" x14ac:dyDescent="0.3">
      <c r="E296"/>
      <c r="F296"/>
      <c r="I296"/>
      <c r="K296"/>
      <c r="L296"/>
      <c r="M296"/>
      <c r="N296"/>
      <c r="O296"/>
      <c r="P296"/>
      <c r="X296"/>
      <c r="Y296"/>
      <c r="Z296"/>
      <c r="AH296"/>
      <c r="AI296"/>
      <c r="AJ296"/>
      <c r="AR296"/>
      <c r="AS296"/>
      <c r="AT296"/>
    </row>
    <row r="297" spans="4:57" x14ac:dyDescent="0.3">
      <c r="E297"/>
      <c r="F297"/>
      <c r="I297"/>
      <c r="K297"/>
      <c r="L297"/>
      <c r="M297"/>
      <c r="N297"/>
      <c r="O297"/>
      <c r="P297"/>
      <c r="X297"/>
      <c r="Y297"/>
      <c r="Z297"/>
      <c r="AH297"/>
      <c r="AI297"/>
      <c r="AJ297"/>
      <c r="AR297"/>
      <c r="AS297"/>
      <c r="AT297"/>
    </row>
    <row r="298" spans="4:57" x14ac:dyDescent="0.3">
      <c r="E298"/>
      <c r="F298"/>
      <c r="I298"/>
      <c r="K298"/>
      <c r="L298"/>
      <c r="M298"/>
      <c r="N298"/>
      <c r="O298"/>
      <c r="P298"/>
      <c r="X298"/>
      <c r="Y298"/>
      <c r="Z298"/>
      <c r="AH298"/>
      <c r="AI298"/>
      <c r="AJ298"/>
      <c r="AR298"/>
      <c r="AS298"/>
      <c r="AT298"/>
    </row>
    <row r="299" spans="4:57" x14ac:dyDescent="0.3">
      <c r="E299"/>
      <c r="F299"/>
      <c r="I299"/>
      <c r="K299"/>
      <c r="L299"/>
      <c r="M299"/>
      <c r="N299"/>
      <c r="O299"/>
      <c r="P299"/>
      <c r="X299"/>
      <c r="Y299"/>
      <c r="Z299"/>
      <c r="AH299"/>
      <c r="AI299"/>
      <c r="AJ299"/>
      <c r="AR299"/>
      <c r="AS299"/>
      <c r="AT299"/>
    </row>
    <row r="300" spans="4:57" x14ac:dyDescent="0.3">
      <c r="E300"/>
      <c r="F300"/>
      <c r="I300"/>
      <c r="K300"/>
      <c r="L300"/>
      <c r="M300"/>
      <c r="N300"/>
      <c r="O300"/>
      <c r="P300"/>
      <c r="X300"/>
      <c r="Y300"/>
      <c r="Z300"/>
      <c r="AH300"/>
      <c r="AI300"/>
      <c r="AJ300"/>
      <c r="AR300"/>
      <c r="AS300"/>
      <c r="AT300"/>
    </row>
    <row r="301" spans="4:57" x14ac:dyDescent="0.3">
      <c r="E301"/>
      <c r="F301"/>
      <c r="I301"/>
      <c r="K301"/>
      <c r="L301"/>
      <c r="M301"/>
      <c r="N301"/>
      <c r="O301"/>
      <c r="P301"/>
      <c r="X301"/>
      <c r="Y301"/>
      <c r="Z301"/>
      <c r="AH301"/>
      <c r="AI301"/>
      <c r="AJ301"/>
      <c r="AR301"/>
      <c r="AS301"/>
      <c r="AT301"/>
    </row>
    <row r="302" spans="4:57" x14ac:dyDescent="0.3">
      <c r="E302"/>
      <c r="F302"/>
      <c r="I302"/>
      <c r="K302"/>
      <c r="L302"/>
      <c r="M302"/>
      <c r="N302"/>
      <c r="O302"/>
      <c r="P302"/>
      <c r="X302"/>
      <c r="Y302"/>
      <c r="Z302"/>
      <c r="AH302"/>
      <c r="AI302"/>
      <c r="AJ302"/>
      <c r="AR302"/>
      <c r="AS302"/>
      <c r="AT302"/>
    </row>
    <row r="303" spans="4:57" x14ac:dyDescent="0.3">
      <c r="E303"/>
      <c r="F303"/>
      <c r="I303"/>
      <c r="K303"/>
      <c r="L303"/>
      <c r="M303"/>
      <c r="N303"/>
      <c r="O303"/>
      <c r="P303"/>
      <c r="X303"/>
      <c r="Y303"/>
      <c r="Z303"/>
      <c r="AH303"/>
      <c r="AI303"/>
      <c r="AJ303"/>
      <c r="AR303"/>
      <c r="AS303"/>
      <c r="AT303"/>
    </row>
    <row r="304" spans="4:57" x14ac:dyDescent="0.3">
      <c r="E304"/>
      <c r="F304"/>
      <c r="I304"/>
      <c r="K304"/>
      <c r="L304"/>
      <c r="M304"/>
      <c r="N304"/>
      <c r="O304"/>
      <c r="P304"/>
      <c r="X304"/>
      <c r="Y304"/>
      <c r="Z304"/>
      <c r="AH304"/>
      <c r="AI304"/>
      <c r="AJ304"/>
      <c r="AR304"/>
      <c r="AS304"/>
      <c r="AT304"/>
    </row>
    <row r="305" spans="5:46" x14ac:dyDescent="0.3">
      <c r="E305"/>
      <c r="F305"/>
      <c r="I305"/>
      <c r="K305"/>
      <c r="L305"/>
      <c r="M305"/>
      <c r="N305"/>
      <c r="O305"/>
      <c r="P305"/>
      <c r="X305"/>
      <c r="Y305"/>
      <c r="Z305"/>
      <c r="AH305"/>
      <c r="AI305"/>
      <c r="AJ305"/>
      <c r="AR305"/>
      <c r="AS305"/>
      <c r="AT305"/>
    </row>
    <row r="306" spans="5:46" x14ac:dyDescent="0.3">
      <c r="E306"/>
      <c r="F306"/>
      <c r="I306"/>
      <c r="K306"/>
      <c r="L306"/>
      <c r="M306"/>
      <c r="N306"/>
      <c r="O306"/>
      <c r="P306"/>
      <c r="X306"/>
      <c r="Y306"/>
      <c r="Z306"/>
      <c r="AH306"/>
      <c r="AI306"/>
      <c r="AJ306"/>
      <c r="AR306"/>
      <c r="AS306"/>
      <c r="AT306"/>
    </row>
    <row r="307" spans="5:46" x14ac:dyDescent="0.3">
      <c r="E307"/>
      <c r="F307"/>
      <c r="I307"/>
      <c r="K307"/>
      <c r="L307"/>
      <c r="M307"/>
      <c r="N307"/>
      <c r="O307"/>
      <c r="P307"/>
      <c r="X307"/>
      <c r="Y307"/>
      <c r="Z307"/>
      <c r="AH307"/>
      <c r="AI307"/>
      <c r="AJ307"/>
      <c r="AR307"/>
      <c r="AS307"/>
      <c r="AT307"/>
    </row>
    <row r="308" spans="5:46" x14ac:dyDescent="0.3">
      <c r="E308"/>
      <c r="F308"/>
      <c r="I308"/>
      <c r="K308"/>
      <c r="L308"/>
      <c r="M308"/>
      <c r="N308"/>
      <c r="O308"/>
      <c r="P308"/>
      <c r="X308"/>
      <c r="Y308"/>
      <c r="Z308"/>
      <c r="AH308"/>
      <c r="AI308"/>
      <c r="AJ308"/>
      <c r="AR308"/>
      <c r="AS308"/>
      <c r="AT308"/>
    </row>
    <row r="309" spans="5:46" x14ac:dyDescent="0.3">
      <c r="E309"/>
      <c r="F309"/>
      <c r="I309"/>
      <c r="K309"/>
      <c r="L309"/>
      <c r="M309"/>
      <c r="N309"/>
      <c r="O309"/>
      <c r="P309"/>
      <c r="X309"/>
      <c r="Y309"/>
      <c r="Z309"/>
      <c r="AH309"/>
      <c r="AI309"/>
      <c r="AJ309"/>
      <c r="AR309"/>
      <c r="AS309"/>
      <c r="AT309"/>
    </row>
    <row r="310" spans="5:46" x14ac:dyDescent="0.3">
      <c r="E310"/>
      <c r="F310"/>
      <c r="I310"/>
      <c r="K310"/>
      <c r="L310"/>
      <c r="M310"/>
      <c r="N310"/>
      <c r="O310"/>
      <c r="P310"/>
      <c r="X310"/>
      <c r="Y310"/>
      <c r="Z310"/>
      <c r="AH310"/>
      <c r="AI310"/>
      <c r="AJ310"/>
      <c r="AR310"/>
      <c r="AS310"/>
      <c r="AT310"/>
    </row>
    <row r="311" spans="5:46" x14ac:dyDescent="0.3">
      <c r="E311"/>
      <c r="F311"/>
      <c r="I311"/>
      <c r="K311"/>
      <c r="L311"/>
      <c r="M311"/>
      <c r="N311"/>
      <c r="O311"/>
      <c r="P311"/>
      <c r="X311"/>
      <c r="Y311"/>
      <c r="Z311"/>
      <c r="AH311"/>
      <c r="AI311"/>
      <c r="AJ311"/>
      <c r="AR311"/>
      <c r="AS311"/>
      <c r="AT311"/>
    </row>
    <row r="312" spans="5:46" x14ac:dyDescent="0.3">
      <c r="E312"/>
      <c r="F312"/>
      <c r="I312"/>
      <c r="K312"/>
      <c r="L312"/>
      <c r="M312"/>
      <c r="N312"/>
      <c r="O312"/>
      <c r="P312"/>
      <c r="X312"/>
      <c r="Y312"/>
      <c r="Z312"/>
      <c r="AH312"/>
      <c r="AI312"/>
      <c r="AJ312"/>
      <c r="AR312"/>
      <c r="AS312"/>
      <c r="AT312"/>
    </row>
    <row r="313" spans="5:46" x14ac:dyDescent="0.3">
      <c r="E313"/>
      <c r="F313"/>
      <c r="I313"/>
      <c r="K313"/>
      <c r="L313"/>
      <c r="M313"/>
      <c r="N313"/>
      <c r="O313"/>
      <c r="P313"/>
      <c r="X313"/>
      <c r="Y313"/>
      <c r="Z313"/>
      <c r="AH313"/>
      <c r="AI313"/>
      <c r="AJ313"/>
      <c r="AR313"/>
      <c r="AS313"/>
      <c r="AT313"/>
    </row>
    <row r="314" spans="5:46" x14ac:dyDescent="0.3">
      <c r="E314"/>
      <c r="F314"/>
      <c r="I314"/>
      <c r="K314"/>
      <c r="L314"/>
      <c r="M314"/>
      <c r="N314"/>
      <c r="O314"/>
      <c r="P314"/>
      <c r="X314"/>
      <c r="Y314"/>
      <c r="Z314"/>
      <c r="AH314"/>
      <c r="AI314"/>
      <c r="AJ314"/>
      <c r="AR314"/>
      <c r="AS314"/>
      <c r="AT314"/>
    </row>
    <row r="315" spans="5:46" x14ac:dyDescent="0.3">
      <c r="E315"/>
      <c r="F315"/>
      <c r="I315"/>
      <c r="K315"/>
      <c r="L315"/>
      <c r="M315"/>
      <c r="N315"/>
      <c r="O315"/>
      <c r="P315"/>
      <c r="X315"/>
      <c r="Y315"/>
      <c r="Z315"/>
      <c r="AH315"/>
      <c r="AI315"/>
      <c r="AJ315"/>
      <c r="AR315"/>
      <c r="AS315"/>
      <c r="AT315"/>
    </row>
    <row r="316" spans="5:46" x14ac:dyDescent="0.3">
      <c r="E316"/>
      <c r="F316"/>
      <c r="I316"/>
      <c r="K316"/>
      <c r="L316"/>
      <c r="M316"/>
      <c r="N316"/>
      <c r="O316"/>
      <c r="P316"/>
      <c r="X316"/>
      <c r="Y316"/>
      <c r="Z316"/>
      <c r="AH316"/>
      <c r="AI316"/>
      <c r="AJ316"/>
      <c r="AR316"/>
      <c r="AS316"/>
      <c r="AT316"/>
    </row>
    <row r="317" spans="5:46" x14ac:dyDescent="0.3">
      <c r="E317"/>
      <c r="F317"/>
      <c r="I317"/>
      <c r="K317"/>
      <c r="L317"/>
      <c r="M317"/>
      <c r="N317"/>
      <c r="O317"/>
      <c r="P317"/>
      <c r="X317"/>
      <c r="Y317"/>
      <c r="Z317"/>
      <c r="AH317"/>
      <c r="AI317"/>
      <c r="AJ317"/>
      <c r="AR317"/>
      <c r="AS317"/>
      <c r="AT317"/>
    </row>
    <row r="318" spans="5:46" x14ac:dyDescent="0.3">
      <c r="E318"/>
      <c r="F318"/>
      <c r="I318"/>
      <c r="K318"/>
      <c r="L318"/>
      <c r="M318"/>
      <c r="N318"/>
      <c r="O318"/>
      <c r="P318"/>
      <c r="X318"/>
      <c r="Y318"/>
      <c r="Z318"/>
      <c r="AH318"/>
      <c r="AI318"/>
      <c r="AJ318"/>
      <c r="AR318"/>
      <c r="AS318"/>
      <c r="AT318"/>
    </row>
    <row r="319" spans="5:46" x14ac:dyDescent="0.3">
      <c r="E319"/>
      <c r="F319"/>
      <c r="I319"/>
      <c r="K319"/>
      <c r="L319"/>
      <c r="M319"/>
      <c r="N319"/>
      <c r="O319"/>
      <c r="P319"/>
      <c r="X319"/>
      <c r="Y319"/>
      <c r="Z319"/>
      <c r="AH319"/>
      <c r="AI319"/>
      <c r="AJ319"/>
      <c r="AR319"/>
      <c r="AS319"/>
      <c r="AT319"/>
    </row>
    <row r="320" spans="5:46" x14ac:dyDescent="0.3">
      <c r="E320"/>
      <c r="F320"/>
      <c r="I320"/>
      <c r="K320"/>
      <c r="L320"/>
      <c r="M320"/>
      <c r="N320"/>
      <c r="O320"/>
      <c r="P320"/>
      <c r="X320"/>
      <c r="Y320"/>
      <c r="Z320"/>
      <c r="AH320"/>
      <c r="AI320"/>
      <c r="AJ320"/>
      <c r="AR320"/>
      <c r="AS320"/>
      <c r="AT320"/>
    </row>
    <row r="321" spans="5:46" x14ac:dyDescent="0.3">
      <c r="E321"/>
      <c r="F321"/>
      <c r="I321"/>
      <c r="K321"/>
      <c r="L321"/>
      <c r="M321"/>
      <c r="N321"/>
      <c r="O321"/>
      <c r="P321"/>
      <c r="X321"/>
      <c r="Y321"/>
      <c r="Z321"/>
      <c r="AH321"/>
      <c r="AI321"/>
      <c r="AJ321"/>
      <c r="AR321"/>
      <c r="AS321"/>
      <c r="AT321"/>
    </row>
    <row r="322" spans="5:46" x14ac:dyDescent="0.3">
      <c r="E322"/>
      <c r="F322"/>
      <c r="I322"/>
      <c r="K322"/>
      <c r="L322"/>
      <c r="M322"/>
      <c r="N322"/>
      <c r="O322"/>
      <c r="P322"/>
      <c r="X322"/>
      <c r="Y322"/>
      <c r="Z322"/>
      <c r="AH322"/>
      <c r="AI322"/>
      <c r="AJ322"/>
      <c r="AR322"/>
      <c r="AS322"/>
      <c r="AT322"/>
    </row>
    <row r="323" spans="5:46" x14ac:dyDescent="0.3">
      <c r="E323"/>
      <c r="F323"/>
      <c r="I323"/>
      <c r="K323"/>
      <c r="L323"/>
      <c r="M323"/>
      <c r="N323"/>
      <c r="O323"/>
      <c r="P323"/>
      <c r="X323"/>
      <c r="Y323"/>
      <c r="Z323"/>
      <c r="AH323"/>
      <c r="AI323"/>
      <c r="AJ323"/>
      <c r="AR323"/>
      <c r="AS323"/>
      <c r="AT323"/>
    </row>
    <row r="324" spans="5:46" x14ac:dyDescent="0.3">
      <c r="E324"/>
      <c r="F324"/>
      <c r="I324"/>
      <c r="K324"/>
      <c r="L324"/>
      <c r="M324"/>
      <c r="N324"/>
      <c r="O324"/>
      <c r="P324"/>
      <c r="X324"/>
      <c r="Y324"/>
      <c r="Z324"/>
      <c r="AH324"/>
      <c r="AI324"/>
      <c r="AJ324"/>
      <c r="AR324"/>
      <c r="AS324"/>
      <c r="AT324"/>
    </row>
    <row r="325" spans="5:46" x14ac:dyDescent="0.3">
      <c r="E325"/>
      <c r="F325"/>
      <c r="I325"/>
      <c r="K325"/>
      <c r="L325"/>
      <c r="M325"/>
      <c r="N325"/>
      <c r="O325"/>
      <c r="P325"/>
      <c r="X325"/>
      <c r="Y325"/>
      <c r="Z325"/>
      <c r="AH325"/>
      <c r="AI325"/>
      <c r="AJ325"/>
      <c r="AR325"/>
      <c r="AS325"/>
      <c r="AT325"/>
    </row>
    <row r="326" spans="5:46" x14ac:dyDescent="0.3">
      <c r="E326"/>
      <c r="F326"/>
      <c r="I326"/>
      <c r="K326"/>
      <c r="L326"/>
      <c r="M326"/>
      <c r="N326"/>
      <c r="O326"/>
      <c r="P326"/>
      <c r="X326"/>
      <c r="Y326"/>
      <c r="Z326"/>
      <c r="AH326"/>
      <c r="AI326"/>
      <c r="AJ326"/>
      <c r="AR326"/>
      <c r="AS326"/>
      <c r="AT326"/>
    </row>
    <row r="327" spans="5:46" x14ac:dyDescent="0.3">
      <c r="E327"/>
      <c r="F327"/>
      <c r="I327"/>
      <c r="K327"/>
      <c r="L327"/>
      <c r="M327"/>
      <c r="N327"/>
      <c r="O327"/>
      <c r="P327"/>
      <c r="X327"/>
      <c r="Y327"/>
      <c r="Z327"/>
      <c r="AH327"/>
      <c r="AI327"/>
      <c r="AJ327"/>
      <c r="AR327"/>
      <c r="AS327"/>
      <c r="AT327"/>
    </row>
    <row r="328" spans="5:46" x14ac:dyDescent="0.3">
      <c r="E328"/>
      <c r="F328"/>
      <c r="I328"/>
      <c r="K328"/>
      <c r="L328"/>
      <c r="M328"/>
      <c r="N328"/>
      <c r="O328"/>
      <c r="P328"/>
      <c r="X328"/>
      <c r="Y328"/>
      <c r="Z328"/>
      <c r="AH328"/>
      <c r="AI328"/>
      <c r="AJ328"/>
      <c r="AR328"/>
      <c r="AS328"/>
      <c r="AT328"/>
    </row>
    <row r="329" spans="5:46" x14ac:dyDescent="0.3">
      <c r="E329"/>
      <c r="F329"/>
      <c r="I329"/>
      <c r="K329"/>
      <c r="L329"/>
      <c r="M329"/>
      <c r="N329"/>
      <c r="O329"/>
      <c r="P329"/>
      <c r="X329"/>
      <c r="Y329"/>
      <c r="Z329"/>
      <c r="AH329"/>
      <c r="AI329"/>
      <c r="AJ329"/>
      <c r="AR329"/>
      <c r="AS329"/>
      <c r="AT329"/>
    </row>
    <row r="330" spans="5:46" x14ac:dyDescent="0.3">
      <c r="E330"/>
      <c r="F330"/>
      <c r="I330"/>
      <c r="K330"/>
      <c r="L330"/>
      <c r="M330"/>
      <c r="N330"/>
      <c r="O330"/>
      <c r="P330"/>
      <c r="X330"/>
      <c r="Y330"/>
      <c r="Z330"/>
      <c r="AH330"/>
      <c r="AI330"/>
      <c r="AJ330"/>
      <c r="AR330"/>
      <c r="AS330"/>
      <c r="AT330"/>
    </row>
    <row r="331" spans="5:46" x14ac:dyDescent="0.3">
      <c r="E331"/>
      <c r="F331"/>
      <c r="I331"/>
      <c r="K331"/>
      <c r="L331"/>
      <c r="M331"/>
      <c r="N331"/>
      <c r="O331"/>
      <c r="P331"/>
      <c r="X331"/>
      <c r="Y331"/>
      <c r="Z331"/>
      <c r="AH331"/>
      <c r="AI331"/>
      <c r="AJ331"/>
      <c r="AR331"/>
      <c r="AS331"/>
      <c r="AT331"/>
    </row>
    <row r="332" spans="5:46" x14ac:dyDescent="0.3">
      <c r="E332"/>
      <c r="F332"/>
      <c r="I332"/>
      <c r="K332"/>
      <c r="L332"/>
      <c r="M332"/>
      <c r="N332"/>
      <c r="O332"/>
      <c r="P332"/>
      <c r="X332"/>
      <c r="Y332"/>
      <c r="Z332"/>
      <c r="AH332"/>
      <c r="AI332"/>
      <c r="AJ332"/>
      <c r="AR332"/>
      <c r="AS332"/>
      <c r="AT332"/>
    </row>
    <row r="333" spans="5:46" x14ac:dyDescent="0.3">
      <c r="E333"/>
      <c r="F333"/>
      <c r="I333"/>
      <c r="K333"/>
      <c r="L333"/>
      <c r="M333"/>
      <c r="N333"/>
      <c r="O333"/>
      <c r="P333"/>
      <c r="X333"/>
      <c r="Y333"/>
      <c r="Z333"/>
      <c r="AH333"/>
      <c r="AI333"/>
      <c r="AJ333"/>
      <c r="AR333"/>
      <c r="AS333"/>
      <c r="AT333"/>
    </row>
    <row r="334" spans="5:46" x14ac:dyDescent="0.3">
      <c r="E334"/>
      <c r="F334"/>
      <c r="I334"/>
      <c r="K334"/>
      <c r="L334"/>
      <c r="M334"/>
      <c r="N334"/>
      <c r="O334"/>
      <c r="P334"/>
      <c r="X334"/>
      <c r="Y334"/>
      <c r="Z334"/>
      <c r="AH334"/>
      <c r="AI334"/>
      <c r="AJ334"/>
      <c r="AR334"/>
      <c r="AS334"/>
      <c r="AT334"/>
    </row>
    <row r="335" spans="5:46" x14ac:dyDescent="0.3">
      <c r="E335"/>
      <c r="F335"/>
      <c r="I335"/>
      <c r="K335"/>
      <c r="L335"/>
      <c r="M335"/>
      <c r="N335"/>
      <c r="O335"/>
      <c r="P335"/>
      <c r="X335"/>
      <c r="Y335"/>
      <c r="Z335"/>
      <c r="AH335"/>
      <c r="AI335"/>
      <c r="AJ335"/>
      <c r="AR335"/>
      <c r="AS335"/>
      <c r="AT335"/>
    </row>
    <row r="336" spans="5:46" x14ac:dyDescent="0.3">
      <c r="E336"/>
      <c r="F336"/>
      <c r="I336"/>
      <c r="K336"/>
      <c r="L336"/>
      <c r="M336"/>
      <c r="N336"/>
      <c r="O336"/>
      <c r="P336"/>
      <c r="X336"/>
      <c r="Y336"/>
      <c r="Z336"/>
      <c r="AH336"/>
      <c r="AI336"/>
      <c r="AJ336"/>
      <c r="AR336"/>
      <c r="AS336"/>
      <c r="AT336"/>
    </row>
    <row r="337" spans="5:46" x14ac:dyDescent="0.3">
      <c r="E337"/>
      <c r="F337"/>
      <c r="I337"/>
      <c r="K337"/>
      <c r="L337"/>
      <c r="M337"/>
      <c r="N337"/>
      <c r="O337"/>
      <c r="P337"/>
      <c r="X337"/>
      <c r="Y337"/>
      <c r="Z337"/>
      <c r="AH337"/>
      <c r="AI337"/>
      <c r="AJ337"/>
      <c r="AR337"/>
      <c r="AS337"/>
      <c r="AT337"/>
    </row>
    <row r="338" spans="5:46" x14ac:dyDescent="0.3">
      <c r="E338"/>
      <c r="F338"/>
      <c r="I338"/>
      <c r="K338"/>
      <c r="L338"/>
      <c r="M338"/>
      <c r="N338"/>
      <c r="O338"/>
      <c r="P338"/>
      <c r="X338"/>
      <c r="Y338"/>
      <c r="Z338"/>
      <c r="AH338"/>
      <c r="AI338"/>
      <c r="AJ338"/>
      <c r="AR338"/>
      <c r="AS338"/>
      <c r="AT338"/>
    </row>
    <row r="339" spans="5:46" x14ac:dyDescent="0.3">
      <c r="E339"/>
      <c r="F339"/>
      <c r="I339"/>
      <c r="K339"/>
      <c r="L339"/>
      <c r="M339"/>
      <c r="N339"/>
      <c r="O339"/>
      <c r="P339"/>
      <c r="X339"/>
      <c r="Y339"/>
      <c r="Z339"/>
      <c r="AH339"/>
      <c r="AI339"/>
      <c r="AJ339"/>
      <c r="AR339"/>
      <c r="AS339"/>
      <c r="AT339"/>
    </row>
    <row r="340" spans="5:46" x14ac:dyDescent="0.3">
      <c r="E340"/>
      <c r="F340"/>
      <c r="I340"/>
      <c r="K340"/>
      <c r="L340"/>
      <c r="M340"/>
      <c r="N340"/>
      <c r="O340"/>
      <c r="P340"/>
      <c r="X340"/>
      <c r="Y340"/>
      <c r="Z340"/>
      <c r="AH340"/>
      <c r="AI340"/>
      <c r="AJ340"/>
      <c r="AR340"/>
      <c r="AS340"/>
      <c r="AT340"/>
    </row>
    <row r="341" spans="5:46" x14ac:dyDescent="0.3">
      <c r="E341"/>
      <c r="F341"/>
      <c r="I341"/>
      <c r="K341"/>
      <c r="L341"/>
      <c r="M341"/>
      <c r="N341"/>
      <c r="O341"/>
      <c r="P341"/>
      <c r="X341"/>
      <c r="Y341"/>
      <c r="Z341"/>
      <c r="AH341"/>
      <c r="AI341"/>
      <c r="AJ341"/>
      <c r="AR341"/>
      <c r="AS341"/>
      <c r="AT341"/>
    </row>
    <row r="342" spans="5:46" x14ac:dyDescent="0.3">
      <c r="E342"/>
      <c r="F342"/>
      <c r="I342"/>
      <c r="K342"/>
      <c r="L342"/>
      <c r="M342"/>
      <c r="N342"/>
      <c r="O342"/>
      <c r="P342"/>
      <c r="X342"/>
      <c r="Y342"/>
      <c r="Z342"/>
      <c r="AH342"/>
      <c r="AI342"/>
      <c r="AJ342"/>
      <c r="AR342"/>
      <c r="AS342"/>
      <c r="AT342"/>
    </row>
    <row r="343" spans="5:46" x14ac:dyDescent="0.3">
      <c r="E343"/>
      <c r="F343"/>
      <c r="I343"/>
      <c r="K343"/>
      <c r="L343"/>
      <c r="M343"/>
      <c r="N343"/>
      <c r="O343"/>
      <c r="P343"/>
      <c r="X343"/>
      <c r="Y343"/>
      <c r="Z343"/>
      <c r="AH343"/>
      <c r="AI343"/>
      <c r="AJ343"/>
      <c r="AR343"/>
      <c r="AS343"/>
      <c r="AT343"/>
    </row>
    <row r="344" spans="5:46" x14ac:dyDescent="0.3">
      <c r="E344"/>
      <c r="F344"/>
      <c r="I344"/>
      <c r="K344"/>
      <c r="L344"/>
      <c r="M344"/>
      <c r="N344"/>
      <c r="O344"/>
      <c r="P344"/>
      <c r="X344"/>
      <c r="Y344"/>
      <c r="Z344"/>
      <c r="AH344"/>
      <c r="AI344"/>
      <c r="AJ344"/>
      <c r="AR344"/>
      <c r="AS344"/>
      <c r="AT344"/>
    </row>
    <row r="345" spans="5:46" x14ac:dyDescent="0.3">
      <c r="E345"/>
      <c r="F345"/>
      <c r="I345"/>
      <c r="K345"/>
      <c r="L345"/>
      <c r="M345"/>
      <c r="N345"/>
      <c r="O345"/>
      <c r="P345"/>
      <c r="X345"/>
      <c r="Y345"/>
      <c r="Z345"/>
      <c r="AH345"/>
      <c r="AI345"/>
      <c r="AJ345"/>
      <c r="AR345"/>
      <c r="AS345"/>
      <c r="AT345"/>
    </row>
    <row r="346" spans="5:46" x14ac:dyDescent="0.3">
      <c r="E346"/>
      <c r="F346"/>
      <c r="I346"/>
      <c r="K346"/>
      <c r="L346"/>
      <c r="M346"/>
      <c r="N346"/>
      <c r="O346"/>
      <c r="P346"/>
      <c r="X346"/>
      <c r="Y346"/>
      <c r="Z346"/>
      <c r="AH346"/>
      <c r="AI346"/>
      <c r="AJ346"/>
      <c r="AR346"/>
      <c r="AS346"/>
      <c r="AT346"/>
    </row>
    <row r="347" spans="5:46" x14ac:dyDescent="0.3">
      <c r="E347"/>
      <c r="F347"/>
      <c r="I347"/>
      <c r="K347"/>
      <c r="L347"/>
      <c r="M347"/>
      <c r="N347"/>
      <c r="O347"/>
      <c r="P347"/>
      <c r="X347"/>
      <c r="Y347"/>
      <c r="Z347"/>
      <c r="AH347"/>
      <c r="AI347"/>
      <c r="AJ347"/>
      <c r="AR347"/>
      <c r="AS347"/>
      <c r="AT347"/>
    </row>
    <row r="348" spans="5:46" x14ac:dyDescent="0.3">
      <c r="E348"/>
      <c r="F348"/>
      <c r="I348"/>
      <c r="K348"/>
      <c r="L348"/>
      <c r="M348"/>
      <c r="N348"/>
      <c r="O348"/>
      <c r="P348"/>
      <c r="X348"/>
      <c r="Y348"/>
      <c r="Z348"/>
      <c r="AH348"/>
      <c r="AI348"/>
      <c r="AJ348"/>
      <c r="AR348"/>
      <c r="AS348"/>
      <c r="AT348"/>
    </row>
    <row r="349" spans="5:46" x14ac:dyDescent="0.3">
      <c r="E349"/>
      <c r="F349"/>
      <c r="I349"/>
      <c r="K349"/>
      <c r="L349"/>
      <c r="M349"/>
      <c r="N349"/>
      <c r="O349"/>
      <c r="P349"/>
      <c r="X349"/>
      <c r="Y349"/>
      <c r="Z349"/>
      <c r="AH349"/>
      <c r="AI349"/>
      <c r="AJ349"/>
      <c r="AR349"/>
      <c r="AS349"/>
      <c r="AT349"/>
    </row>
    <row r="350" spans="5:46" x14ac:dyDescent="0.3">
      <c r="E350"/>
      <c r="F350"/>
      <c r="I350"/>
      <c r="K350"/>
      <c r="L350"/>
      <c r="M350"/>
      <c r="N350"/>
      <c r="O350"/>
      <c r="P350"/>
      <c r="X350"/>
      <c r="Y350"/>
      <c r="Z350"/>
      <c r="AH350"/>
      <c r="AI350"/>
      <c r="AJ350"/>
      <c r="AR350"/>
      <c r="AS350"/>
      <c r="AT350"/>
    </row>
    <row r="351" spans="5:46" x14ac:dyDescent="0.3">
      <c r="E351"/>
      <c r="F351"/>
      <c r="I351"/>
      <c r="K351"/>
      <c r="L351"/>
      <c r="M351"/>
      <c r="N351"/>
      <c r="O351"/>
      <c r="P351"/>
      <c r="X351"/>
      <c r="Y351"/>
      <c r="Z351"/>
      <c r="AH351"/>
      <c r="AI351"/>
      <c r="AJ351"/>
      <c r="AR351"/>
      <c r="AS351"/>
      <c r="AT351"/>
    </row>
    <row r="352" spans="5:46" x14ac:dyDescent="0.3">
      <c r="E352"/>
      <c r="F352"/>
      <c r="I352"/>
      <c r="K352"/>
      <c r="L352"/>
      <c r="M352"/>
      <c r="N352"/>
      <c r="O352"/>
      <c r="P352"/>
      <c r="X352"/>
      <c r="Y352"/>
      <c r="Z352"/>
      <c r="AH352"/>
      <c r="AI352"/>
      <c r="AJ352"/>
      <c r="AR352"/>
      <c r="AS352"/>
      <c r="AT352"/>
    </row>
    <row r="353" spans="5:46" x14ac:dyDescent="0.3">
      <c r="E353"/>
      <c r="F353"/>
      <c r="I353"/>
      <c r="K353"/>
      <c r="L353"/>
      <c r="M353"/>
      <c r="N353"/>
      <c r="O353"/>
      <c r="P353"/>
      <c r="X353"/>
      <c r="Y353"/>
      <c r="Z353"/>
      <c r="AH353"/>
      <c r="AI353"/>
      <c r="AJ353"/>
      <c r="AR353"/>
      <c r="AS353"/>
      <c r="AT353"/>
    </row>
    <row r="354" spans="5:46" x14ac:dyDescent="0.3">
      <c r="E354"/>
      <c r="F354"/>
      <c r="I354"/>
      <c r="K354"/>
      <c r="L354"/>
      <c r="M354"/>
      <c r="N354"/>
      <c r="O354"/>
      <c r="P354"/>
      <c r="X354"/>
      <c r="Y354"/>
      <c r="Z354"/>
      <c r="AH354"/>
      <c r="AI354"/>
      <c r="AJ354"/>
      <c r="AR354"/>
      <c r="AS354"/>
      <c r="AT354"/>
    </row>
    <row r="355" spans="5:46" x14ac:dyDescent="0.3">
      <c r="E355"/>
      <c r="F355"/>
      <c r="I355"/>
      <c r="K355"/>
      <c r="L355"/>
      <c r="M355"/>
      <c r="N355"/>
      <c r="O355"/>
      <c r="P355"/>
      <c r="X355"/>
      <c r="Y355"/>
      <c r="Z355"/>
      <c r="AH355"/>
      <c r="AI355"/>
      <c r="AJ355"/>
      <c r="AR355"/>
      <c r="AS355"/>
      <c r="AT355"/>
    </row>
    <row r="356" spans="5:46" x14ac:dyDescent="0.3">
      <c r="E356"/>
      <c r="F356"/>
      <c r="I356"/>
      <c r="K356"/>
      <c r="L356"/>
      <c r="M356"/>
      <c r="N356"/>
      <c r="O356"/>
      <c r="P356"/>
      <c r="X356"/>
      <c r="Y356"/>
      <c r="Z356"/>
      <c r="AH356"/>
      <c r="AI356"/>
      <c r="AJ356"/>
      <c r="AR356"/>
      <c r="AS356"/>
      <c r="AT356"/>
    </row>
    <row r="357" spans="5:46" x14ac:dyDescent="0.3">
      <c r="E357"/>
      <c r="F357"/>
      <c r="I357"/>
      <c r="K357"/>
      <c r="L357"/>
      <c r="M357"/>
      <c r="N357"/>
      <c r="O357"/>
      <c r="P357"/>
      <c r="X357"/>
      <c r="Y357"/>
      <c r="Z357"/>
      <c r="AH357"/>
      <c r="AI357"/>
      <c r="AJ357"/>
      <c r="AR357"/>
      <c r="AS357"/>
      <c r="AT357"/>
    </row>
    <row r="358" spans="5:46" x14ac:dyDescent="0.3">
      <c r="E358"/>
      <c r="F358"/>
      <c r="I358"/>
      <c r="K358"/>
      <c r="L358"/>
      <c r="M358"/>
      <c r="N358"/>
      <c r="O358"/>
      <c r="P358"/>
      <c r="X358"/>
      <c r="Y358"/>
      <c r="Z358"/>
      <c r="AH358"/>
      <c r="AI358"/>
      <c r="AJ358"/>
      <c r="AR358"/>
      <c r="AS358"/>
      <c r="AT358"/>
    </row>
    <row r="359" spans="5:46" x14ac:dyDescent="0.3">
      <c r="E359"/>
      <c r="F359"/>
      <c r="I359"/>
      <c r="K359"/>
      <c r="L359"/>
      <c r="M359"/>
      <c r="N359"/>
      <c r="O359"/>
      <c r="P359"/>
      <c r="X359"/>
      <c r="Y359"/>
      <c r="Z359"/>
      <c r="AH359"/>
      <c r="AI359"/>
      <c r="AJ359"/>
      <c r="AR359"/>
      <c r="AS359"/>
      <c r="AT359"/>
    </row>
    <row r="360" spans="5:46" x14ac:dyDescent="0.3">
      <c r="E360"/>
      <c r="F360"/>
      <c r="I360"/>
      <c r="K360"/>
      <c r="L360"/>
      <c r="M360"/>
      <c r="N360"/>
      <c r="O360"/>
      <c r="P360"/>
      <c r="X360"/>
      <c r="Y360"/>
      <c r="Z360"/>
      <c r="AH360"/>
      <c r="AI360"/>
      <c r="AJ360"/>
      <c r="AR360"/>
      <c r="AS360"/>
      <c r="AT360"/>
    </row>
    <row r="361" spans="5:46" x14ac:dyDescent="0.3">
      <c r="E361"/>
      <c r="F361"/>
      <c r="I361"/>
      <c r="K361"/>
      <c r="L361"/>
      <c r="M361"/>
      <c r="N361"/>
      <c r="O361"/>
      <c r="P361"/>
      <c r="X361"/>
      <c r="Y361"/>
      <c r="Z361"/>
      <c r="AH361"/>
      <c r="AI361"/>
      <c r="AJ361"/>
      <c r="AR361"/>
      <c r="AS361"/>
      <c r="AT361"/>
    </row>
    <row r="362" spans="5:46" x14ac:dyDescent="0.3">
      <c r="E362"/>
      <c r="F362"/>
      <c r="I362"/>
      <c r="K362"/>
      <c r="L362"/>
      <c r="M362"/>
      <c r="N362"/>
      <c r="O362"/>
      <c r="P362"/>
      <c r="X362"/>
      <c r="Y362"/>
      <c r="Z362"/>
      <c r="AH362"/>
      <c r="AI362"/>
      <c r="AJ362"/>
      <c r="AR362"/>
      <c r="AS362"/>
      <c r="AT362"/>
    </row>
    <row r="363" spans="5:46" x14ac:dyDescent="0.3">
      <c r="E363"/>
      <c r="F363"/>
      <c r="I363"/>
      <c r="K363"/>
      <c r="L363"/>
      <c r="M363"/>
      <c r="N363"/>
      <c r="O363"/>
      <c r="P363"/>
      <c r="X363"/>
      <c r="Y363"/>
      <c r="Z363"/>
      <c r="AH363"/>
      <c r="AI363"/>
      <c r="AJ363"/>
      <c r="AR363"/>
      <c r="AS363"/>
      <c r="AT363"/>
    </row>
    <row r="364" spans="5:46" x14ac:dyDescent="0.3">
      <c r="E364"/>
      <c r="F364"/>
      <c r="I364"/>
      <c r="K364"/>
      <c r="L364"/>
      <c r="M364"/>
      <c r="N364"/>
      <c r="O364"/>
      <c r="P364"/>
      <c r="X364"/>
      <c r="Y364"/>
      <c r="Z364"/>
      <c r="AH364"/>
      <c r="AI364"/>
      <c r="AJ364"/>
      <c r="AR364"/>
      <c r="AS364"/>
      <c r="AT364"/>
    </row>
    <row r="365" spans="5:46" x14ac:dyDescent="0.3">
      <c r="E365"/>
      <c r="F365"/>
      <c r="I365"/>
      <c r="K365"/>
      <c r="L365"/>
      <c r="M365"/>
      <c r="N365"/>
      <c r="O365"/>
      <c r="P365"/>
      <c r="X365"/>
      <c r="Y365"/>
      <c r="Z365"/>
      <c r="AH365"/>
      <c r="AI365"/>
      <c r="AJ365"/>
      <c r="AR365"/>
      <c r="AS365"/>
      <c r="AT365"/>
    </row>
    <row r="366" spans="5:46" x14ac:dyDescent="0.3">
      <c r="E366"/>
      <c r="F366"/>
      <c r="I366"/>
      <c r="K366"/>
      <c r="L366"/>
      <c r="M366"/>
      <c r="N366"/>
      <c r="O366"/>
      <c r="P366"/>
      <c r="X366"/>
      <c r="Y366"/>
      <c r="Z366"/>
      <c r="AH366"/>
      <c r="AI366"/>
      <c r="AJ366"/>
      <c r="AR366"/>
      <c r="AS366"/>
      <c r="AT366"/>
    </row>
    <row r="367" spans="5:46" x14ac:dyDescent="0.3">
      <c r="E367"/>
      <c r="F367"/>
      <c r="I367"/>
      <c r="K367"/>
      <c r="L367"/>
      <c r="M367"/>
      <c r="N367"/>
      <c r="O367"/>
      <c r="P367"/>
      <c r="X367"/>
      <c r="Y367"/>
      <c r="Z367"/>
      <c r="AH367"/>
      <c r="AI367"/>
      <c r="AJ367"/>
      <c r="AR367"/>
      <c r="AS367"/>
      <c r="AT367"/>
    </row>
    <row r="368" spans="5:46" x14ac:dyDescent="0.3">
      <c r="E368"/>
      <c r="F368"/>
      <c r="I368"/>
      <c r="K368"/>
      <c r="L368"/>
      <c r="M368"/>
      <c r="N368"/>
      <c r="O368"/>
      <c r="P368"/>
      <c r="X368"/>
      <c r="Y368"/>
      <c r="Z368"/>
      <c r="AH368"/>
      <c r="AI368"/>
      <c r="AJ368"/>
      <c r="AR368"/>
      <c r="AS368"/>
      <c r="AT368"/>
    </row>
    <row r="369" spans="5:46" x14ac:dyDescent="0.3">
      <c r="E369"/>
      <c r="F369"/>
      <c r="I369"/>
      <c r="K369"/>
      <c r="L369"/>
      <c r="M369"/>
      <c r="N369"/>
      <c r="O369"/>
      <c r="P369"/>
      <c r="X369"/>
      <c r="Y369"/>
      <c r="Z369"/>
      <c r="AH369"/>
      <c r="AI369"/>
      <c r="AJ369"/>
      <c r="AR369"/>
      <c r="AS369"/>
      <c r="AT369"/>
    </row>
    <row r="370" spans="5:46" x14ac:dyDescent="0.3">
      <c r="E370"/>
      <c r="F370"/>
      <c r="I370"/>
      <c r="K370"/>
      <c r="L370"/>
      <c r="M370"/>
      <c r="N370"/>
      <c r="O370"/>
      <c r="P370"/>
      <c r="X370"/>
      <c r="Y370"/>
      <c r="Z370"/>
      <c r="AH370"/>
      <c r="AI370"/>
      <c r="AJ370"/>
      <c r="AR370"/>
      <c r="AS370"/>
      <c r="AT370"/>
    </row>
    <row r="371" spans="5:46" x14ac:dyDescent="0.3">
      <c r="E371"/>
      <c r="F371"/>
      <c r="I371"/>
      <c r="K371"/>
      <c r="L371"/>
      <c r="M371"/>
      <c r="N371"/>
      <c r="O371"/>
      <c r="P371"/>
      <c r="X371"/>
      <c r="Y371"/>
      <c r="Z371"/>
      <c r="AH371"/>
      <c r="AI371"/>
      <c r="AJ371"/>
      <c r="AR371"/>
      <c r="AS371"/>
      <c r="AT371"/>
    </row>
    <row r="372" spans="5:46" x14ac:dyDescent="0.3">
      <c r="E372"/>
      <c r="F372"/>
      <c r="I372"/>
      <c r="K372"/>
      <c r="L372"/>
      <c r="M372"/>
      <c r="N372"/>
      <c r="O372"/>
      <c r="P372"/>
      <c r="X372"/>
      <c r="Y372"/>
      <c r="Z372"/>
      <c r="AH372"/>
      <c r="AI372"/>
      <c r="AJ372"/>
      <c r="AR372"/>
      <c r="AS372"/>
      <c r="AT372"/>
    </row>
    <row r="373" spans="5:46" x14ac:dyDescent="0.3">
      <c r="E373"/>
      <c r="F373"/>
      <c r="I373"/>
      <c r="K373"/>
      <c r="L373"/>
      <c r="M373"/>
      <c r="N373"/>
      <c r="O373"/>
      <c r="P373"/>
      <c r="X373"/>
      <c r="Y373"/>
      <c r="Z373"/>
      <c r="AH373"/>
      <c r="AI373"/>
      <c r="AJ373"/>
      <c r="AR373"/>
      <c r="AS373"/>
      <c r="AT373"/>
    </row>
    <row r="374" spans="5:46" x14ac:dyDescent="0.3">
      <c r="E374"/>
      <c r="F374"/>
      <c r="I374"/>
      <c r="K374"/>
      <c r="L374"/>
      <c r="M374"/>
      <c r="N374"/>
      <c r="O374"/>
      <c r="P374"/>
      <c r="X374"/>
      <c r="Y374"/>
      <c r="Z374"/>
      <c r="AH374"/>
      <c r="AI374"/>
      <c r="AJ374"/>
      <c r="AR374"/>
      <c r="AS374"/>
      <c r="AT374"/>
    </row>
    <row r="375" spans="5:46" x14ac:dyDescent="0.3">
      <c r="E375"/>
      <c r="F375"/>
      <c r="I375"/>
      <c r="K375"/>
      <c r="L375"/>
      <c r="M375"/>
      <c r="N375"/>
      <c r="O375"/>
      <c r="P375"/>
      <c r="X375"/>
      <c r="Y375"/>
      <c r="Z375"/>
      <c r="AH375"/>
      <c r="AI375"/>
      <c r="AJ375"/>
      <c r="AR375"/>
      <c r="AS375"/>
      <c r="AT375"/>
    </row>
    <row r="376" spans="5:46" x14ac:dyDescent="0.3">
      <c r="E376"/>
      <c r="F376"/>
      <c r="I376"/>
      <c r="K376"/>
      <c r="L376"/>
      <c r="M376"/>
      <c r="N376"/>
      <c r="O376"/>
      <c r="P376"/>
      <c r="X376"/>
      <c r="Y376"/>
      <c r="Z376"/>
      <c r="AH376"/>
      <c r="AI376"/>
      <c r="AJ376"/>
      <c r="AR376"/>
      <c r="AS376"/>
      <c r="AT376"/>
    </row>
    <row r="377" spans="5:46" x14ac:dyDescent="0.3">
      <c r="E377"/>
      <c r="F377"/>
      <c r="I377"/>
      <c r="K377"/>
      <c r="L377"/>
      <c r="M377"/>
      <c r="N377"/>
      <c r="O377"/>
      <c r="P377"/>
      <c r="X377"/>
      <c r="Y377"/>
      <c r="Z377"/>
      <c r="AH377"/>
      <c r="AI377"/>
      <c r="AJ377"/>
      <c r="AR377"/>
      <c r="AS377"/>
      <c r="AT377"/>
    </row>
    <row r="378" spans="5:46" x14ac:dyDescent="0.3">
      <c r="E378"/>
      <c r="F378"/>
      <c r="I378"/>
      <c r="K378"/>
      <c r="L378"/>
      <c r="M378"/>
      <c r="N378"/>
      <c r="O378"/>
      <c r="P378"/>
      <c r="X378"/>
      <c r="Y378"/>
      <c r="Z378"/>
      <c r="AH378"/>
      <c r="AI378"/>
      <c r="AJ378"/>
      <c r="AR378"/>
      <c r="AS378"/>
      <c r="AT378"/>
    </row>
    <row r="379" spans="5:46" x14ac:dyDescent="0.3">
      <c r="E379"/>
      <c r="F379"/>
      <c r="I379"/>
      <c r="K379"/>
      <c r="L379"/>
      <c r="M379"/>
      <c r="N379"/>
      <c r="O379"/>
      <c r="P379"/>
      <c r="X379"/>
      <c r="Y379"/>
      <c r="Z379"/>
      <c r="AH379"/>
      <c r="AI379"/>
      <c r="AJ379"/>
      <c r="AR379"/>
      <c r="AS379"/>
      <c r="AT379"/>
    </row>
    <row r="380" spans="5:46" x14ac:dyDescent="0.3">
      <c r="E380"/>
      <c r="F380"/>
      <c r="I380"/>
      <c r="K380"/>
      <c r="L380"/>
      <c r="M380"/>
      <c r="N380"/>
      <c r="O380"/>
      <c r="P380"/>
      <c r="X380"/>
      <c r="Y380"/>
      <c r="Z380"/>
      <c r="AH380"/>
      <c r="AI380"/>
      <c r="AJ380"/>
      <c r="AR380"/>
      <c r="AS380"/>
      <c r="AT380"/>
    </row>
    <row r="381" spans="5:46" x14ac:dyDescent="0.3">
      <c r="E381"/>
      <c r="F381"/>
      <c r="I381"/>
      <c r="K381"/>
      <c r="L381"/>
      <c r="M381"/>
      <c r="N381"/>
      <c r="O381"/>
      <c r="P381"/>
      <c r="X381"/>
      <c r="Y381"/>
      <c r="Z381"/>
      <c r="AH381"/>
      <c r="AI381"/>
      <c r="AJ381"/>
      <c r="AR381"/>
      <c r="AS381"/>
      <c r="AT381"/>
    </row>
    <row r="382" spans="5:46" x14ac:dyDescent="0.3">
      <c r="E382"/>
      <c r="F382"/>
      <c r="I382"/>
      <c r="K382"/>
      <c r="L382"/>
      <c r="M382"/>
      <c r="N382"/>
      <c r="O382"/>
      <c r="P382"/>
      <c r="X382"/>
      <c r="Y382"/>
      <c r="Z382"/>
      <c r="AH382"/>
      <c r="AI382"/>
      <c r="AJ382"/>
      <c r="AR382"/>
      <c r="AS382"/>
      <c r="AT382"/>
    </row>
    <row r="383" spans="5:46" x14ac:dyDescent="0.3">
      <c r="E383"/>
      <c r="F383"/>
      <c r="I383"/>
      <c r="K383"/>
      <c r="L383"/>
      <c r="M383"/>
      <c r="N383"/>
      <c r="O383"/>
      <c r="P383"/>
      <c r="X383"/>
      <c r="Y383"/>
      <c r="Z383"/>
      <c r="AH383"/>
      <c r="AI383"/>
      <c r="AJ383"/>
      <c r="AR383"/>
      <c r="AS383"/>
      <c r="AT383"/>
    </row>
    <row r="384" spans="5:46" x14ac:dyDescent="0.3">
      <c r="E384"/>
      <c r="F384"/>
      <c r="I384"/>
      <c r="K384"/>
      <c r="L384"/>
      <c r="M384"/>
      <c r="N384"/>
      <c r="O384"/>
      <c r="P384"/>
      <c r="X384"/>
      <c r="Y384"/>
      <c r="Z384"/>
      <c r="AH384"/>
      <c r="AI384"/>
      <c r="AJ384"/>
      <c r="AR384"/>
      <c r="AS384"/>
      <c r="AT384"/>
    </row>
    <row r="385" spans="5:46" x14ac:dyDescent="0.3">
      <c r="E385"/>
      <c r="F385"/>
      <c r="I385"/>
      <c r="K385"/>
      <c r="L385"/>
      <c r="M385"/>
      <c r="N385"/>
      <c r="O385"/>
      <c r="P385"/>
      <c r="X385"/>
      <c r="Y385"/>
      <c r="Z385"/>
      <c r="AH385"/>
      <c r="AI385"/>
      <c r="AJ385"/>
      <c r="AR385"/>
      <c r="AS385"/>
      <c r="AT385"/>
    </row>
    <row r="386" spans="5:46" x14ac:dyDescent="0.3">
      <c r="E386"/>
      <c r="F386"/>
      <c r="I386"/>
      <c r="K386"/>
      <c r="L386"/>
      <c r="M386"/>
      <c r="N386"/>
      <c r="O386"/>
      <c r="P386"/>
      <c r="X386"/>
      <c r="Y386"/>
      <c r="Z386"/>
      <c r="AH386"/>
      <c r="AI386"/>
      <c r="AJ386"/>
      <c r="AR386"/>
      <c r="AS386"/>
      <c r="AT386"/>
    </row>
    <row r="387" spans="5:46" x14ac:dyDescent="0.3">
      <c r="E387"/>
      <c r="F387"/>
      <c r="I387"/>
      <c r="K387"/>
      <c r="L387"/>
      <c r="M387"/>
      <c r="N387"/>
      <c r="O387"/>
      <c r="P387"/>
      <c r="X387"/>
      <c r="Y387"/>
      <c r="Z387"/>
      <c r="AH387"/>
      <c r="AI387"/>
      <c r="AJ387"/>
      <c r="AR387"/>
      <c r="AS387"/>
      <c r="AT387"/>
    </row>
    <row r="388" spans="5:46" x14ac:dyDescent="0.3">
      <c r="E388"/>
      <c r="F388"/>
      <c r="I388"/>
      <c r="K388"/>
      <c r="L388"/>
      <c r="M388"/>
      <c r="N388"/>
      <c r="O388"/>
      <c r="P388"/>
      <c r="X388"/>
      <c r="Y388"/>
      <c r="Z388"/>
      <c r="AH388"/>
      <c r="AI388"/>
      <c r="AJ388"/>
      <c r="AR388"/>
      <c r="AS388"/>
      <c r="AT388"/>
    </row>
    <row r="389" spans="5:46" x14ac:dyDescent="0.3">
      <c r="E389"/>
      <c r="F389"/>
      <c r="I389"/>
      <c r="K389"/>
      <c r="L389"/>
      <c r="M389"/>
      <c r="N389"/>
      <c r="O389"/>
      <c r="P389"/>
      <c r="X389"/>
      <c r="Y389"/>
      <c r="Z389"/>
      <c r="AH389"/>
      <c r="AI389"/>
      <c r="AJ389"/>
      <c r="AR389"/>
      <c r="AS389"/>
      <c r="AT389"/>
    </row>
  </sheetData>
  <autoFilter ref="A2:AV287" xr:uid="{E22DAE5B-2683-408D-BC18-AA83D3F4E06D}"/>
  <sortState xmlns:xlrd2="http://schemas.microsoft.com/office/spreadsheetml/2017/richdata2" ref="A5:BH278">
    <sortCondition ref="O5:O278"/>
    <sortCondition ref="D5:D278"/>
    <sortCondition ref="C5:C278"/>
  </sortState>
  <conditionalFormatting sqref="T5:T35 T47 T37 T49:T278">
    <cfRule type="duplicateValues" dxfId="408" priority="20146"/>
  </conditionalFormatting>
  <conditionalFormatting sqref="T36">
    <cfRule type="duplicateValues" dxfId="407" priority="17"/>
  </conditionalFormatting>
  <conditionalFormatting sqref="T38:T46">
    <cfRule type="duplicateValues" dxfId="406" priority="24"/>
  </conditionalFormatting>
  <conditionalFormatting sqref="T48">
    <cfRule type="duplicateValues" dxfId="405" priority="23"/>
  </conditionalFormatting>
  <conditionalFormatting sqref="T279:T282">
    <cfRule type="duplicateValues" dxfId="404" priority="4924"/>
  </conditionalFormatting>
  <conditionalFormatting sqref="AC14:AD14">
    <cfRule type="duplicateValues" dxfId="403" priority="250"/>
  </conditionalFormatting>
  <conditionalFormatting sqref="AC18:AD19">
    <cfRule type="duplicateValues" dxfId="402" priority="249"/>
  </conditionalFormatting>
  <conditionalFormatting sqref="AC34:AD34">
    <cfRule type="duplicateValues" dxfId="401" priority="3445"/>
  </conditionalFormatting>
  <conditionalFormatting sqref="AC62:AD65">
    <cfRule type="duplicateValues" dxfId="400" priority="247"/>
  </conditionalFormatting>
  <conditionalFormatting sqref="AC95:AD95">
    <cfRule type="duplicateValues" dxfId="399" priority="246"/>
  </conditionalFormatting>
  <conditionalFormatting sqref="AC246:AD246">
    <cfRule type="duplicateValues" dxfId="398" priority="245"/>
  </conditionalFormatting>
  <conditionalFormatting sqref="AC276:AD276">
    <cfRule type="duplicateValues" dxfId="397" priority="244"/>
  </conditionalFormatting>
  <conditionalFormatting sqref="AC278:AD283 AC5:AD5 AC16:AD17 AC20:AD21 AC63:AD65 AC248:AD253 AC47:AD47 AC53:AD54 AC79:AD79 AC91:AD93 AC105:AD105 AC111:AD111 AC113:AD113 AC120:AD120 AC123:AD125 AC129:AD129 AC138:AD138 AC168:AD170 AC187:AD189 AC195:AD196 AC200:AD207 AC209:AD219 AC265:AD275 AC255:AD255 AC226:AD227 AC232:AD233 AC193:AD193 AC163:AD164 AC7:AD13 AC33:AD33 AC235:AD245 AC140:AD141 AC67:AD67 AC83:AD89 AC257:AD262 AC143:AD146 AC23:AD31 AC160:AD161 AC229:AD230 AC96:AD98 AC148:AD154 AC172:AD183 AC49:AD49 AC107:AD109">
    <cfRule type="duplicateValues" dxfId="396" priority="6914"/>
  </conditionalFormatting>
  <conditionalFormatting sqref="AD6">
    <cfRule type="duplicateValues" dxfId="395" priority="139"/>
    <cfRule type="duplicateValues" dxfId="394" priority="140"/>
  </conditionalFormatting>
  <conditionalFormatting sqref="AD15">
    <cfRule type="duplicateValues" dxfId="393" priority="137"/>
    <cfRule type="duplicateValues" dxfId="392" priority="138"/>
  </conditionalFormatting>
  <conditionalFormatting sqref="AD22">
    <cfRule type="duplicateValues" dxfId="391" priority="77"/>
    <cfRule type="duplicateValues" dxfId="390" priority="78"/>
  </conditionalFormatting>
  <conditionalFormatting sqref="AD32">
    <cfRule type="duplicateValues" dxfId="389" priority="135"/>
    <cfRule type="duplicateValues" dxfId="388" priority="136"/>
  </conditionalFormatting>
  <conditionalFormatting sqref="AD35">
    <cfRule type="duplicateValues" dxfId="387" priority="45"/>
    <cfRule type="duplicateValues" dxfId="386" priority="46"/>
  </conditionalFormatting>
  <conditionalFormatting sqref="AD36">
    <cfRule type="duplicateValues" dxfId="385" priority="18"/>
  </conditionalFormatting>
  <conditionalFormatting sqref="AD37">
    <cfRule type="duplicateValues" dxfId="384" priority="133"/>
    <cfRule type="duplicateValues" dxfId="383" priority="134"/>
  </conditionalFormatting>
  <conditionalFormatting sqref="AD38:AD46">
    <cfRule type="duplicateValues" dxfId="382" priority="25"/>
  </conditionalFormatting>
  <conditionalFormatting sqref="AD48">
    <cfRule type="duplicateValues" dxfId="381" priority="22"/>
  </conditionalFormatting>
  <conditionalFormatting sqref="AD50:AD51">
    <cfRule type="duplicateValues" dxfId="380" priority="203"/>
    <cfRule type="duplicateValues" dxfId="379" priority="204"/>
  </conditionalFormatting>
  <conditionalFormatting sqref="AD52">
    <cfRule type="duplicateValues" dxfId="378" priority="141"/>
    <cfRule type="duplicateValues" dxfId="377" priority="142"/>
  </conditionalFormatting>
  <conditionalFormatting sqref="AD55:AD61">
    <cfRule type="duplicateValues" dxfId="376" priority="43"/>
  </conditionalFormatting>
  <conditionalFormatting sqref="AD66">
    <cfRule type="duplicateValues" dxfId="375" priority="93"/>
    <cfRule type="duplicateValues" dxfId="374" priority="94"/>
  </conditionalFormatting>
  <conditionalFormatting sqref="AD68">
    <cfRule type="duplicateValues" dxfId="373" priority="91"/>
    <cfRule type="duplicateValues" dxfId="372" priority="92"/>
  </conditionalFormatting>
  <conditionalFormatting sqref="AD69:AD72">
    <cfRule type="duplicateValues" dxfId="371" priority="69"/>
    <cfRule type="duplicateValues" dxfId="370" priority="70"/>
  </conditionalFormatting>
  <conditionalFormatting sqref="AD73">
    <cfRule type="duplicateValues" dxfId="369" priority="129"/>
    <cfRule type="duplicateValues" dxfId="368" priority="130"/>
  </conditionalFormatting>
  <conditionalFormatting sqref="AD74:AD76">
    <cfRule type="duplicateValues" dxfId="367" priority="201"/>
    <cfRule type="duplicateValues" dxfId="366" priority="202"/>
  </conditionalFormatting>
  <conditionalFormatting sqref="AD77:AD78">
    <cfRule type="duplicateValues" dxfId="365" priority="127"/>
    <cfRule type="duplicateValues" dxfId="364" priority="128"/>
  </conditionalFormatting>
  <conditionalFormatting sqref="AD80:AD81">
    <cfRule type="duplicateValues" dxfId="363" priority="67"/>
    <cfRule type="duplicateValues" dxfId="362" priority="68"/>
  </conditionalFormatting>
  <conditionalFormatting sqref="AD82">
    <cfRule type="duplicateValues" dxfId="361" priority="89"/>
    <cfRule type="duplicateValues" dxfId="360" priority="90"/>
  </conditionalFormatting>
  <conditionalFormatting sqref="AD90">
    <cfRule type="duplicateValues" dxfId="359" priority="199"/>
    <cfRule type="duplicateValues" dxfId="358" priority="200"/>
  </conditionalFormatting>
  <conditionalFormatting sqref="AD94">
    <cfRule type="duplicateValues" dxfId="357" priority="99"/>
    <cfRule type="duplicateValues" dxfId="356" priority="100"/>
  </conditionalFormatting>
  <conditionalFormatting sqref="AD99:AD103">
    <cfRule type="duplicateValues" dxfId="355" priority="21"/>
  </conditionalFormatting>
  <conditionalFormatting sqref="AD104">
    <cfRule type="duplicateValues" dxfId="354" priority="197"/>
    <cfRule type="duplicateValues" dxfId="353" priority="198"/>
  </conditionalFormatting>
  <conditionalFormatting sqref="AD104:AD105 AD107:AD112">
    <cfRule type="duplicateValues" dxfId="352" priority="42"/>
  </conditionalFormatting>
  <conditionalFormatting sqref="AD106">
    <cfRule type="duplicateValues" dxfId="351" priority="16"/>
  </conditionalFormatting>
  <conditionalFormatting sqref="AD110">
    <cfRule type="duplicateValues" dxfId="350" priority="195"/>
    <cfRule type="duplicateValues" dxfId="349" priority="196"/>
  </conditionalFormatting>
  <conditionalFormatting sqref="AD114">
    <cfRule type="duplicateValues" dxfId="348" priority="193"/>
    <cfRule type="duplicateValues" dxfId="347" priority="194"/>
  </conditionalFormatting>
  <conditionalFormatting sqref="AD115:AD118">
    <cfRule type="duplicateValues" dxfId="346" priority="125"/>
    <cfRule type="duplicateValues" dxfId="345" priority="126"/>
  </conditionalFormatting>
  <conditionalFormatting sqref="AD119">
    <cfRule type="duplicateValues" dxfId="344" priority="191"/>
    <cfRule type="duplicateValues" dxfId="343" priority="192"/>
  </conditionalFormatting>
  <conditionalFormatting sqref="AD121:AD122">
    <cfRule type="duplicateValues" dxfId="342" priority="189"/>
    <cfRule type="duplicateValues" dxfId="341" priority="190"/>
  </conditionalFormatting>
  <conditionalFormatting sqref="AD126:AD127">
    <cfRule type="duplicateValues" dxfId="340" priority="187"/>
    <cfRule type="duplicateValues" dxfId="339" priority="188"/>
  </conditionalFormatting>
  <conditionalFormatting sqref="AD128">
    <cfRule type="duplicateValues" dxfId="338" priority="65"/>
    <cfRule type="duplicateValues" dxfId="337" priority="66"/>
  </conditionalFormatting>
  <conditionalFormatting sqref="AD130:AD131">
    <cfRule type="duplicateValues" dxfId="336" priority="63"/>
    <cfRule type="duplicateValues" dxfId="335" priority="64"/>
  </conditionalFormatting>
  <conditionalFormatting sqref="AD132">
    <cfRule type="duplicateValues" dxfId="334" priority="185"/>
    <cfRule type="duplicateValues" dxfId="333" priority="186"/>
  </conditionalFormatting>
  <conditionalFormatting sqref="AD133:AD135">
    <cfRule type="duplicateValues" dxfId="332" priority="14"/>
  </conditionalFormatting>
  <conditionalFormatting sqref="AD136">
    <cfRule type="duplicateValues" dxfId="331" priority="123"/>
    <cfRule type="duplicateValues" dxfId="330" priority="124"/>
  </conditionalFormatting>
  <conditionalFormatting sqref="AD137">
    <cfRule type="duplicateValues" dxfId="329" priority="3"/>
  </conditionalFormatting>
  <conditionalFormatting sqref="AD139">
    <cfRule type="duplicateValues" dxfId="328" priority="101"/>
    <cfRule type="duplicateValues" dxfId="327" priority="102"/>
  </conditionalFormatting>
  <conditionalFormatting sqref="AD142">
    <cfRule type="duplicateValues" dxfId="326" priority="81"/>
    <cfRule type="duplicateValues" dxfId="325" priority="82"/>
  </conditionalFormatting>
  <conditionalFormatting sqref="AD147">
    <cfRule type="duplicateValues" dxfId="324" priority="181"/>
    <cfRule type="duplicateValues" dxfId="323" priority="182"/>
  </conditionalFormatting>
  <conditionalFormatting sqref="AD155:AD156">
    <cfRule type="duplicateValues" dxfId="322" priority="12"/>
  </conditionalFormatting>
  <conditionalFormatting sqref="AD157:AD159">
    <cfRule type="duplicateValues" dxfId="321" priority="61"/>
    <cfRule type="duplicateValues" dxfId="320" priority="62"/>
  </conditionalFormatting>
  <conditionalFormatting sqref="AD157:AD163">
    <cfRule type="duplicateValues" dxfId="319" priority="41"/>
  </conditionalFormatting>
  <conditionalFormatting sqref="AD162">
    <cfRule type="duplicateValues" dxfId="318" priority="121"/>
    <cfRule type="duplicateValues" dxfId="317" priority="122"/>
  </conditionalFormatting>
  <conditionalFormatting sqref="AD165">
    <cfRule type="duplicateValues" dxfId="316" priority="179"/>
    <cfRule type="duplicateValues" dxfId="315" priority="180"/>
  </conditionalFormatting>
  <conditionalFormatting sqref="AD166:AD167">
    <cfRule type="duplicateValues" dxfId="314" priority="59"/>
    <cfRule type="duplicateValues" dxfId="313" priority="60"/>
  </conditionalFormatting>
  <conditionalFormatting sqref="AD171">
    <cfRule type="duplicateValues" dxfId="312" priority="57"/>
    <cfRule type="duplicateValues" dxfId="311" priority="58"/>
  </conditionalFormatting>
  <conditionalFormatting sqref="AD177:AD183">
    <cfRule type="duplicateValues" dxfId="310" priority="39"/>
  </conditionalFormatting>
  <conditionalFormatting sqref="AD184">
    <cfRule type="duplicateValues" dxfId="309" priority="177"/>
    <cfRule type="duplicateValues" dxfId="308" priority="178"/>
  </conditionalFormatting>
  <conditionalFormatting sqref="AD185:AD186">
    <cfRule type="duplicateValues" dxfId="307" priority="117"/>
    <cfRule type="duplicateValues" dxfId="306" priority="118"/>
  </conditionalFormatting>
  <conditionalFormatting sqref="AD190">
    <cfRule type="duplicateValues" dxfId="305" priority="53"/>
    <cfRule type="duplicateValues" dxfId="304" priority="54"/>
  </conditionalFormatting>
  <conditionalFormatting sqref="AD191">
    <cfRule type="duplicateValues" dxfId="303" priority="103"/>
    <cfRule type="duplicateValues" dxfId="302" priority="104"/>
  </conditionalFormatting>
  <conditionalFormatting sqref="AD192">
    <cfRule type="duplicateValues" dxfId="301" priority="115"/>
    <cfRule type="duplicateValues" dxfId="300" priority="116"/>
  </conditionalFormatting>
  <conditionalFormatting sqref="AD194">
    <cfRule type="duplicateValues" dxfId="299" priority="175"/>
    <cfRule type="duplicateValues" dxfId="298" priority="176"/>
  </conditionalFormatting>
  <conditionalFormatting sqref="AD197:AD198">
    <cfRule type="duplicateValues" dxfId="297" priority="79"/>
    <cfRule type="duplicateValues" dxfId="296" priority="80"/>
  </conditionalFormatting>
  <conditionalFormatting sqref="AD199">
    <cfRule type="duplicateValues" dxfId="295" priority="173"/>
    <cfRule type="duplicateValues" dxfId="294" priority="174"/>
  </conditionalFormatting>
  <conditionalFormatting sqref="AD208">
    <cfRule type="duplicateValues" dxfId="293" priority="171"/>
    <cfRule type="duplicateValues" dxfId="292" priority="172"/>
  </conditionalFormatting>
  <conditionalFormatting sqref="AD220">
    <cfRule type="duplicateValues" dxfId="291" priority="87"/>
    <cfRule type="duplicateValues" dxfId="290" priority="88"/>
  </conditionalFormatting>
  <conditionalFormatting sqref="AD221:AD222">
    <cfRule type="duplicateValues" dxfId="289" priority="113"/>
    <cfRule type="duplicateValues" dxfId="288" priority="114"/>
  </conditionalFormatting>
  <conditionalFormatting sqref="AD223:AD225">
    <cfRule type="duplicateValues" dxfId="287" priority="51"/>
    <cfRule type="duplicateValues" dxfId="286" priority="52"/>
  </conditionalFormatting>
  <conditionalFormatting sqref="AD228">
    <cfRule type="duplicateValues" dxfId="285" priority="49"/>
    <cfRule type="duplicateValues" dxfId="284" priority="50"/>
  </conditionalFormatting>
  <conditionalFormatting sqref="AD231">
    <cfRule type="duplicateValues" dxfId="283" priority="111"/>
    <cfRule type="duplicateValues" dxfId="282" priority="112"/>
  </conditionalFormatting>
  <conditionalFormatting sqref="AD234">
    <cfRule type="duplicateValues" dxfId="281" priority="109"/>
    <cfRule type="duplicateValues" dxfId="280" priority="110"/>
  </conditionalFormatting>
  <conditionalFormatting sqref="AD247">
    <cfRule type="duplicateValues" dxfId="279" priority="47"/>
    <cfRule type="duplicateValues" dxfId="278" priority="48"/>
  </conditionalFormatting>
  <conditionalFormatting sqref="AD254">
    <cfRule type="duplicateValues" dxfId="277" priority="165"/>
    <cfRule type="duplicateValues" dxfId="276" priority="166"/>
  </conditionalFormatting>
  <conditionalFormatting sqref="AD256">
    <cfRule type="duplicateValues" dxfId="275" priority="85"/>
    <cfRule type="duplicateValues" dxfId="274" priority="86"/>
  </conditionalFormatting>
  <conditionalFormatting sqref="AD263">
    <cfRule type="duplicateValues" dxfId="273" priority="167"/>
    <cfRule type="duplicateValues" dxfId="272" priority="168"/>
  </conditionalFormatting>
  <conditionalFormatting sqref="AD264">
    <cfRule type="duplicateValues" dxfId="271" priority="169"/>
    <cfRule type="duplicateValues" dxfId="270" priority="170"/>
  </conditionalFormatting>
  <conditionalFormatting sqref="AD277">
    <cfRule type="duplicateValues" dxfId="269" priority="107"/>
    <cfRule type="duplicateValues" dxfId="268" priority="108"/>
  </conditionalFormatting>
  <conditionalFormatting sqref="AM153:AN154">
    <cfRule type="duplicateValues" dxfId="267" priority="40"/>
  </conditionalFormatting>
  <conditionalFormatting sqref="AM189:AN203">
    <cfRule type="duplicateValues" dxfId="266" priority="38"/>
  </conditionalFormatting>
  <conditionalFormatting sqref="AM204:AN206">
    <cfRule type="duplicateValues" dxfId="265" priority="37"/>
  </conditionalFormatting>
  <conditionalFormatting sqref="AM207:AN240">
    <cfRule type="duplicateValues" dxfId="264" priority="36"/>
  </conditionalFormatting>
  <conditionalFormatting sqref="AM241:AN263">
    <cfRule type="duplicateValues" dxfId="263" priority="35"/>
  </conditionalFormatting>
  <conditionalFormatting sqref="AM264:AN272">
    <cfRule type="duplicateValues" dxfId="262" priority="34"/>
  </conditionalFormatting>
  <conditionalFormatting sqref="AM273:AN278">
    <cfRule type="duplicateValues" dxfId="261" priority="20192"/>
  </conditionalFormatting>
  <conditionalFormatting sqref="AN99:AN103">
    <cfRule type="duplicateValues" dxfId="260" priority="20"/>
  </conditionalFormatting>
  <conditionalFormatting sqref="AN104:AN105 AN78:AN98 AN69:AN72 AN53:AN65 AN5:AN9 AN109:AN120 AN122:AN129 AN131:AN132 AN157:AN176 AN178:AN188 AN11:AN51 AN107 AN136 AN138:AN152">
    <cfRule type="duplicateValues" dxfId="259" priority="6908"/>
  </conditionalFormatting>
  <conditionalFormatting sqref="AN106">
    <cfRule type="duplicateValues" dxfId="258" priority="15"/>
  </conditionalFormatting>
  <conditionalFormatting sqref="AN133:AN135">
    <cfRule type="duplicateValues" dxfId="257" priority="13"/>
  </conditionalFormatting>
  <conditionalFormatting sqref="AN137">
    <cfRule type="duplicateValues" dxfId="256" priority="2"/>
  </conditionalFormatting>
  <conditionalFormatting sqref="AN155:AN156">
    <cfRule type="duplicateValues" dxfId="255" priority="11"/>
  </conditionalFormatting>
  <conditionalFormatting sqref="AN279">
    <cfRule type="duplicateValues" dxfId="254" priority="289"/>
  </conditionalFormatting>
  <conditionalFormatting sqref="AN280">
    <cfRule type="duplicateValues" dxfId="253" priority="6910"/>
  </conditionalFormatting>
  <conditionalFormatting sqref="AN281:AN282">
    <cfRule type="duplicateValues" dxfId="252" priority="6909"/>
  </conditionalFormatting>
  <conditionalFormatting sqref="AW37:AX37">
    <cfRule type="duplicateValues" dxfId="251" priority="19"/>
  </conditionalFormatting>
  <conditionalFormatting sqref="AW82:AX82">
    <cfRule type="duplicateValues" dxfId="250" priority="9"/>
  </conditionalFormatting>
  <conditionalFormatting sqref="AW104:AX104">
    <cfRule type="duplicateValues" dxfId="249" priority="7"/>
  </conditionalFormatting>
  <conditionalFormatting sqref="AW136:AX136">
    <cfRule type="duplicateValues" dxfId="248" priority="6"/>
  </conditionalFormatting>
  <conditionalFormatting sqref="AW157:AX157">
    <cfRule type="duplicateValues" dxfId="247" priority="1"/>
  </conditionalFormatting>
  <conditionalFormatting sqref="AW165:AX195">
    <cfRule type="duplicateValues" dxfId="246" priority="31"/>
  </conditionalFormatting>
  <conditionalFormatting sqref="AW196:AX196">
    <cfRule type="duplicateValues" dxfId="245" priority="30"/>
  </conditionalFormatting>
  <conditionalFormatting sqref="AW197:AX213 AW215:AX224">
    <cfRule type="duplicateValues" dxfId="244" priority="29"/>
  </conditionalFormatting>
  <conditionalFormatting sqref="AW225:AX225 AW227:AX264">
    <cfRule type="duplicateValues" dxfId="243" priority="28"/>
  </conditionalFormatting>
  <conditionalFormatting sqref="AW265:AX274">
    <cfRule type="duplicateValues" dxfId="242" priority="27"/>
  </conditionalFormatting>
  <conditionalFormatting sqref="AW275:AX277">
    <cfRule type="duplicateValues" dxfId="241" priority="26"/>
  </conditionalFormatting>
  <conditionalFormatting sqref="AX76:AX77 AX21:AX22 AX5:AX19 AX46:AX72 AX138:AX156 AX80:AX81 AX24:AX36 AX38:AX44 AX83:AX103 AX105:AX135 AX278:AX279 AX158:AX164">
    <cfRule type="duplicateValues" dxfId="240" priority="20193"/>
  </conditionalFormatting>
  <conditionalFormatting sqref="AX214">
    <cfRule type="duplicateValues" dxfId="239" priority="10"/>
  </conditionalFormatting>
  <conditionalFormatting sqref="AX226">
    <cfRule type="duplicateValues" dxfId="238" priority="8"/>
  </conditionalFormatting>
  <conditionalFormatting sqref="AX280:AX282">
    <cfRule type="duplicateValues" dxfId="237" priority="20145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E412B-8205-4522-9735-24C127BD5903}">
  <dimension ref="A1:BH222"/>
  <sheetViews>
    <sheetView zoomScale="75" zoomScaleNormal="75" workbookViewId="0">
      <pane xSplit="16" ySplit="3" topLeftCell="Q4" activePane="bottomRight" state="frozen"/>
      <selection activeCell="AV1" sqref="AV1:AV1048576"/>
      <selection pane="topRight" activeCell="AV1" sqref="AV1:AV1048576"/>
      <selection pane="bottomLeft" activeCell="AV1" sqref="AV1:AV1048576"/>
      <selection pane="bottomRight" activeCell="Q4" sqref="Q4"/>
    </sheetView>
  </sheetViews>
  <sheetFormatPr defaultColWidth="8.88671875" defaultRowHeight="14.4" x14ac:dyDescent="0.3"/>
  <cols>
    <col min="1" max="1" width="4.44140625" bestFit="1" customWidth="1"/>
    <col min="2" max="2" width="4.109375" customWidth="1"/>
    <col min="3" max="3" width="10.6640625" customWidth="1"/>
    <col min="4" max="4" width="16.6640625" customWidth="1"/>
    <col min="5" max="5" width="4.88671875" style="1" bestFit="1" customWidth="1"/>
    <col min="6" max="6" width="5.5546875" style="1" bestFit="1" customWidth="1"/>
    <col min="7" max="7" width="6.6640625" bestFit="1" customWidth="1"/>
    <col min="8" max="8" width="6.44140625" bestFit="1" customWidth="1"/>
    <col min="9" max="9" width="6.6640625" style="1" bestFit="1" customWidth="1"/>
    <col min="10" max="10" width="6.44140625" bestFit="1" customWidth="1"/>
    <col min="11" max="11" width="6.6640625" style="1" bestFit="1" customWidth="1"/>
    <col min="12" max="12" width="6.44140625" style="1" customWidth="1"/>
    <col min="13" max="13" width="6.6640625" style="1" bestFit="1" customWidth="1"/>
    <col min="14" max="14" width="6.44140625" style="1" customWidth="1"/>
    <col min="15" max="15" width="5.6640625" style="1" bestFit="1" customWidth="1"/>
    <col min="16" max="16" width="7.109375" style="1" bestFit="1" customWidth="1"/>
    <col min="17" max="17" width="4.44140625" bestFit="1" customWidth="1"/>
    <col min="18" max="19" width="4.109375" customWidth="1"/>
    <col min="20" max="20" width="6.33203125" bestFit="1" customWidth="1"/>
    <col min="21" max="21" width="7.33203125" bestFit="1" customWidth="1"/>
    <col min="22" max="22" width="9.44140625" bestFit="1" customWidth="1"/>
    <col min="23" max="23" width="16.6640625" customWidth="1"/>
    <col min="24" max="24" width="4.88671875" style="1" bestFit="1" customWidth="1"/>
    <col min="25" max="25" width="5.5546875" style="1" bestFit="1" customWidth="1"/>
    <col min="26" max="26" width="2.6640625" style="1" customWidth="1"/>
    <col min="27" max="27" width="4.44140625" style="1" bestFit="1" customWidth="1"/>
    <col min="28" max="28" width="4.109375" style="1" bestFit="1" customWidth="1"/>
    <col min="29" max="29" width="5.109375" bestFit="1" customWidth="1"/>
    <col min="30" max="30" width="5.109375" customWidth="1"/>
    <col min="31" max="31" width="7.6640625" bestFit="1" customWidth="1"/>
    <col min="32" max="32" width="9.44140625" bestFit="1" customWidth="1"/>
    <col min="33" max="33" width="16.6640625" customWidth="1"/>
    <col min="34" max="34" width="4.88671875" style="1" bestFit="1" customWidth="1"/>
    <col min="35" max="35" width="5.5546875" style="1" bestFit="1" customWidth="1"/>
    <col min="36" max="36" width="2.6640625" style="1" customWidth="1"/>
    <col min="37" max="37" width="4.44140625" bestFit="1" customWidth="1"/>
    <col min="38" max="38" width="4.109375" bestFit="1" customWidth="1"/>
    <col min="39" max="39" width="4.109375" customWidth="1"/>
    <col min="40" max="40" width="5.109375" style="1" bestFit="1" customWidth="1"/>
    <col min="41" max="41" width="7.33203125" style="1" bestFit="1" customWidth="1"/>
    <col min="42" max="42" width="9.44140625" bestFit="1" customWidth="1"/>
    <col min="43" max="43" width="16.6640625" customWidth="1"/>
    <col min="44" max="44" width="4.88671875" style="1" bestFit="1" customWidth="1"/>
    <col min="45" max="45" width="5.5546875" style="1" bestFit="1" customWidth="1"/>
    <col min="46" max="46" width="2.6640625" style="1" customWidth="1"/>
    <col min="47" max="49" width="4.109375" customWidth="1"/>
    <col min="50" max="50" width="5.5546875" bestFit="1" customWidth="1"/>
    <col min="51" max="51" width="7.5546875" bestFit="1" customWidth="1"/>
    <col min="52" max="52" width="10.5546875" customWidth="1"/>
    <col min="53" max="53" width="16.6640625" customWidth="1"/>
    <col min="54" max="54" width="4.88671875" style="1" bestFit="1" customWidth="1"/>
    <col min="55" max="55" width="5.5546875" style="1" bestFit="1" customWidth="1"/>
    <col min="56" max="56" width="5.5546875" style="1" customWidth="1"/>
    <col min="57" max="60" width="5.33203125" customWidth="1"/>
  </cols>
  <sheetData>
    <row r="1" spans="1:60" x14ac:dyDescent="0.3">
      <c r="A1" s="46" t="s">
        <v>1019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1019</v>
      </c>
      <c r="R1" s="46"/>
      <c r="S1" s="46"/>
      <c r="T1" s="46"/>
      <c r="U1" s="46"/>
      <c r="V1" s="46"/>
      <c r="W1" s="46"/>
      <c r="X1" s="46"/>
      <c r="Y1" s="46"/>
      <c r="Z1" s="46"/>
      <c r="AA1" s="46" t="s">
        <v>902</v>
      </c>
      <c r="AB1" s="46"/>
      <c r="AC1" s="46"/>
      <c r="AD1" s="46"/>
      <c r="AE1" s="46"/>
      <c r="AF1" s="46"/>
      <c r="AG1" s="46"/>
      <c r="AH1" s="46"/>
      <c r="AI1" s="46"/>
      <c r="AJ1" s="46"/>
      <c r="AK1" s="46" t="s">
        <v>1019</v>
      </c>
      <c r="AL1" s="46"/>
      <c r="AM1" s="46"/>
      <c r="AN1" s="46"/>
      <c r="AO1" s="46"/>
      <c r="AP1" s="46"/>
      <c r="AQ1" s="46"/>
      <c r="AR1" s="46"/>
      <c r="AS1" s="46"/>
      <c r="AT1" s="46"/>
      <c r="AU1" s="2" t="s">
        <v>1141</v>
      </c>
      <c r="AV1" s="2"/>
      <c r="AW1" s="2"/>
      <c r="AX1" s="2"/>
      <c r="AY1" s="2"/>
      <c r="AZ1" s="2"/>
      <c r="BA1" s="2"/>
      <c r="BB1" s="46"/>
      <c r="BC1" s="46"/>
      <c r="BD1" s="46"/>
    </row>
    <row r="2" spans="1:60" x14ac:dyDescent="0.3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2" t="s">
        <v>1296</v>
      </c>
      <c r="R2" s="46"/>
      <c r="S2" s="46"/>
      <c r="T2" s="46"/>
      <c r="U2" s="46"/>
      <c r="V2" s="46"/>
      <c r="W2" s="46"/>
      <c r="X2" s="46"/>
      <c r="Y2" s="46"/>
      <c r="Z2" s="46"/>
      <c r="AA2" s="2" t="s">
        <v>1450</v>
      </c>
      <c r="AB2" s="46"/>
      <c r="AC2" s="46"/>
      <c r="AD2" s="46"/>
      <c r="AE2" s="46"/>
      <c r="AF2" s="46"/>
      <c r="AG2" s="46"/>
      <c r="AH2" s="46"/>
      <c r="AI2" s="46"/>
      <c r="AJ2" s="46"/>
      <c r="AK2" s="2" t="s">
        <v>1659</v>
      </c>
      <c r="AL2" s="2"/>
      <c r="AM2" s="2"/>
      <c r="AN2" s="2"/>
      <c r="AO2" s="2"/>
      <c r="AP2" s="2"/>
      <c r="AQ2" s="2"/>
      <c r="AR2" s="2"/>
      <c r="AS2" s="2"/>
      <c r="AT2" s="2"/>
      <c r="AU2" s="2" t="s">
        <v>1661</v>
      </c>
      <c r="AV2" s="2"/>
      <c r="AW2" s="2"/>
      <c r="AX2" s="2"/>
      <c r="AY2" s="2"/>
      <c r="AZ2" s="2"/>
      <c r="BA2" s="2"/>
      <c r="BB2" s="46"/>
      <c r="BC2" s="46"/>
      <c r="BD2" s="46"/>
    </row>
    <row r="3" spans="1:60" x14ac:dyDescent="0.3">
      <c r="A3" s="47" t="s">
        <v>548</v>
      </c>
      <c r="B3" s="47" t="s">
        <v>1</v>
      </c>
      <c r="C3" s="48" t="s">
        <v>4</v>
      </c>
      <c r="D3" s="48" t="s">
        <v>5</v>
      </c>
      <c r="E3" s="47" t="s">
        <v>6</v>
      </c>
      <c r="F3" s="47" t="s">
        <v>7</v>
      </c>
      <c r="G3" s="47" t="s">
        <v>1008</v>
      </c>
      <c r="H3" s="47" t="s">
        <v>1014</v>
      </c>
      <c r="I3" s="3" t="s">
        <v>1009</v>
      </c>
      <c r="J3" s="3" t="s">
        <v>1015</v>
      </c>
      <c r="K3" s="47" t="s">
        <v>1010</v>
      </c>
      <c r="L3" s="47" t="s">
        <v>1016</v>
      </c>
      <c r="M3" s="3" t="s">
        <v>1011</v>
      </c>
      <c r="N3" s="3" t="s">
        <v>1017</v>
      </c>
      <c r="O3" s="47" t="s">
        <v>1012</v>
      </c>
      <c r="P3" s="47" t="s">
        <v>1018</v>
      </c>
      <c r="Q3" s="47" t="s">
        <v>0</v>
      </c>
      <c r="R3" s="47" t="s">
        <v>1</v>
      </c>
      <c r="S3" s="47"/>
      <c r="T3" s="47" t="s">
        <v>2</v>
      </c>
      <c r="U3" s="47" t="s">
        <v>3</v>
      </c>
      <c r="V3" s="48" t="s">
        <v>4</v>
      </c>
      <c r="W3" s="48" t="s">
        <v>5</v>
      </c>
      <c r="X3" s="47" t="s">
        <v>6</v>
      </c>
      <c r="Y3" s="47" t="s">
        <v>7</v>
      </c>
      <c r="Z3" s="47"/>
      <c r="AA3" s="3" t="s">
        <v>0</v>
      </c>
      <c r="AB3" s="3" t="s">
        <v>1</v>
      </c>
      <c r="AC3" s="3" t="s">
        <v>1174</v>
      </c>
      <c r="AD3" s="3" t="s">
        <v>2</v>
      </c>
      <c r="AE3" s="3" t="s">
        <v>3</v>
      </c>
      <c r="AF3" s="4" t="s">
        <v>4</v>
      </c>
      <c r="AG3" s="4" t="s">
        <v>5</v>
      </c>
      <c r="AH3" s="3" t="s">
        <v>6</v>
      </c>
      <c r="AI3" s="3" t="s">
        <v>7</v>
      </c>
      <c r="AJ3" s="47"/>
      <c r="AK3" s="47" t="s">
        <v>0</v>
      </c>
      <c r="AL3" s="47" t="s">
        <v>1</v>
      </c>
      <c r="AM3" s="47"/>
      <c r="AN3" s="47" t="s">
        <v>2</v>
      </c>
      <c r="AO3" s="47" t="s">
        <v>3</v>
      </c>
      <c r="AP3" s="48" t="s">
        <v>4</v>
      </c>
      <c r="AQ3" s="48" t="s">
        <v>5</v>
      </c>
      <c r="AR3" s="47" t="s">
        <v>6</v>
      </c>
      <c r="AS3" s="47" t="s">
        <v>7</v>
      </c>
      <c r="AT3" s="47"/>
      <c r="AU3" s="3" t="s">
        <v>0</v>
      </c>
      <c r="AV3" s="3" t="s">
        <v>1</v>
      </c>
      <c r="AW3" s="3" t="s">
        <v>1174</v>
      </c>
      <c r="AX3" s="3" t="s">
        <v>2</v>
      </c>
      <c r="AY3" s="3" t="s">
        <v>3</v>
      </c>
      <c r="AZ3" s="4" t="s">
        <v>4</v>
      </c>
      <c r="BA3" s="4" t="s">
        <v>5</v>
      </c>
      <c r="BB3" s="3" t="s">
        <v>6</v>
      </c>
      <c r="BC3" s="3" t="s">
        <v>7</v>
      </c>
      <c r="BD3" s="3"/>
    </row>
    <row r="4" spans="1:60" x14ac:dyDescent="0.3">
      <c r="A4">
        <v>1</v>
      </c>
      <c r="B4">
        <v>1</v>
      </c>
      <c r="C4" s="6" t="s">
        <v>398</v>
      </c>
      <c r="D4" s="6" t="s">
        <v>721</v>
      </c>
      <c r="E4" s="7" t="s">
        <v>356</v>
      </c>
      <c r="F4" s="7" t="s">
        <v>551</v>
      </c>
      <c r="G4" s="7">
        <f t="shared" ref="G4:G67" si="0">Q4</f>
        <v>1</v>
      </c>
      <c r="H4" s="7">
        <f t="shared" ref="H4:H67" si="1">R4</f>
        <v>1</v>
      </c>
      <c r="I4">
        <f t="shared" ref="I4:I67" si="2">AA4</f>
        <v>1</v>
      </c>
      <c r="J4" s="1">
        <f t="shared" ref="J4:J67" si="3">AB4</f>
        <v>1</v>
      </c>
      <c r="K4" s="7">
        <f t="shared" ref="K4:K67" si="4">AK4</f>
        <v>1</v>
      </c>
      <c r="L4" s="7">
        <f t="shared" ref="L4:L67" si="5">AL4</f>
        <v>1</v>
      </c>
      <c r="M4" s="7">
        <f t="shared" ref="M4:M67" si="6">AU4</f>
        <v>2</v>
      </c>
      <c r="N4" s="7">
        <f t="shared" ref="N4:N67" si="7">AV4</f>
        <v>1</v>
      </c>
      <c r="O4" s="7">
        <f t="shared" ref="O4:O67" si="8">G4+I4+K4+M4</f>
        <v>5</v>
      </c>
      <c r="P4" s="7">
        <f t="shared" ref="P4:P67" si="9">H4+J4+L4+N4</f>
        <v>4</v>
      </c>
      <c r="Q4" s="7">
        <v>1</v>
      </c>
      <c r="R4" s="7">
        <v>1</v>
      </c>
      <c r="S4" s="7">
        <v>1</v>
      </c>
      <c r="T4" s="7">
        <v>1044</v>
      </c>
      <c r="U4" s="5">
        <v>2.5868055555555554E-2</v>
      </c>
      <c r="V4" s="6" t="s">
        <v>398</v>
      </c>
      <c r="W4" s="6" t="s">
        <v>721</v>
      </c>
      <c r="X4" s="7" t="s">
        <v>356</v>
      </c>
      <c r="Y4" s="7" t="s">
        <v>551</v>
      </c>
      <c r="Z4" s="7"/>
      <c r="AA4">
        <v>1</v>
      </c>
      <c r="AB4" s="1">
        <v>1</v>
      </c>
      <c r="AC4" s="1">
        <v>1</v>
      </c>
      <c r="AD4" s="1">
        <v>1044</v>
      </c>
      <c r="AE4" s="11">
        <v>2.763888888888889E-2</v>
      </c>
      <c r="AF4" s="6" t="s">
        <v>398</v>
      </c>
      <c r="AG4" s="6" t="s">
        <v>721</v>
      </c>
      <c r="AH4" s="7" t="s">
        <v>356</v>
      </c>
      <c r="AI4" s="7" t="s">
        <v>551</v>
      </c>
      <c r="AJ4" s="7"/>
      <c r="AK4" s="7">
        <v>1</v>
      </c>
      <c r="AL4" s="7">
        <v>1</v>
      </c>
      <c r="AM4" s="7">
        <v>1</v>
      </c>
      <c r="AN4" s="7">
        <v>1044</v>
      </c>
      <c r="AO4" s="11">
        <v>2.7685185185185188E-2</v>
      </c>
      <c r="AP4" s="6" t="s">
        <v>398</v>
      </c>
      <c r="AQ4" s="6" t="s">
        <v>721</v>
      </c>
      <c r="AR4" s="7" t="s">
        <v>356</v>
      </c>
      <c r="AS4" s="7" t="s">
        <v>551</v>
      </c>
      <c r="AT4" s="7"/>
      <c r="AU4" s="7">
        <v>2</v>
      </c>
      <c r="AV4" s="7">
        <v>1</v>
      </c>
      <c r="AW4" s="7">
        <v>1</v>
      </c>
      <c r="AX4" s="7">
        <v>1044</v>
      </c>
      <c r="AY4" s="11">
        <v>2.8229166666666666E-2</v>
      </c>
      <c r="AZ4" s="6" t="s">
        <v>398</v>
      </c>
      <c r="BA4" s="6" t="s">
        <v>721</v>
      </c>
      <c r="BB4" s="7" t="s">
        <v>356</v>
      </c>
      <c r="BC4" s="7" t="s">
        <v>551</v>
      </c>
      <c r="BD4" s="7"/>
      <c r="BE4" t="b">
        <f t="shared" ref="BE4:BE67" si="10">EXACT(C4,AZ4)</f>
        <v>1</v>
      </c>
      <c r="BF4" t="b">
        <f t="shared" ref="BF4:BF67" si="11">EXACT(D4,BA4)</f>
        <v>1</v>
      </c>
      <c r="BG4" t="b">
        <f t="shared" ref="BG4:BG67" si="12">EXACT(E4,BB4)</f>
        <v>1</v>
      </c>
      <c r="BH4" t="b">
        <f t="shared" ref="BH4:BH67" si="13">EXACT(F4,BC4)</f>
        <v>1</v>
      </c>
    </row>
    <row r="5" spans="1:60" x14ac:dyDescent="0.3">
      <c r="A5">
        <v>2</v>
      </c>
      <c r="B5">
        <v>1</v>
      </c>
      <c r="C5" s="6" t="s">
        <v>452</v>
      </c>
      <c r="D5" s="6" t="s">
        <v>1399</v>
      </c>
      <c r="E5" s="7" t="s">
        <v>350</v>
      </c>
      <c r="F5" s="7" t="s">
        <v>564</v>
      </c>
      <c r="G5" s="7">
        <f t="shared" si="0"/>
        <v>3</v>
      </c>
      <c r="H5" s="7">
        <f t="shared" si="1"/>
        <v>1</v>
      </c>
      <c r="I5">
        <f t="shared" si="2"/>
        <v>7</v>
      </c>
      <c r="J5" s="1">
        <f t="shared" si="3"/>
        <v>1</v>
      </c>
      <c r="K5" s="7">
        <f t="shared" si="4"/>
        <v>2</v>
      </c>
      <c r="L5" s="7">
        <f t="shared" si="5"/>
        <v>1</v>
      </c>
      <c r="M5" s="7">
        <f t="shared" si="6"/>
        <v>4</v>
      </c>
      <c r="N5" s="7">
        <f t="shared" si="7"/>
        <v>1</v>
      </c>
      <c r="O5" s="7">
        <f t="shared" si="8"/>
        <v>16</v>
      </c>
      <c r="P5" s="7">
        <f t="shared" si="9"/>
        <v>4</v>
      </c>
      <c r="Q5" s="7">
        <v>3</v>
      </c>
      <c r="R5" s="7">
        <v>1</v>
      </c>
      <c r="S5" s="7">
        <v>2</v>
      </c>
      <c r="T5" s="7">
        <v>1240</v>
      </c>
      <c r="U5" s="5">
        <v>2.7824074074074074E-2</v>
      </c>
      <c r="V5" s="6" t="s">
        <v>452</v>
      </c>
      <c r="W5" s="6" t="s">
        <v>1399</v>
      </c>
      <c r="X5" s="7" t="s">
        <v>350</v>
      </c>
      <c r="Y5" s="7" t="s">
        <v>564</v>
      </c>
      <c r="Z5" s="7"/>
      <c r="AA5">
        <v>7</v>
      </c>
      <c r="AB5" s="1">
        <v>1</v>
      </c>
      <c r="AC5" s="1">
        <v>5</v>
      </c>
      <c r="AD5" s="1">
        <v>1240</v>
      </c>
      <c r="AE5" s="11">
        <v>3.0023148148148149E-2</v>
      </c>
      <c r="AF5" s="6" t="s">
        <v>452</v>
      </c>
      <c r="AG5" s="6" t="s">
        <v>1399</v>
      </c>
      <c r="AH5" s="7" t="s">
        <v>350</v>
      </c>
      <c r="AI5" s="7" t="s">
        <v>564</v>
      </c>
      <c r="AJ5" s="7"/>
      <c r="AK5" s="7">
        <v>2</v>
      </c>
      <c r="AL5" s="7">
        <v>1</v>
      </c>
      <c r="AM5" s="7">
        <v>2</v>
      </c>
      <c r="AN5" s="7">
        <v>1240</v>
      </c>
      <c r="AO5" s="11">
        <v>2.8576388888888891E-2</v>
      </c>
      <c r="AP5" s="6" t="s">
        <v>452</v>
      </c>
      <c r="AQ5" s="6" t="s">
        <v>1399</v>
      </c>
      <c r="AR5" s="7" t="s">
        <v>350</v>
      </c>
      <c r="AS5" s="7" t="s">
        <v>564</v>
      </c>
      <c r="AT5" s="7"/>
      <c r="AU5" s="7">
        <v>4</v>
      </c>
      <c r="AV5" s="7">
        <v>1</v>
      </c>
      <c r="AW5" s="7">
        <v>2</v>
      </c>
      <c r="AX5" s="7">
        <v>1240</v>
      </c>
      <c r="AY5" s="11">
        <v>2.8819444444444443E-2</v>
      </c>
      <c r="AZ5" s="6" t="s">
        <v>452</v>
      </c>
      <c r="BA5" s="6" t="s">
        <v>1399</v>
      </c>
      <c r="BB5" s="7" t="s">
        <v>350</v>
      </c>
      <c r="BC5" s="7" t="s">
        <v>564</v>
      </c>
      <c r="BD5" s="7"/>
      <c r="BE5" t="b">
        <f t="shared" si="10"/>
        <v>1</v>
      </c>
      <c r="BF5" t="b">
        <f t="shared" si="11"/>
        <v>1</v>
      </c>
      <c r="BG5" t="b">
        <f t="shared" si="12"/>
        <v>1</v>
      </c>
      <c r="BH5" t="b">
        <f t="shared" si="13"/>
        <v>1</v>
      </c>
    </row>
    <row r="6" spans="1:60" x14ac:dyDescent="0.3">
      <c r="A6">
        <v>3</v>
      </c>
      <c r="B6">
        <v>2</v>
      </c>
      <c r="C6" s="6" t="s">
        <v>459</v>
      </c>
      <c r="D6" s="6" t="s">
        <v>1397</v>
      </c>
      <c r="E6" s="7" t="s">
        <v>356</v>
      </c>
      <c r="F6" s="7" t="s">
        <v>564</v>
      </c>
      <c r="G6" s="7">
        <f t="shared" si="0"/>
        <v>4</v>
      </c>
      <c r="H6" s="7">
        <f t="shared" si="1"/>
        <v>2</v>
      </c>
      <c r="I6">
        <f t="shared" si="2"/>
        <v>3</v>
      </c>
      <c r="J6" s="1">
        <f t="shared" si="3"/>
        <v>2</v>
      </c>
      <c r="K6" s="7">
        <f t="shared" si="4"/>
        <v>9</v>
      </c>
      <c r="L6" s="7">
        <f t="shared" si="5"/>
        <v>2</v>
      </c>
      <c r="M6" s="7">
        <f t="shared" si="6"/>
        <v>6</v>
      </c>
      <c r="N6" s="7">
        <f t="shared" si="7"/>
        <v>2</v>
      </c>
      <c r="O6" s="7">
        <f t="shared" si="8"/>
        <v>22</v>
      </c>
      <c r="P6" s="7">
        <f t="shared" si="9"/>
        <v>8</v>
      </c>
      <c r="Q6" s="7">
        <v>4</v>
      </c>
      <c r="R6" s="7">
        <v>2</v>
      </c>
      <c r="S6" s="7">
        <v>3</v>
      </c>
      <c r="T6" s="7">
        <v>1254</v>
      </c>
      <c r="U6" s="5">
        <v>2.8101851851851854E-2</v>
      </c>
      <c r="V6" s="6" t="s">
        <v>459</v>
      </c>
      <c r="W6" s="6" t="s">
        <v>1397</v>
      </c>
      <c r="X6" s="7" t="s">
        <v>356</v>
      </c>
      <c r="Y6" s="7" t="s">
        <v>564</v>
      </c>
      <c r="Z6" s="7"/>
      <c r="AA6">
        <v>3</v>
      </c>
      <c r="AB6" s="1">
        <v>2</v>
      </c>
      <c r="AC6" s="1">
        <v>2</v>
      </c>
      <c r="AD6" s="1">
        <v>1254</v>
      </c>
      <c r="AE6" s="11">
        <v>2.9444444444444443E-2</v>
      </c>
      <c r="AF6" s="6" t="s">
        <v>459</v>
      </c>
      <c r="AG6" s="6" t="s">
        <v>1397</v>
      </c>
      <c r="AH6" s="7" t="s">
        <v>356</v>
      </c>
      <c r="AI6" s="7" t="s">
        <v>564</v>
      </c>
      <c r="AJ6" s="7"/>
      <c r="AK6" s="7">
        <v>9</v>
      </c>
      <c r="AL6" s="7">
        <v>2</v>
      </c>
      <c r="AM6" s="7">
        <v>8</v>
      </c>
      <c r="AN6" s="7">
        <v>1254</v>
      </c>
      <c r="AO6" s="11">
        <v>2.9849537037037036E-2</v>
      </c>
      <c r="AP6" s="6" t="s">
        <v>459</v>
      </c>
      <c r="AQ6" s="6" t="s">
        <v>1397</v>
      </c>
      <c r="AR6" s="7" t="s">
        <v>356</v>
      </c>
      <c r="AS6" s="7" t="s">
        <v>564</v>
      </c>
      <c r="AT6" s="7"/>
      <c r="AU6" s="7">
        <v>6</v>
      </c>
      <c r="AV6" s="7">
        <v>2</v>
      </c>
      <c r="AW6" s="7">
        <v>4</v>
      </c>
      <c r="AX6" s="7">
        <v>1254</v>
      </c>
      <c r="AY6" s="11">
        <v>2.9189814814814814E-2</v>
      </c>
      <c r="AZ6" s="6" t="s">
        <v>459</v>
      </c>
      <c r="BA6" s="6" t="s">
        <v>1397</v>
      </c>
      <c r="BB6" s="7" t="s">
        <v>356</v>
      </c>
      <c r="BC6" s="7" t="s">
        <v>564</v>
      </c>
      <c r="BD6" s="7"/>
      <c r="BE6" t="b">
        <f t="shared" si="10"/>
        <v>1</v>
      </c>
      <c r="BF6" t="b">
        <f t="shared" si="11"/>
        <v>1</v>
      </c>
      <c r="BG6" t="b">
        <f t="shared" si="12"/>
        <v>1</v>
      </c>
      <c r="BH6" t="b">
        <f t="shared" si="13"/>
        <v>1</v>
      </c>
    </row>
    <row r="7" spans="1:60" x14ac:dyDescent="0.3">
      <c r="A7">
        <v>4</v>
      </c>
      <c r="B7">
        <v>1</v>
      </c>
      <c r="C7" s="6" t="s">
        <v>362</v>
      </c>
      <c r="D7" s="6" t="s">
        <v>363</v>
      </c>
      <c r="E7" s="7" t="s">
        <v>366</v>
      </c>
      <c r="F7" s="7" t="s">
        <v>11</v>
      </c>
      <c r="G7" s="7">
        <f t="shared" si="0"/>
        <v>8</v>
      </c>
      <c r="H7" s="7">
        <f t="shared" si="1"/>
        <v>1</v>
      </c>
      <c r="I7">
        <f t="shared" si="2"/>
        <v>6</v>
      </c>
      <c r="J7" s="1">
        <f t="shared" si="3"/>
        <v>1</v>
      </c>
      <c r="K7" s="7">
        <f t="shared" si="4"/>
        <v>7</v>
      </c>
      <c r="L7" s="7">
        <f t="shared" si="5"/>
        <v>2</v>
      </c>
      <c r="M7" s="7">
        <f t="shared" si="6"/>
        <v>9</v>
      </c>
      <c r="N7" s="7">
        <f t="shared" si="7"/>
        <v>1</v>
      </c>
      <c r="O7" s="7">
        <f t="shared" si="8"/>
        <v>30</v>
      </c>
      <c r="P7" s="7">
        <f t="shared" si="9"/>
        <v>5</v>
      </c>
      <c r="Q7" s="7">
        <v>8</v>
      </c>
      <c r="R7" s="7">
        <v>1</v>
      </c>
      <c r="S7" s="7">
        <v>6</v>
      </c>
      <c r="T7" s="7">
        <v>1588</v>
      </c>
      <c r="U7" s="5">
        <v>2.9490740740740744E-2</v>
      </c>
      <c r="V7" s="6" t="s">
        <v>362</v>
      </c>
      <c r="W7" s="6" t="s">
        <v>363</v>
      </c>
      <c r="X7" s="7" t="s">
        <v>366</v>
      </c>
      <c r="Y7" s="7" t="s">
        <v>11</v>
      </c>
      <c r="Z7" s="7"/>
      <c r="AA7">
        <v>6</v>
      </c>
      <c r="AB7" s="1">
        <v>1</v>
      </c>
      <c r="AC7" s="1">
        <v>4</v>
      </c>
      <c r="AD7" s="1">
        <v>1588</v>
      </c>
      <c r="AE7" s="11">
        <v>2.9953703703703705E-2</v>
      </c>
      <c r="AF7" s="6" t="s">
        <v>362</v>
      </c>
      <c r="AG7" s="6" t="s">
        <v>363</v>
      </c>
      <c r="AH7" s="7" t="s">
        <v>366</v>
      </c>
      <c r="AI7" s="7" t="s">
        <v>11</v>
      </c>
      <c r="AJ7" s="7"/>
      <c r="AK7" s="7">
        <v>7</v>
      </c>
      <c r="AL7" s="7">
        <v>2</v>
      </c>
      <c r="AM7" s="7">
        <v>6</v>
      </c>
      <c r="AN7" s="7">
        <v>1588</v>
      </c>
      <c r="AO7" s="11">
        <v>2.960648148148148E-2</v>
      </c>
      <c r="AP7" s="6" t="s">
        <v>362</v>
      </c>
      <c r="AQ7" s="6" t="s">
        <v>363</v>
      </c>
      <c r="AR7" s="7" t="s">
        <v>366</v>
      </c>
      <c r="AS7" s="7" t="s">
        <v>11</v>
      </c>
      <c r="AT7" s="7"/>
      <c r="AU7" s="7">
        <v>9</v>
      </c>
      <c r="AV7" s="7">
        <v>1</v>
      </c>
      <c r="AW7" s="7">
        <v>6</v>
      </c>
      <c r="AX7" s="7">
        <v>1588</v>
      </c>
      <c r="AY7" s="11">
        <v>2.943287037037037E-2</v>
      </c>
      <c r="AZ7" s="6" t="s">
        <v>362</v>
      </c>
      <c r="BA7" s="6" t="s">
        <v>363</v>
      </c>
      <c r="BB7" s="7" t="s">
        <v>366</v>
      </c>
      <c r="BC7" s="7" t="s">
        <v>11</v>
      </c>
      <c r="BD7" s="7"/>
      <c r="BE7" t="b">
        <f t="shared" si="10"/>
        <v>1</v>
      </c>
      <c r="BF7" t="b">
        <f t="shared" si="11"/>
        <v>1</v>
      </c>
      <c r="BG7" t="b">
        <f t="shared" si="12"/>
        <v>1</v>
      </c>
      <c r="BH7" t="b">
        <f t="shared" si="13"/>
        <v>1</v>
      </c>
    </row>
    <row r="8" spans="1:60" x14ac:dyDescent="0.3">
      <c r="A8">
        <v>5</v>
      </c>
      <c r="B8">
        <v>3</v>
      </c>
      <c r="C8" s="6" t="s">
        <v>357</v>
      </c>
      <c r="D8" s="6" t="s">
        <v>1393</v>
      </c>
      <c r="E8" s="7" t="s">
        <v>356</v>
      </c>
      <c r="F8" s="7" t="s">
        <v>23</v>
      </c>
      <c r="G8" s="7">
        <f t="shared" si="0"/>
        <v>10</v>
      </c>
      <c r="H8" s="7">
        <f t="shared" si="1"/>
        <v>3</v>
      </c>
      <c r="I8">
        <f t="shared" si="2"/>
        <v>5</v>
      </c>
      <c r="J8" s="1">
        <f t="shared" si="3"/>
        <v>3</v>
      </c>
      <c r="K8" s="7">
        <f t="shared" si="4"/>
        <v>10</v>
      </c>
      <c r="L8" s="7">
        <f t="shared" si="5"/>
        <v>3</v>
      </c>
      <c r="M8" s="7">
        <f t="shared" si="6"/>
        <v>10</v>
      </c>
      <c r="N8" s="7">
        <f t="shared" si="7"/>
        <v>3</v>
      </c>
      <c r="O8" s="7">
        <f t="shared" si="8"/>
        <v>35</v>
      </c>
      <c r="P8" s="7">
        <f t="shared" si="9"/>
        <v>12</v>
      </c>
      <c r="Q8" s="7">
        <v>10</v>
      </c>
      <c r="R8" s="7">
        <v>3</v>
      </c>
      <c r="S8" s="7">
        <v>8</v>
      </c>
      <c r="T8" s="7">
        <v>1385</v>
      </c>
      <c r="U8" s="5">
        <v>2.9791666666666664E-2</v>
      </c>
      <c r="V8" s="6" t="s">
        <v>357</v>
      </c>
      <c r="W8" s="6" t="s">
        <v>1393</v>
      </c>
      <c r="X8" s="7" t="s">
        <v>356</v>
      </c>
      <c r="Y8" s="7" t="s">
        <v>23</v>
      </c>
      <c r="Z8" s="7"/>
      <c r="AA8">
        <v>5</v>
      </c>
      <c r="AB8" s="1">
        <v>3</v>
      </c>
      <c r="AC8" s="1">
        <v>3</v>
      </c>
      <c r="AD8" s="1">
        <v>1385</v>
      </c>
      <c r="AE8" s="11">
        <v>2.9861111111111113E-2</v>
      </c>
      <c r="AF8" s="6" t="s">
        <v>357</v>
      </c>
      <c r="AG8" s="6" t="s">
        <v>1393</v>
      </c>
      <c r="AH8" s="7" t="s">
        <v>356</v>
      </c>
      <c r="AI8" s="7" t="s">
        <v>23</v>
      </c>
      <c r="AJ8" s="7"/>
      <c r="AK8" s="7">
        <v>10</v>
      </c>
      <c r="AL8" s="7">
        <v>3</v>
      </c>
      <c r="AM8" s="7">
        <v>9</v>
      </c>
      <c r="AN8" s="7">
        <v>1385</v>
      </c>
      <c r="AO8" s="11">
        <v>3.0254629629629635E-2</v>
      </c>
      <c r="AP8" s="6" t="s">
        <v>357</v>
      </c>
      <c r="AQ8" s="6" t="s">
        <v>1393</v>
      </c>
      <c r="AR8" s="7" t="s">
        <v>356</v>
      </c>
      <c r="AS8" s="7" t="s">
        <v>23</v>
      </c>
      <c r="AT8" s="7"/>
      <c r="AU8" s="7">
        <v>10</v>
      </c>
      <c r="AV8" s="7">
        <v>3</v>
      </c>
      <c r="AW8" s="7">
        <v>7</v>
      </c>
      <c r="AX8" s="7">
        <v>1385</v>
      </c>
      <c r="AY8" s="11">
        <v>2.9699074074074076E-2</v>
      </c>
      <c r="AZ8" s="6" t="s">
        <v>357</v>
      </c>
      <c r="BA8" s="6" t="s">
        <v>1393</v>
      </c>
      <c r="BB8" s="7" t="s">
        <v>356</v>
      </c>
      <c r="BC8" s="7" t="s">
        <v>23</v>
      </c>
      <c r="BD8" s="7"/>
      <c r="BE8" t="b">
        <f t="shared" si="10"/>
        <v>1</v>
      </c>
      <c r="BF8" t="b">
        <f t="shared" si="11"/>
        <v>1</v>
      </c>
      <c r="BG8" t="b">
        <f t="shared" si="12"/>
        <v>1</v>
      </c>
      <c r="BH8" t="b">
        <f t="shared" si="13"/>
        <v>1</v>
      </c>
    </row>
    <row r="9" spans="1:60" x14ac:dyDescent="0.3">
      <c r="A9">
        <v>6</v>
      </c>
      <c r="C9" s="6" t="s">
        <v>789</v>
      </c>
      <c r="D9" s="6" t="s">
        <v>73</v>
      </c>
      <c r="E9" s="7" t="s">
        <v>10</v>
      </c>
      <c r="F9" s="7" t="s">
        <v>551</v>
      </c>
      <c r="G9" s="7">
        <f t="shared" si="0"/>
        <v>12</v>
      </c>
      <c r="H9" s="7">
        <f t="shared" si="1"/>
        <v>0</v>
      </c>
      <c r="I9">
        <f t="shared" si="2"/>
        <v>9</v>
      </c>
      <c r="J9" s="1">
        <f t="shared" si="3"/>
        <v>0</v>
      </c>
      <c r="K9" s="7">
        <f t="shared" si="4"/>
        <v>13</v>
      </c>
      <c r="L9" s="7">
        <f t="shared" si="5"/>
        <v>0</v>
      </c>
      <c r="M9" s="7">
        <f t="shared" si="6"/>
        <v>12</v>
      </c>
      <c r="N9" s="7">
        <f t="shared" si="7"/>
        <v>0</v>
      </c>
      <c r="O9" s="7">
        <f t="shared" si="8"/>
        <v>46</v>
      </c>
      <c r="P9" s="7">
        <f t="shared" si="9"/>
        <v>0</v>
      </c>
      <c r="Q9" s="7">
        <v>12</v>
      </c>
      <c r="R9" s="7"/>
      <c r="S9" s="7"/>
      <c r="T9" s="7">
        <v>1048</v>
      </c>
      <c r="U9" s="5">
        <v>3.0405092592592591E-2</v>
      </c>
      <c r="V9" s="6" t="s">
        <v>789</v>
      </c>
      <c r="W9" s="6" t="s">
        <v>73</v>
      </c>
      <c r="X9" s="7" t="s">
        <v>10</v>
      </c>
      <c r="Y9" s="7" t="s">
        <v>551</v>
      </c>
      <c r="Z9" s="7"/>
      <c r="AA9">
        <v>9</v>
      </c>
      <c r="AC9" s="1"/>
      <c r="AD9" s="1">
        <v>1048</v>
      </c>
      <c r="AE9" s="11">
        <v>3.0729166666666669E-2</v>
      </c>
      <c r="AF9" s="6" t="s">
        <v>789</v>
      </c>
      <c r="AG9" s="6" t="s">
        <v>73</v>
      </c>
      <c r="AH9" s="7" t="s">
        <v>10</v>
      </c>
      <c r="AI9" s="7" t="s">
        <v>551</v>
      </c>
      <c r="AJ9" s="7"/>
      <c r="AK9" s="7">
        <v>13</v>
      </c>
      <c r="AL9" s="7"/>
      <c r="AM9" s="7"/>
      <c r="AN9" s="7">
        <v>1048</v>
      </c>
      <c r="AO9" s="11">
        <v>3.0844907407407408E-2</v>
      </c>
      <c r="AP9" s="6" t="s">
        <v>789</v>
      </c>
      <c r="AQ9" s="6" t="s">
        <v>73</v>
      </c>
      <c r="AR9" s="7" t="s">
        <v>10</v>
      </c>
      <c r="AS9" s="7" t="s">
        <v>551</v>
      </c>
      <c r="AT9" s="7"/>
      <c r="AU9" s="7">
        <v>12</v>
      </c>
      <c r="AV9" s="7"/>
      <c r="AW9" s="7"/>
      <c r="AX9" s="7">
        <v>1048</v>
      </c>
      <c r="AY9" s="11">
        <v>2.9918981481481484E-2</v>
      </c>
      <c r="AZ9" s="6" t="s">
        <v>789</v>
      </c>
      <c r="BA9" s="6" t="s">
        <v>73</v>
      </c>
      <c r="BB9" s="7" t="s">
        <v>10</v>
      </c>
      <c r="BC9" s="7" t="s">
        <v>551</v>
      </c>
      <c r="BD9" s="7"/>
      <c r="BE9" t="b">
        <f t="shared" si="10"/>
        <v>1</v>
      </c>
      <c r="BF9" t="b">
        <f t="shared" si="11"/>
        <v>1</v>
      </c>
      <c r="BG9" t="b">
        <f t="shared" si="12"/>
        <v>1</v>
      </c>
      <c r="BH9" t="b">
        <f t="shared" si="13"/>
        <v>1</v>
      </c>
    </row>
    <row r="10" spans="1:60" x14ac:dyDescent="0.3">
      <c r="A10">
        <v>7</v>
      </c>
      <c r="C10" s="6" t="s">
        <v>413</v>
      </c>
      <c r="D10" s="6" t="s">
        <v>414</v>
      </c>
      <c r="E10" s="7" t="s">
        <v>10</v>
      </c>
      <c r="F10" s="7" t="s">
        <v>11</v>
      </c>
      <c r="G10" s="7">
        <f t="shared" si="0"/>
        <v>15</v>
      </c>
      <c r="H10" s="7">
        <f t="shared" si="1"/>
        <v>0</v>
      </c>
      <c r="I10">
        <f t="shared" si="2"/>
        <v>19</v>
      </c>
      <c r="J10" s="1">
        <f t="shared" si="3"/>
        <v>0</v>
      </c>
      <c r="K10" s="7">
        <f t="shared" si="4"/>
        <v>29</v>
      </c>
      <c r="L10" s="7">
        <f t="shared" si="5"/>
        <v>0</v>
      </c>
      <c r="M10" s="7">
        <f t="shared" si="6"/>
        <v>20</v>
      </c>
      <c r="N10" s="7">
        <f t="shared" si="7"/>
        <v>0</v>
      </c>
      <c r="O10" s="7">
        <f t="shared" si="8"/>
        <v>83</v>
      </c>
      <c r="P10" s="7">
        <f t="shared" si="9"/>
        <v>0</v>
      </c>
      <c r="Q10" s="7">
        <v>15</v>
      </c>
      <c r="R10" s="7"/>
      <c r="S10" s="7"/>
      <c r="T10" s="7">
        <v>1594</v>
      </c>
      <c r="U10" s="5">
        <v>3.1342592592592596E-2</v>
      </c>
      <c r="V10" s="6" t="s">
        <v>413</v>
      </c>
      <c r="W10" s="6" t="s">
        <v>414</v>
      </c>
      <c r="X10" s="7" t="s">
        <v>10</v>
      </c>
      <c r="Y10" s="7" t="s">
        <v>11</v>
      </c>
      <c r="Z10" s="7"/>
      <c r="AA10">
        <v>19</v>
      </c>
      <c r="AC10" s="1"/>
      <c r="AD10" s="1">
        <v>1594</v>
      </c>
      <c r="AE10" s="11">
        <v>3.27662037037037E-2</v>
      </c>
      <c r="AF10" s="6" t="s">
        <v>413</v>
      </c>
      <c r="AG10" s="6" t="s">
        <v>414</v>
      </c>
      <c r="AH10" s="7" t="s">
        <v>10</v>
      </c>
      <c r="AI10" s="7" t="s">
        <v>11</v>
      </c>
      <c r="AJ10" s="7"/>
      <c r="AK10" s="7">
        <v>29</v>
      </c>
      <c r="AL10" s="7"/>
      <c r="AM10" s="7"/>
      <c r="AN10" s="7">
        <v>1594</v>
      </c>
      <c r="AO10" s="11">
        <v>3.3865740740740745E-2</v>
      </c>
      <c r="AP10" s="6" t="s">
        <v>413</v>
      </c>
      <c r="AQ10" s="6" t="s">
        <v>414</v>
      </c>
      <c r="AR10" s="7" t="s">
        <v>10</v>
      </c>
      <c r="AS10" s="7" t="s">
        <v>11</v>
      </c>
      <c r="AT10" s="7"/>
      <c r="AU10" s="7">
        <v>20</v>
      </c>
      <c r="AV10" s="7"/>
      <c r="AW10" s="7"/>
      <c r="AX10" s="7">
        <v>1594</v>
      </c>
      <c r="AY10" s="11">
        <v>3.2256944444444442E-2</v>
      </c>
      <c r="AZ10" s="6" t="s">
        <v>413</v>
      </c>
      <c r="BA10" s="6" t="s">
        <v>414</v>
      </c>
      <c r="BB10" s="7" t="s">
        <v>10</v>
      </c>
      <c r="BC10" s="7" t="s">
        <v>11</v>
      </c>
      <c r="BD10" s="7"/>
      <c r="BE10" t="b">
        <f t="shared" si="10"/>
        <v>1</v>
      </c>
      <c r="BF10" t="b">
        <f t="shared" si="11"/>
        <v>1</v>
      </c>
      <c r="BG10" t="b">
        <f t="shared" si="12"/>
        <v>1</v>
      </c>
      <c r="BH10" t="b">
        <f t="shared" si="13"/>
        <v>1</v>
      </c>
    </row>
    <row r="11" spans="1:60" x14ac:dyDescent="0.3">
      <c r="A11">
        <v>7</v>
      </c>
      <c r="B11">
        <v>2</v>
      </c>
      <c r="C11" s="6" t="s">
        <v>464</v>
      </c>
      <c r="D11" s="6" t="s">
        <v>758</v>
      </c>
      <c r="E11" s="7" t="s">
        <v>350</v>
      </c>
      <c r="F11" s="7" t="s">
        <v>551</v>
      </c>
      <c r="G11" s="7">
        <f t="shared" si="0"/>
        <v>18</v>
      </c>
      <c r="H11" s="7">
        <f t="shared" si="1"/>
        <v>8</v>
      </c>
      <c r="I11">
        <f t="shared" si="2"/>
        <v>18</v>
      </c>
      <c r="J11" s="1">
        <f t="shared" si="3"/>
        <v>6</v>
      </c>
      <c r="K11" s="7">
        <f t="shared" si="4"/>
        <v>22</v>
      </c>
      <c r="L11" s="7">
        <f t="shared" si="5"/>
        <v>9</v>
      </c>
      <c r="M11" s="7">
        <f t="shared" si="6"/>
        <v>25</v>
      </c>
      <c r="N11" s="7">
        <f t="shared" si="7"/>
        <v>6</v>
      </c>
      <c r="O11" s="7">
        <f t="shared" si="8"/>
        <v>83</v>
      </c>
      <c r="P11" s="7">
        <f t="shared" si="9"/>
        <v>29</v>
      </c>
      <c r="Q11" s="7">
        <v>18</v>
      </c>
      <c r="R11" s="7">
        <v>8</v>
      </c>
      <c r="S11" s="7">
        <v>13</v>
      </c>
      <c r="T11" s="7">
        <v>1112</v>
      </c>
      <c r="U11" s="5">
        <v>3.2083333333333332E-2</v>
      </c>
      <c r="V11" s="6" t="s">
        <v>464</v>
      </c>
      <c r="W11" s="6" t="s">
        <v>758</v>
      </c>
      <c r="X11" s="7" t="s">
        <v>350</v>
      </c>
      <c r="Y11" s="7" t="s">
        <v>551</v>
      </c>
      <c r="Z11" s="7"/>
      <c r="AA11">
        <v>18</v>
      </c>
      <c r="AB11" s="1">
        <v>6</v>
      </c>
      <c r="AC11" s="1">
        <v>12</v>
      </c>
      <c r="AD11" s="1">
        <v>1112</v>
      </c>
      <c r="AE11" s="11">
        <v>3.2418981481481479E-2</v>
      </c>
      <c r="AF11" s="6" t="s">
        <v>464</v>
      </c>
      <c r="AG11" s="6" t="s">
        <v>758</v>
      </c>
      <c r="AH11" s="7" t="s">
        <v>350</v>
      </c>
      <c r="AI11" s="7" t="s">
        <v>551</v>
      </c>
      <c r="AJ11" s="7"/>
      <c r="AK11" s="7">
        <v>22</v>
      </c>
      <c r="AL11" s="7">
        <v>9</v>
      </c>
      <c r="AM11" s="7">
        <v>16</v>
      </c>
      <c r="AN11" s="7">
        <v>1112</v>
      </c>
      <c r="AO11" s="11">
        <v>3.2951388888888891E-2</v>
      </c>
      <c r="AP11" s="6" t="s">
        <v>464</v>
      </c>
      <c r="AQ11" s="6" t="s">
        <v>758</v>
      </c>
      <c r="AR11" s="7" t="s">
        <v>350</v>
      </c>
      <c r="AS11" s="7" t="s">
        <v>551</v>
      </c>
      <c r="AT11" s="7"/>
      <c r="AU11" s="7">
        <v>25</v>
      </c>
      <c r="AV11" s="7">
        <v>6</v>
      </c>
      <c r="AW11" s="7">
        <v>14</v>
      </c>
      <c r="AX11" s="7">
        <v>1112</v>
      </c>
      <c r="AY11" s="11">
        <v>3.3252314814814818E-2</v>
      </c>
      <c r="AZ11" s="6" t="s">
        <v>464</v>
      </c>
      <c r="BA11" s="6" t="s">
        <v>758</v>
      </c>
      <c r="BB11" s="7" t="s">
        <v>350</v>
      </c>
      <c r="BC11" s="7" t="s">
        <v>551</v>
      </c>
      <c r="BD11" s="7"/>
      <c r="BE11" t="b">
        <f t="shared" si="10"/>
        <v>1</v>
      </c>
      <c r="BF11" t="b">
        <f t="shared" si="11"/>
        <v>1</v>
      </c>
      <c r="BG11" t="b">
        <f t="shared" si="12"/>
        <v>1</v>
      </c>
      <c r="BH11" t="b">
        <f t="shared" si="13"/>
        <v>1</v>
      </c>
    </row>
    <row r="12" spans="1:60" x14ac:dyDescent="0.3">
      <c r="A12">
        <v>8</v>
      </c>
      <c r="C12" s="6" t="s">
        <v>788</v>
      </c>
      <c r="D12" s="6" t="s">
        <v>1150</v>
      </c>
      <c r="E12" s="7" t="s">
        <v>10</v>
      </c>
      <c r="F12" s="7" t="s">
        <v>18</v>
      </c>
      <c r="G12" s="7">
        <f t="shared" si="0"/>
        <v>25</v>
      </c>
      <c r="H12" s="7">
        <f t="shared" si="1"/>
        <v>0</v>
      </c>
      <c r="I12">
        <f t="shared" si="2"/>
        <v>37</v>
      </c>
      <c r="J12" s="1">
        <f t="shared" si="3"/>
        <v>0</v>
      </c>
      <c r="K12" s="7">
        <f t="shared" si="4"/>
        <v>20</v>
      </c>
      <c r="L12" s="7">
        <f t="shared" si="5"/>
        <v>0</v>
      </c>
      <c r="M12" s="7">
        <f t="shared" si="6"/>
        <v>23</v>
      </c>
      <c r="N12" s="7">
        <f t="shared" si="7"/>
        <v>0</v>
      </c>
      <c r="O12" s="7">
        <f t="shared" si="8"/>
        <v>105</v>
      </c>
      <c r="P12" s="7">
        <f t="shared" si="9"/>
        <v>0</v>
      </c>
      <c r="Q12" s="7">
        <v>25</v>
      </c>
      <c r="R12" s="7"/>
      <c r="S12" s="7"/>
      <c r="T12" s="7">
        <v>1291</v>
      </c>
      <c r="U12" s="5">
        <v>3.2824074074074075E-2</v>
      </c>
      <c r="V12" s="6" t="s">
        <v>788</v>
      </c>
      <c r="W12" s="6" t="s">
        <v>1150</v>
      </c>
      <c r="X12" s="7" t="s">
        <v>10</v>
      </c>
      <c r="Y12" s="7" t="s">
        <v>18</v>
      </c>
      <c r="Z12" s="7"/>
      <c r="AA12">
        <v>37</v>
      </c>
      <c r="AC12" s="1"/>
      <c r="AD12" s="1">
        <v>1291</v>
      </c>
      <c r="AE12" s="11">
        <v>3.5451388888888886E-2</v>
      </c>
      <c r="AF12" s="6" t="s">
        <v>788</v>
      </c>
      <c r="AG12" s="6" t="s">
        <v>1150</v>
      </c>
      <c r="AH12" s="7" t="s">
        <v>10</v>
      </c>
      <c r="AI12" s="7" t="s">
        <v>18</v>
      </c>
      <c r="AJ12" s="7"/>
      <c r="AK12" s="7">
        <v>20</v>
      </c>
      <c r="AL12" s="7"/>
      <c r="AM12" s="7"/>
      <c r="AN12" s="7">
        <v>1291</v>
      </c>
      <c r="AO12" s="11">
        <v>3.2731481481481479E-2</v>
      </c>
      <c r="AP12" s="6" t="s">
        <v>788</v>
      </c>
      <c r="AQ12" s="6" t="s">
        <v>1150</v>
      </c>
      <c r="AR12" s="7" t="s">
        <v>10</v>
      </c>
      <c r="AS12" s="7" t="s">
        <v>18</v>
      </c>
      <c r="AT12" s="7"/>
      <c r="AU12" s="7">
        <v>23</v>
      </c>
      <c r="AV12" s="7"/>
      <c r="AW12" s="7"/>
      <c r="AX12" s="7">
        <v>1291</v>
      </c>
      <c r="AY12" s="11">
        <v>3.3043981481481487E-2</v>
      </c>
      <c r="AZ12" s="6" t="s">
        <v>788</v>
      </c>
      <c r="BA12" s="6" t="s">
        <v>1150</v>
      </c>
      <c r="BB12" s="7" t="s">
        <v>10</v>
      </c>
      <c r="BC12" s="7" t="s">
        <v>18</v>
      </c>
      <c r="BD12" s="7"/>
      <c r="BE12" t="b">
        <f t="shared" si="10"/>
        <v>1</v>
      </c>
      <c r="BF12" t="b">
        <f t="shared" si="11"/>
        <v>1</v>
      </c>
      <c r="BG12" t="b">
        <f t="shared" si="12"/>
        <v>1</v>
      </c>
      <c r="BH12" t="b">
        <f t="shared" si="13"/>
        <v>1</v>
      </c>
    </row>
    <row r="13" spans="1:60" x14ac:dyDescent="0.3">
      <c r="A13">
        <v>9</v>
      </c>
      <c r="B13">
        <v>2</v>
      </c>
      <c r="C13" s="6" t="s">
        <v>404</v>
      </c>
      <c r="D13" s="6" t="s">
        <v>1387</v>
      </c>
      <c r="E13" s="7" t="s">
        <v>366</v>
      </c>
      <c r="F13" s="7" t="s">
        <v>11</v>
      </c>
      <c r="G13" s="7">
        <f t="shared" si="0"/>
        <v>26</v>
      </c>
      <c r="H13" s="7">
        <f t="shared" si="1"/>
        <v>2</v>
      </c>
      <c r="I13">
        <f t="shared" si="2"/>
        <v>31</v>
      </c>
      <c r="J13" s="1">
        <f t="shared" si="3"/>
        <v>3</v>
      </c>
      <c r="K13" s="7">
        <f t="shared" si="4"/>
        <v>31</v>
      </c>
      <c r="L13" s="7">
        <f t="shared" si="5"/>
        <v>4</v>
      </c>
      <c r="M13" s="7">
        <f t="shared" si="6"/>
        <v>31</v>
      </c>
      <c r="N13" s="7">
        <f t="shared" si="7"/>
        <v>3</v>
      </c>
      <c r="O13" s="7">
        <f t="shared" si="8"/>
        <v>119</v>
      </c>
      <c r="P13" s="7">
        <f t="shared" si="9"/>
        <v>12</v>
      </c>
      <c r="Q13" s="7">
        <v>26</v>
      </c>
      <c r="R13" s="7">
        <v>2</v>
      </c>
      <c r="S13" s="7">
        <v>18</v>
      </c>
      <c r="T13" s="7">
        <v>1601</v>
      </c>
      <c r="U13" s="5">
        <v>3.2939814814814811E-2</v>
      </c>
      <c r="V13" s="6" t="s">
        <v>404</v>
      </c>
      <c r="W13" s="6" t="s">
        <v>1387</v>
      </c>
      <c r="X13" s="7" t="s">
        <v>366</v>
      </c>
      <c r="Y13" s="7" t="s">
        <v>11</v>
      </c>
      <c r="Z13" s="7"/>
      <c r="AA13">
        <v>31</v>
      </c>
      <c r="AB13" s="1">
        <v>3</v>
      </c>
      <c r="AC13" s="1">
        <v>20</v>
      </c>
      <c r="AD13" s="1">
        <v>1601</v>
      </c>
      <c r="AE13" s="11">
        <v>3.4641203703703702E-2</v>
      </c>
      <c r="AF13" s="6" t="s">
        <v>404</v>
      </c>
      <c r="AG13" s="6" t="s">
        <v>1387</v>
      </c>
      <c r="AH13" s="7" t="s">
        <v>366</v>
      </c>
      <c r="AI13" s="7" t="s">
        <v>11</v>
      </c>
      <c r="AJ13" s="7"/>
      <c r="AK13" s="7">
        <v>31</v>
      </c>
      <c r="AL13" s="7">
        <v>4</v>
      </c>
      <c r="AM13" s="7">
        <v>23</v>
      </c>
      <c r="AN13" s="7">
        <v>1601</v>
      </c>
      <c r="AO13" s="11">
        <v>3.3935185185185186E-2</v>
      </c>
      <c r="AP13" s="6" t="s">
        <v>404</v>
      </c>
      <c r="AQ13" s="6" t="s">
        <v>1387</v>
      </c>
      <c r="AR13" s="7" t="s">
        <v>366</v>
      </c>
      <c r="AS13" s="7" t="s">
        <v>11</v>
      </c>
      <c r="AT13" s="7"/>
      <c r="AU13" s="7">
        <v>31</v>
      </c>
      <c r="AV13" s="7">
        <v>3</v>
      </c>
      <c r="AW13" s="7">
        <v>16</v>
      </c>
      <c r="AX13" s="7">
        <v>1601</v>
      </c>
      <c r="AY13" s="11">
        <v>3.4155092592592591E-2</v>
      </c>
      <c r="AZ13" s="6" t="s">
        <v>404</v>
      </c>
      <c r="BA13" s="6" t="s">
        <v>1387</v>
      </c>
      <c r="BB13" s="7" t="s">
        <v>366</v>
      </c>
      <c r="BC13" s="7" t="s">
        <v>11</v>
      </c>
      <c r="BD13" s="7"/>
      <c r="BE13" t="b">
        <f t="shared" si="10"/>
        <v>1</v>
      </c>
      <c r="BF13" t="b">
        <f t="shared" si="11"/>
        <v>1</v>
      </c>
      <c r="BG13" t="b">
        <f t="shared" si="12"/>
        <v>1</v>
      </c>
      <c r="BH13" t="b">
        <f t="shared" si="13"/>
        <v>1</v>
      </c>
    </row>
    <row r="14" spans="1:60" x14ac:dyDescent="0.3">
      <c r="A14">
        <v>10</v>
      </c>
      <c r="C14" s="6" t="s">
        <v>434</v>
      </c>
      <c r="D14" s="6" t="s">
        <v>1143</v>
      </c>
      <c r="E14" s="7" t="s">
        <v>10</v>
      </c>
      <c r="F14" s="7" t="s">
        <v>18</v>
      </c>
      <c r="G14" s="7">
        <f t="shared" si="0"/>
        <v>5</v>
      </c>
      <c r="H14" s="7">
        <f t="shared" si="1"/>
        <v>0</v>
      </c>
      <c r="I14" s="12">
        <f t="shared" si="2"/>
        <v>115</v>
      </c>
      <c r="J14" s="12">
        <f t="shared" si="3"/>
        <v>0</v>
      </c>
      <c r="K14" s="7">
        <f t="shared" si="4"/>
        <v>3</v>
      </c>
      <c r="L14" s="7">
        <f t="shared" si="5"/>
        <v>0</v>
      </c>
      <c r="M14" s="7">
        <f t="shared" si="6"/>
        <v>3</v>
      </c>
      <c r="N14" s="7">
        <f t="shared" si="7"/>
        <v>0</v>
      </c>
      <c r="O14" s="7">
        <f t="shared" si="8"/>
        <v>126</v>
      </c>
      <c r="P14" s="7">
        <f t="shared" si="9"/>
        <v>0</v>
      </c>
      <c r="Q14" s="7">
        <v>5</v>
      </c>
      <c r="R14" s="7"/>
      <c r="S14" s="7"/>
      <c r="T14" s="7">
        <v>1256</v>
      </c>
      <c r="U14" s="5">
        <v>2.826388888888889E-2</v>
      </c>
      <c r="V14" s="6" t="s">
        <v>434</v>
      </c>
      <c r="W14" s="6" t="s">
        <v>1143</v>
      </c>
      <c r="X14" s="7" t="s">
        <v>10</v>
      </c>
      <c r="Y14" s="7" t="s">
        <v>18</v>
      </c>
      <c r="Z14" s="7"/>
      <c r="AA14" s="12">
        <f>AA$212</f>
        <v>115</v>
      </c>
      <c r="AB14" s="12"/>
      <c r="AC14" s="12"/>
      <c r="AD14" s="12"/>
      <c r="AE14" s="58"/>
      <c r="AF14" s="13" t="str">
        <f>$C14</f>
        <v>Sophie</v>
      </c>
      <c r="AG14" s="13" t="str">
        <f>$D14</f>
        <v>Anderson</v>
      </c>
      <c r="AH14" s="12" t="str">
        <f>$E14</f>
        <v>S</v>
      </c>
      <c r="AI14" s="12" t="str">
        <f>$F14</f>
        <v>ROY</v>
      </c>
      <c r="AJ14" s="7"/>
      <c r="AK14" s="7">
        <v>3</v>
      </c>
      <c r="AL14" s="7"/>
      <c r="AM14" s="7"/>
      <c r="AN14" s="7">
        <v>1256</v>
      </c>
      <c r="AO14" s="11">
        <v>2.9259259259259259E-2</v>
      </c>
      <c r="AP14" s="6" t="s">
        <v>434</v>
      </c>
      <c r="AQ14" s="6" t="s">
        <v>1143</v>
      </c>
      <c r="AR14" s="7" t="s">
        <v>10</v>
      </c>
      <c r="AS14" s="7" t="s">
        <v>18</v>
      </c>
      <c r="AT14" s="7"/>
      <c r="AU14" s="7">
        <v>3</v>
      </c>
      <c r="AV14" s="7"/>
      <c r="AW14" s="7"/>
      <c r="AX14" s="7">
        <v>1256</v>
      </c>
      <c r="AY14" s="11">
        <v>2.8333333333333332E-2</v>
      </c>
      <c r="AZ14" s="6" t="s">
        <v>434</v>
      </c>
      <c r="BA14" s="6" t="s">
        <v>1143</v>
      </c>
      <c r="BB14" s="7" t="s">
        <v>10</v>
      </c>
      <c r="BC14" s="7" t="s">
        <v>18</v>
      </c>
      <c r="BD14" s="7"/>
      <c r="BE14" t="b">
        <f t="shared" si="10"/>
        <v>1</v>
      </c>
      <c r="BF14" t="b">
        <f t="shared" si="11"/>
        <v>1</v>
      </c>
      <c r="BG14" t="b">
        <f t="shared" si="12"/>
        <v>1</v>
      </c>
      <c r="BH14" t="b">
        <f t="shared" si="13"/>
        <v>1</v>
      </c>
    </row>
    <row r="15" spans="1:60" x14ac:dyDescent="0.3">
      <c r="A15">
        <v>11</v>
      </c>
      <c r="B15">
        <v>4</v>
      </c>
      <c r="C15" s="6" t="s">
        <v>420</v>
      </c>
      <c r="D15" s="6" t="s">
        <v>421</v>
      </c>
      <c r="E15" s="7" t="s">
        <v>356</v>
      </c>
      <c r="F15" s="7" t="s">
        <v>937</v>
      </c>
      <c r="G15" s="7">
        <f t="shared" si="0"/>
        <v>24</v>
      </c>
      <c r="H15" s="7">
        <f t="shared" si="1"/>
        <v>6</v>
      </c>
      <c r="I15">
        <f t="shared" si="2"/>
        <v>26</v>
      </c>
      <c r="J15" s="1">
        <f t="shared" si="3"/>
        <v>8</v>
      </c>
      <c r="K15" s="7">
        <f t="shared" si="4"/>
        <v>40</v>
      </c>
      <c r="L15" s="7">
        <f t="shared" si="5"/>
        <v>10</v>
      </c>
      <c r="M15" s="7">
        <f t="shared" si="6"/>
        <v>38</v>
      </c>
      <c r="N15" s="7">
        <f t="shared" si="7"/>
        <v>9</v>
      </c>
      <c r="O15" s="7">
        <f t="shared" si="8"/>
        <v>128</v>
      </c>
      <c r="P15" s="7">
        <f t="shared" si="9"/>
        <v>33</v>
      </c>
      <c r="Q15" s="7">
        <v>24</v>
      </c>
      <c r="R15" s="7">
        <v>6</v>
      </c>
      <c r="S15" s="7">
        <v>17</v>
      </c>
      <c r="T15" s="7">
        <v>1722</v>
      </c>
      <c r="U15" s="5">
        <v>3.2800925925925928E-2</v>
      </c>
      <c r="V15" s="6" t="s">
        <v>420</v>
      </c>
      <c r="W15" s="6" t="s">
        <v>421</v>
      </c>
      <c r="X15" s="7" t="s">
        <v>356</v>
      </c>
      <c r="Y15" s="7" t="s">
        <v>937</v>
      </c>
      <c r="Z15" s="7"/>
      <c r="AA15">
        <v>26</v>
      </c>
      <c r="AB15" s="1">
        <v>8</v>
      </c>
      <c r="AC15" s="1">
        <v>17</v>
      </c>
      <c r="AD15" s="1">
        <v>1722</v>
      </c>
      <c r="AE15" s="11">
        <v>3.4247685185185187E-2</v>
      </c>
      <c r="AF15" s="6" t="s">
        <v>420</v>
      </c>
      <c r="AG15" s="6" t="s">
        <v>421</v>
      </c>
      <c r="AH15" s="7" t="s">
        <v>356</v>
      </c>
      <c r="AI15" s="7" t="s">
        <v>937</v>
      </c>
      <c r="AJ15" s="7"/>
      <c r="AK15" s="7">
        <v>40</v>
      </c>
      <c r="AL15" s="7">
        <v>10</v>
      </c>
      <c r="AM15" s="7">
        <v>28</v>
      </c>
      <c r="AN15" s="7">
        <v>1722</v>
      </c>
      <c r="AO15" s="11">
        <v>3.5497685185185181E-2</v>
      </c>
      <c r="AP15" s="6" t="s">
        <v>420</v>
      </c>
      <c r="AQ15" s="6" t="s">
        <v>421</v>
      </c>
      <c r="AR15" s="7" t="s">
        <v>356</v>
      </c>
      <c r="AS15" s="7" t="s">
        <v>937</v>
      </c>
      <c r="AT15" s="7"/>
      <c r="AU15" s="7">
        <v>38</v>
      </c>
      <c r="AV15" s="7">
        <v>9</v>
      </c>
      <c r="AW15" s="7">
        <v>21</v>
      </c>
      <c r="AX15" s="7">
        <v>1722</v>
      </c>
      <c r="AY15" s="11">
        <v>3.4918981481481481E-2</v>
      </c>
      <c r="AZ15" s="6" t="s">
        <v>420</v>
      </c>
      <c r="BA15" s="6" t="s">
        <v>421</v>
      </c>
      <c r="BB15" s="7" t="s">
        <v>356</v>
      </c>
      <c r="BC15" s="7" t="s">
        <v>937</v>
      </c>
      <c r="BD15" s="7"/>
      <c r="BE15" t="b">
        <f t="shared" si="10"/>
        <v>1</v>
      </c>
      <c r="BF15" t="b">
        <f t="shared" si="11"/>
        <v>1</v>
      </c>
      <c r="BG15" t="b">
        <f t="shared" si="12"/>
        <v>1</v>
      </c>
      <c r="BH15" t="b">
        <f t="shared" si="13"/>
        <v>1</v>
      </c>
    </row>
    <row r="16" spans="1:60" x14ac:dyDescent="0.3">
      <c r="A16">
        <v>12</v>
      </c>
      <c r="B16">
        <v>3</v>
      </c>
      <c r="C16" s="6" t="s">
        <v>749</v>
      </c>
      <c r="D16" s="6" t="s">
        <v>235</v>
      </c>
      <c r="E16" s="7" t="s">
        <v>350</v>
      </c>
      <c r="F16" s="7" t="s">
        <v>564</v>
      </c>
      <c r="G16" s="7">
        <f t="shared" si="0"/>
        <v>6</v>
      </c>
      <c r="H16" s="7">
        <f t="shared" si="1"/>
        <v>2</v>
      </c>
      <c r="I16" s="12">
        <f t="shared" si="2"/>
        <v>115</v>
      </c>
      <c r="J16" s="12">
        <f t="shared" si="3"/>
        <v>30</v>
      </c>
      <c r="K16" s="7">
        <f t="shared" si="4"/>
        <v>4</v>
      </c>
      <c r="L16" s="7">
        <f t="shared" si="5"/>
        <v>2</v>
      </c>
      <c r="M16" s="7">
        <f t="shared" si="6"/>
        <v>5</v>
      </c>
      <c r="N16" s="7">
        <f t="shared" si="7"/>
        <v>2</v>
      </c>
      <c r="O16" s="7">
        <f t="shared" si="8"/>
        <v>130</v>
      </c>
      <c r="P16" s="7">
        <f t="shared" si="9"/>
        <v>36</v>
      </c>
      <c r="Q16" s="7">
        <v>6</v>
      </c>
      <c r="R16" s="7">
        <v>2</v>
      </c>
      <c r="S16" s="7">
        <v>4</v>
      </c>
      <c r="T16" s="7">
        <v>1234</v>
      </c>
      <c r="U16" s="5">
        <v>2.8460648148148148E-2</v>
      </c>
      <c r="V16" s="6" t="s">
        <v>749</v>
      </c>
      <c r="W16" s="6" t="s">
        <v>235</v>
      </c>
      <c r="X16" s="7" t="s">
        <v>350</v>
      </c>
      <c r="Y16" s="7" t="s">
        <v>564</v>
      </c>
      <c r="Z16" s="7"/>
      <c r="AA16" s="12">
        <f>AA$212</f>
        <v>115</v>
      </c>
      <c r="AB16" s="12">
        <f>AB$213</f>
        <v>30</v>
      </c>
      <c r="AC16" s="12"/>
      <c r="AD16" s="12"/>
      <c r="AE16" s="58"/>
      <c r="AF16" s="13" t="str">
        <f>$C16</f>
        <v>Ashley</v>
      </c>
      <c r="AG16" s="13" t="str">
        <f>$D16</f>
        <v>Johnson</v>
      </c>
      <c r="AH16" s="12" t="str">
        <f>$E16</f>
        <v>V 35</v>
      </c>
      <c r="AI16" s="12" t="str">
        <f>$F16</f>
        <v>FVS</v>
      </c>
      <c r="AJ16" s="7"/>
      <c r="AK16" s="7">
        <v>4</v>
      </c>
      <c r="AL16" s="7">
        <v>2</v>
      </c>
      <c r="AM16" s="7">
        <v>3</v>
      </c>
      <c r="AN16" s="7">
        <v>1234</v>
      </c>
      <c r="AO16" s="11">
        <v>2.9548611111111109E-2</v>
      </c>
      <c r="AP16" s="6" t="s">
        <v>749</v>
      </c>
      <c r="AQ16" s="6" t="s">
        <v>235</v>
      </c>
      <c r="AR16" s="7" t="s">
        <v>350</v>
      </c>
      <c r="AS16" s="7" t="s">
        <v>564</v>
      </c>
      <c r="AT16" s="7"/>
      <c r="AU16" s="7">
        <v>5</v>
      </c>
      <c r="AV16" s="7">
        <v>2</v>
      </c>
      <c r="AW16" s="7">
        <v>3</v>
      </c>
      <c r="AX16" s="7">
        <v>1234</v>
      </c>
      <c r="AY16" s="11">
        <v>2.8993055555555557E-2</v>
      </c>
      <c r="AZ16" s="6" t="s">
        <v>749</v>
      </c>
      <c r="BA16" s="6" t="s">
        <v>235</v>
      </c>
      <c r="BB16" s="7" t="s">
        <v>350</v>
      </c>
      <c r="BC16" s="7" t="s">
        <v>564</v>
      </c>
      <c r="BD16" s="7"/>
      <c r="BE16" t="b">
        <f t="shared" si="10"/>
        <v>1</v>
      </c>
      <c r="BF16" t="b">
        <f t="shared" si="11"/>
        <v>1</v>
      </c>
      <c r="BG16" t="b">
        <f t="shared" si="12"/>
        <v>1</v>
      </c>
      <c r="BH16" t="b">
        <f t="shared" si="13"/>
        <v>1</v>
      </c>
    </row>
    <row r="17" spans="1:60" x14ac:dyDescent="0.3">
      <c r="A17">
        <v>13</v>
      </c>
      <c r="B17">
        <v>4</v>
      </c>
      <c r="C17" s="6" t="s">
        <v>1097</v>
      </c>
      <c r="D17" s="6" t="s">
        <v>332</v>
      </c>
      <c r="E17" s="7" t="s">
        <v>350</v>
      </c>
      <c r="F17" s="7" t="s">
        <v>11</v>
      </c>
      <c r="G17" s="7">
        <f t="shared" si="0"/>
        <v>7</v>
      </c>
      <c r="H17" s="7">
        <f t="shared" si="1"/>
        <v>3</v>
      </c>
      <c r="I17" s="12">
        <f t="shared" si="2"/>
        <v>115</v>
      </c>
      <c r="J17" s="12">
        <f t="shared" si="3"/>
        <v>30</v>
      </c>
      <c r="K17" s="7">
        <f t="shared" si="4"/>
        <v>5</v>
      </c>
      <c r="L17" s="7">
        <f t="shared" si="5"/>
        <v>3</v>
      </c>
      <c r="M17" s="7">
        <f t="shared" si="6"/>
        <v>7</v>
      </c>
      <c r="N17" s="7">
        <f t="shared" si="7"/>
        <v>3</v>
      </c>
      <c r="O17" s="7">
        <f t="shared" si="8"/>
        <v>134</v>
      </c>
      <c r="P17" s="7">
        <f t="shared" si="9"/>
        <v>39</v>
      </c>
      <c r="Q17" s="7">
        <v>7</v>
      </c>
      <c r="R17" s="7">
        <v>3</v>
      </c>
      <c r="S17" s="7">
        <v>5</v>
      </c>
      <c r="T17" s="7">
        <v>1603</v>
      </c>
      <c r="U17" s="5">
        <v>2.9201388888888888E-2</v>
      </c>
      <c r="V17" s="6" t="s">
        <v>1097</v>
      </c>
      <c r="W17" s="6" t="s">
        <v>332</v>
      </c>
      <c r="X17" s="7" t="s">
        <v>350</v>
      </c>
      <c r="Y17" s="7" t="s">
        <v>11</v>
      </c>
      <c r="Z17" s="7"/>
      <c r="AA17" s="12">
        <f>AA$212</f>
        <v>115</v>
      </c>
      <c r="AB17" s="12">
        <f>AB$213</f>
        <v>30</v>
      </c>
      <c r="AC17" s="12"/>
      <c r="AD17" s="12"/>
      <c r="AE17" s="58"/>
      <c r="AF17" s="13" t="str">
        <f>$C17</f>
        <v>Katherine</v>
      </c>
      <c r="AG17" s="13" t="str">
        <f>$D17</f>
        <v>March</v>
      </c>
      <c r="AH17" s="12" t="str">
        <f>$E17</f>
        <v>V 35</v>
      </c>
      <c r="AI17" s="12" t="str">
        <f>$F17</f>
        <v>B&amp;D</v>
      </c>
      <c r="AJ17" s="7"/>
      <c r="AK17" s="7">
        <v>5</v>
      </c>
      <c r="AL17" s="7">
        <v>3</v>
      </c>
      <c r="AM17" s="7">
        <v>4</v>
      </c>
      <c r="AN17" s="7">
        <v>1603</v>
      </c>
      <c r="AO17" s="11">
        <v>2.9548611111111109E-2</v>
      </c>
      <c r="AP17" s="6" t="s">
        <v>1097</v>
      </c>
      <c r="AQ17" s="6" t="s">
        <v>332</v>
      </c>
      <c r="AR17" s="7" t="s">
        <v>350</v>
      </c>
      <c r="AS17" s="7" t="s">
        <v>11</v>
      </c>
      <c r="AT17" s="7"/>
      <c r="AU17" s="7">
        <v>7</v>
      </c>
      <c r="AV17" s="7">
        <v>3</v>
      </c>
      <c r="AW17" s="7">
        <v>5</v>
      </c>
      <c r="AX17" s="7">
        <v>1603</v>
      </c>
      <c r="AY17" s="11">
        <v>2.9201388888888888E-2</v>
      </c>
      <c r="AZ17" s="6" t="s">
        <v>1097</v>
      </c>
      <c r="BA17" s="6" t="s">
        <v>332</v>
      </c>
      <c r="BB17" s="7" t="s">
        <v>350</v>
      </c>
      <c r="BC17" s="7" t="s">
        <v>11</v>
      </c>
      <c r="BD17" s="7"/>
      <c r="BE17" t="b">
        <f t="shared" si="10"/>
        <v>1</v>
      </c>
      <c r="BF17" t="b">
        <f t="shared" si="11"/>
        <v>1</v>
      </c>
      <c r="BG17" t="b">
        <f t="shared" si="12"/>
        <v>1</v>
      </c>
      <c r="BH17" t="b">
        <f t="shared" si="13"/>
        <v>1</v>
      </c>
    </row>
    <row r="18" spans="1:60" x14ac:dyDescent="0.3">
      <c r="A18">
        <v>14</v>
      </c>
      <c r="C18" s="6" t="s">
        <v>1144</v>
      </c>
      <c r="D18" s="6" t="s">
        <v>1145</v>
      </c>
      <c r="E18" s="7" t="s">
        <v>10</v>
      </c>
      <c r="F18" s="7" t="s">
        <v>18</v>
      </c>
      <c r="G18" s="7">
        <f t="shared" si="0"/>
        <v>2</v>
      </c>
      <c r="H18" s="7">
        <f t="shared" si="1"/>
        <v>0</v>
      </c>
      <c r="I18">
        <f t="shared" si="2"/>
        <v>2</v>
      </c>
      <c r="J18" s="1">
        <f t="shared" si="3"/>
        <v>0</v>
      </c>
      <c r="K18" s="12">
        <f t="shared" si="4"/>
        <v>137</v>
      </c>
      <c r="L18" s="12">
        <f t="shared" si="5"/>
        <v>0</v>
      </c>
      <c r="M18" s="7">
        <f t="shared" si="6"/>
        <v>1</v>
      </c>
      <c r="N18" s="7">
        <f t="shared" si="7"/>
        <v>0</v>
      </c>
      <c r="O18" s="7">
        <f t="shared" si="8"/>
        <v>142</v>
      </c>
      <c r="P18" s="7">
        <f t="shared" si="9"/>
        <v>0</v>
      </c>
      <c r="Q18" s="7">
        <v>2</v>
      </c>
      <c r="R18" s="7"/>
      <c r="S18" s="7"/>
      <c r="T18" s="7">
        <v>1271</v>
      </c>
      <c r="U18" s="5">
        <v>2.7210648148148147E-2</v>
      </c>
      <c r="V18" s="6" t="s">
        <v>1144</v>
      </c>
      <c r="W18" s="6" t="s">
        <v>1145</v>
      </c>
      <c r="X18" s="7" t="s">
        <v>10</v>
      </c>
      <c r="Y18" s="7" t="s">
        <v>18</v>
      </c>
      <c r="Z18" s="7"/>
      <c r="AA18">
        <v>2</v>
      </c>
      <c r="AC18" s="1"/>
      <c r="AD18" s="1">
        <v>1271</v>
      </c>
      <c r="AE18" s="11">
        <v>2.8449074074074075E-2</v>
      </c>
      <c r="AF18" s="6" t="s">
        <v>1144</v>
      </c>
      <c r="AG18" s="6" t="s">
        <v>1145</v>
      </c>
      <c r="AH18" s="7" t="s">
        <v>10</v>
      </c>
      <c r="AI18" s="7" t="s">
        <v>18</v>
      </c>
      <c r="AJ18" s="7"/>
      <c r="AK18" s="12">
        <f>AK$212</f>
        <v>137</v>
      </c>
      <c r="AL18" s="12"/>
      <c r="AM18" s="12"/>
      <c r="AN18" s="12"/>
      <c r="AO18" s="58"/>
      <c r="AP18" s="13" t="str">
        <f>$C18</f>
        <v>Josephine</v>
      </c>
      <c r="AQ18" s="13" t="str">
        <f>$D18</f>
        <v>Edmunds</v>
      </c>
      <c r="AR18" s="12" t="str">
        <f>$E18</f>
        <v>S</v>
      </c>
      <c r="AS18" s="12" t="str">
        <f>$F18</f>
        <v>ROY</v>
      </c>
      <c r="AT18" s="47"/>
      <c r="AU18" s="7">
        <v>1</v>
      </c>
      <c r="AV18" s="7"/>
      <c r="AW18" s="7"/>
      <c r="AX18" s="7">
        <v>1271</v>
      </c>
      <c r="AY18" s="11">
        <v>2.7719907407407408E-2</v>
      </c>
      <c r="AZ18" s="6" t="s">
        <v>1144</v>
      </c>
      <c r="BA18" s="6" t="s">
        <v>1145</v>
      </c>
      <c r="BB18" s="7" t="s">
        <v>10</v>
      </c>
      <c r="BC18" s="7" t="s">
        <v>18</v>
      </c>
      <c r="BD18" s="7"/>
      <c r="BE18" t="b">
        <f t="shared" si="10"/>
        <v>1</v>
      </c>
      <c r="BF18" t="b">
        <f t="shared" si="11"/>
        <v>1</v>
      </c>
      <c r="BG18" t="b">
        <f t="shared" si="12"/>
        <v>1</v>
      </c>
      <c r="BH18" t="b">
        <f t="shared" si="13"/>
        <v>1</v>
      </c>
    </row>
    <row r="19" spans="1:60" x14ac:dyDescent="0.3">
      <c r="A19">
        <v>15</v>
      </c>
      <c r="B19">
        <v>5</v>
      </c>
      <c r="C19" s="6" t="s">
        <v>434</v>
      </c>
      <c r="D19" s="6" t="s">
        <v>923</v>
      </c>
      <c r="E19" s="7" t="s">
        <v>356</v>
      </c>
      <c r="F19" s="7" t="s">
        <v>23</v>
      </c>
      <c r="G19" s="7">
        <f t="shared" si="0"/>
        <v>14</v>
      </c>
      <c r="H19" s="7">
        <f t="shared" si="1"/>
        <v>4</v>
      </c>
      <c r="I19" s="12">
        <f t="shared" si="2"/>
        <v>115</v>
      </c>
      <c r="J19" s="12">
        <f t="shared" si="3"/>
        <v>41</v>
      </c>
      <c r="K19" s="7">
        <f t="shared" si="4"/>
        <v>16</v>
      </c>
      <c r="L19" s="7">
        <f t="shared" si="5"/>
        <v>4</v>
      </c>
      <c r="M19" s="7">
        <f t="shared" si="6"/>
        <v>14</v>
      </c>
      <c r="N19" s="7">
        <f t="shared" si="7"/>
        <v>4</v>
      </c>
      <c r="O19" s="7">
        <f t="shared" si="8"/>
        <v>159</v>
      </c>
      <c r="P19" s="7">
        <f t="shared" si="9"/>
        <v>53</v>
      </c>
      <c r="Q19" s="7">
        <v>14</v>
      </c>
      <c r="R19" s="7">
        <v>4</v>
      </c>
      <c r="S19" s="7">
        <v>11</v>
      </c>
      <c r="T19" s="7">
        <v>1391</v>
      </c>
      <c r="U19" s="5">
        <v>3.1018518518518515E-2</v>
      </c>
      <c r="V19" s="6" t="s">
        <v>434</v>
      </c>
      <c r="W19" s="6" t="s">
        <v>923</v>
      </c>
      <c r="X19" s="7" t="s">
        <v>356</v>
      </c>
      <c r="Y19" s="7" t="s">
        <v>23</v>
      </c>
      <c r="Z19" s="7"/>
      <c r="AA19" s="12">
        <f>AA$212</f>
        <v>115</v>
      </c>
      <c r="AB19" s="12">
        <f>AB$214</f>
        <v>41</v>
      </c>
      <c r="AC19" s="12"/>
      <c r="AD19" s="12"/>
      <c r="AE19" s="58"/>
      <c r="AF19" s="13" t="str">
        <f>$C19</f>
        <v>Sophie</v>
      </c>
      <c r="AG19" s="13" t="str">
        <f>$D19</f>
        <v>Barc</v>
      </c>
      <c r="AH19" s="12" t="str">
        <f>$E19</f>
        <v>V 45</v>
      </c>
      <c r="AI19" s="12" t="str">
        <f>$F19</f>
        <v>BSRC</v>
      </c>
      <c r="AJ19" s="7"/>
      <c r="AK19" s="7">
        <v>16</v>
      </c>
      <c r="AL19" s="7">
        <v>4</v>
      </c>
      <c r="AM19" s="7">
        <v>12</v>
      </c>
      <c r="AN19" s="7">
        <v>1391</v>
      </c>
      <c r="AO19" s="11">
        <v>3.2129629629629633E-2</v>
      </c>
      <c r="AP19" s="6" t="s">
        <v>434</v>
      </c>
      <c r="AQ19" s="6" t="s">
        <v>923</v>
      </c>
      <c r="AR19" s="7" t="s">
        <v>356</v>
      </c>
      <c r="AS19" s="7" t="s">
        <v>23</v>
      </c>
      <c r="AT19" s="7"/>
      <c r="AU19" s="7">
        <v>14</v>
      </c>
      <c r="AV19" s="7">
        <v>4</v>
      </c>
      <c r="AW19" s="7">
        <v>8</v>
      </c>
      <c r="AX19" s="7">
        <v>1391</v>
      </c>
      <c r="AY19" s="11">
        <v>3.1400462962962963E-2</v>
      </c>
      <c r="AZ19" s="6" t="s">
        <v>434</v>
      </c>
      <c r="BA19" s="6" t="s">
        <v>923</v>
      </c>
      <c r="BB19" s="7" t="s">
        <v>356</v>
      </c>
      <c r="BC19" s="7" t="s">
        <v>23</v>
      </c>
      <c r="BD19" s="7"/>
      <c r="BE19" t="b">
        <f t="shared" si="10"/>
        <v>1</v>
      </c>
      <c r="BF19" t="b">
        <f t="shared" si="11"/>
        <v>1</v>
      </c>
      <c r="BG19" t="b">
        <f t="shared" si="12"/>
        <v>1</v>
      </c>
      <c r="BH19" t="b">
        <f t="shared" si="13"/>
        <v>1</v>
      </c>
    </row>
    <row r="20" spans="1:60" x14ac:dyDescent="0.3">
      <c r="A20">
        <v>16</v>
      </c>
      <c r="B20">
        <v>6</v>
      </c>
      <c r="C20" s="6" t="s">
        <v>403</v>
      </c>
      <c r="D20" s="6" t="s">
        <v>1146</v>
      </c>
      <c r="E20" s="7" t="s">
        <v>350</v>
      </c>
      <c r="F20" s="7" t="s">
        <v>937</v>
      </c>
      <c r="G20" s="7">
        <f t="shared" si="0"/>
        <v>47</v>
      </c>
      <c r="H20" s="7">
        <f t="shared" si="1"/>
        <v>13</v>
      </c>
      <c r="I20">
        <f t="shared" si="2"/>
        <v>40</v>
      </c>
      <c r="J20" s="1">
        <f t="shared" si="3"/>
        <v>11</v>
      </c>
      <c r="K20" s="7">
        <f t="shared" si="4"/>
        <v>43</v>
      </c>
      <c r="L20" s="7">
        <f t="shared" si="5"/>
        <v>13</v>
      </c>
      <c r="M20" s="7">
        <f t="shared" si="6"/>
        <v>39</v>
      </c>
      <c r="N20" s="7">
        <f t="shared" si="7"/>
        <v>9</v>
      </c>
      <c r="O20" s="7">
        <f t="shared" si="8"/>
        <v>169</v>
      </c>
      <c r="P20" s="7">
        <f t="shared" si="9"/>
        <v>46</v>
      </c>
      <c r="Q20" s="7">
        <v>47</v>
      </c>
      <c r="R20" s="7">
        <v>13</v>
      </c>
      <c r="S20" s="7">
        <v>35</v>
      </c>
      <c r="T20" s="7">
        <v>1719</v>
      </c>
      <c r="U20" s="5">
        <v>3.5509259259259261E-2</v>
      </c>
      <c r="V20" s="6" t="s">
        <v>403</v>
      </c>
      <c r="W20" s="6" t="s">
        <v>1146</v>
      </c>
      <c r="X20" s="7" t="s">
        <v>350</v>
      </c>
      <c r="Y20" s="7" t="s">
        <v>937</v>
      </c>
      <c r="Z20" s="7"/>
      <c r="AA20">
        <v>40</v>
      </c>
      <c r="AB20" s="1">
        <v>11</v>
      </c>
      <c r="AC20" s="1">
        <v>25</v>
      </c>
      <c r="AD20" s="1">
        <v>1719</v>
      </c>
      <c r="AE20" s="11">
        <v>3.577546296296296E-2</v>
      </c>
      <c r="AF20" s="6" t="s">
        <v>403</v>
      </c>
      <c r="AG20" s="6" t="s">
        <v>1146</v>
      </c>
      <c r="AH20" s="7" t="s">
        <v>350</v>
      </c>
      <c r="AI20" s="7" t="s">
        <v>937</v>
      </c>
      <c r="AJ20" s="7"/>
      <c r="AK20" s="7">
        <v>43</v>
      </c>
      <c r="AL20" s="7">
        <v>13</v>
      </c>
      <c r="AM20" s="7">
        <v>31</v>
      </c>
      <c r="AN20" s="7">
        <v>1719</v>
      </c>
      <c r="AO20" s="11">
        <v>3.574074074074074E-2</v>
      </c>
      <c r="AP20" s="6" t="s">
        <v>403</v>
      </c>
      <c r="AQ20" s="6" t="s">
        <v>1146</v>
      </c>
      <c r="AR20" s="7" t="s">
        <v>350</v>
      </c>
      <c r="AS20" s="7" t="s">
        <v>937</v>
      </c>
      <c r="AT20" s="7"/>
      <c r="AU20" s="7">
        <v>39</v>
      </c>
      <c r="AV20" s="7">
        <v>9</v>
      </c>
      <c r="AW20" s="7">
        <v>22</v>
      </c>
      <c r="AX20" s="7">
        <v>1719</v>
      </c>
      <c r="AY20" s="11">
        <v>3.5150462962962967E-2</v>
      </c>
      <c r="AZ20" s="6" t="s">
        <v>403</v>
      </c>
      <c r="BA20" s="6" t="s">
        <v>1146</v>
      </c>
      <c r="BB20" s="7" t="s">
        <v>350</v>
      </c>
      <c r="BC20" s="7" t="s">
        <v>937</v>
      </c>
      <c r="BD20" s="7"/>
      <c r="BE20" t="b">
        <f t="shared" si="10"/>
        <v>1</v>
      </c>
      <c r="BF20" t="b">
        <f t="shared" si="11"/>
        <v>1</v>
      </c>
      <c r="BG20" t="b">
        <f t="shared" si="12"/>
        <v>1</v>
      </c>
      <c r="BH20" t="b">
        <f t="shared" si="13"/>
        <v>1</v>
      </c>
    </row>
    <row r="21" spans="1:60" x14ac:dyDescent="0.3">
      <c r="A21">
        <v>17</v>
      </c>
      <c r="B21">
        <v>5</v>
      </c>
      <c r="C21" s="6" t="s">
        <v>437</v>
      </c>
      <c r="D21" s="6" t="s">
        <v>441</v>
      </c>
      <c r="E21" s="7" t="s">
        <v>350</v>
      </c>
      <c r="F21" s="7" t="s">
        <v>937</v>
      </c>
      <c r="G21" s="7">
        <f t="shared" si="0"/>
        <v>43</v>
      </c>
      <c r="H21" s="7">
        <f t="shared" si="1"/>
        <v>11</v>
      </c>
      <c r="I21">
        <f t="shared" si="2"/>
        <v>39</v>
      </c>
      <c r="J21" s="1">
        <f t="shared" si="3"/>
        <v>10</v>
      </c>
      <c r="K21" s="7">
        <f t="shared" si="4"/>
        <v>45</v>
      </c>
      <c r="L21" s="7">
        <f t="shared" si="5"/>
        <v>14</v>
      </c>
      <c r="M21" s="7">
        <f t="shared" si="6"/>
        <v>43</v>
      </c>
      <c r="N21" s="7">
        <f t="shared" si="7"/>
        <v>10</v>
      </c>
      <c r="O21" s="7">
        <f t="shared" si="8"/>
        <v>170</v>
      </c>
      <c r="P21" s="7">
        <f t="shared" si="9"/>
        <v>45</v>
      </c>
      <c r="Q21" s="7">
        <v>43</v>
      </c>
      <c r="R21" s="7">
        <v>11</v>
      </c>
      <c r="S21" s="7">
        <v>31</v>
      </c>
      <c r="T21" s="7">
        <v>1715</v>
      </c>
      <c r="U21" s="5">
        <v>3.4652777777777775E-2</v>
      </c>
      <c r="V21" s="6" t="s">
        <v>437</v>
      </c>
      <c r="W21" s="6" t="s">
        <v>441</v>
      </c>
      <c r="X21" s="7" t="s">
        <v>350</v>
      </c>
      <c r="Y21" s="7" t="s">
        <v>937</v>
      </c>
      <c r="Z21" s="7"/>
      <c r="AA21">
        <v>39</v>
      </c>
      <c r="AB21" s="1">
        <v>10</v>
      </c>
      <c r="AC21" s="1">
        <v>24</v>
      </c>
      <c r="AD21" s="1">
        <v>1715</v>
      </c>
      <c r="AE21" s="11">
        <v>3.5624999999999997E-2</v>
      </c>
      <c r="AF21" s="6" t="s">
        <v>437</v>
      </c>
      <c r="AG21" s="6" t="s">
        <v>441</v>
      </c>
      <c r="AH21" s="7" t="s">
        <v>350</v>
      </c>
      <c r="AI21" s="7" t="s">
        <v>937</v>
      </c>
      <c r="AJ21" s="7"/>
      <c r="AK21" s="7">
        <v>45</v>
      </c>
      <c r="AL21" s="7">
        <v>14</v>
      </c>
      <c r="AM21" s="7">
        <v>33</v>
      </c>
      <c r="AN21" s="7">
        <v>1715</v>
      </c>
      <c r="AO21" s="11">
        <v>3.5937499999999997E-2</v>
      </c>
      <c r="AP21" s="6" t="s">
        <v>437</v>
      </c>
      <c r="AQ21" s="6" t="s">
        <v>441</v>
      </c>
      <c r="AR21" s="7" t="s">
        <v>350</v>
      </c>
      <c r="AS21" s="7" t="s">
        <v>937</v>
      </c>
      <c r="AT21" s="7"/>
      <c r="AU21" s="7">
        <v>43</v>
      </c>
      <c r="AV21" s="7">
        <v>10</v>
      </c>
      <c r="AW21" s="7">
        <v>24</v>
      </c>
      <c r="AX21" s="7">
        <v>1715</v>
      </c>
      <c r="AY21" s="11">
        <v>3.5509259259259261E-2</v>
      </c>
      <c r="AZ21" s="6" t="s">
        <v>437</v>
      </c>
      <c r="BA21" s="6" t="s">
        <v>441</v>
      </c>
      <c r="BB21" s="7" t="s">
        <v>350</v>
      </c>
      <c r="BC21" s="7" t="s">
        <v>937</v>
      </c>
      <c r="BD21" s="7"/>
      <c r="BE21" t="b">
        <f t="shared" si="10"/>
        <v>1</v>
      </c>
      <c r="BF21" t="b">
        <f t="shared" si="11"/>
        <v>1</v>
      </c>
      <c r="BG21" t="b">
        <f t="shared" si="12"/>
        <v>1</v>
      </c>
      <c r="BH21" t="b">
        <f t="shared" si="13"/>
        <v>1</v>
      </c>
    </row>
    <row r="22" spans="1:60" x14ac:dyDescent="0.3">
      <c r="A22">
        <v>17</v>
      </c>
      <c r="C22" s="6" t="str">
        <f t="shared" ref="C22:F23" si="14">AF22</f>
        <v>Fliss</v>
      </c>
      <c r="D22" s="6" t="str">
        <f t="shared" si="14"/>
        <v>Tournant*</v>
      </c>
      <c r="E22" s="7" t="str">
        <f t="shared" si="14"/>
        <v>S</v>
      </c>
      <c r="F22" s="7" t="str">
        <f t="shared" si="14"/>
        <v>WAT</v>
      </c>
      <c r="G22" s="12">
        <f t="shared" si="0"/>
        <v>140</v>
      </c>
      <c r="H22" s="12">
        <f t="shared" si="1"/>
        <v>0</v>
      </c>
      <c r="I22">
        <f t="shared" si="2"/>
        <v>4</v>
      </c>
      <c r="J22" s="1">
        <f t="shared" si="3"/>
        <v>0</v>
      </c>
      <c r="K22" s="7">
        <f t="shared" si="4"/>
        <v>15</v>
      </c>
      <c r="L22" s="7">
        <f t="shared" si="5"/>
        <v>0</v>
      </c>
      <c r="M22" s="7">
        <f t="shared" si="6"/>
        <v>11</v>
      </c>
      <c r="N22" s="7">
        <f t="shared" si="7"/>
        <v>0</v>
      </c>
      <c r="O22" s="7">
        <f t="shared" si="8"/>
        <v>170</v>
      </c>
      <c r="P22" s="7">
        <f t="shared" si="9"/>
        <v>0</v>
      </c>
      <c r="Q22" s="12">
        <f>Q$212</f>
        <v>140</v>
      </c>
      <c r="R22" s="12"/>
      <c r="S22" s="12"/>
      <c r="T22" s="12"/>
      <c r="U22" s="58"/>
      <c r="V22" s="13" t="str">
        <f>$C22</f>
        <v>Fliss</v>
      </c>
      <c r="W22" s="13" t="str">
        <f>$D22</f>
        <v>Tournant*</v>
      </c>
      <c r="X22" s="12" t="str">
        <f>$E22</f>
        <v>S</v>
      </c>
      <c r="Y22" s="12" t="str">
        <f>$F22</f>
        <v>WAT</v>
      </c>
      <c r="Z22" s="7"/>
      <c r="AA22">
        <v>4</v>
      </c>
      <c r="AC22" s="1"/>
      <c r="AD22" s="1">
        <v>1126</v>
      </c>
      <c r="AE22" s="11">
        <v>2.9780092592592594E-2</v>
      </c>
      <c r="AF22" s="6" t="s">
        <v>1471</v>
      </c>
      <c r="AG22" s="6" t="s">
        <v>1472</v>
      </c>
      <c r="AH22" s="7" t="s">
        <v>10</v>
      </c>
      <c r="AI22" s="7" t="s">
        <v>551</v>
      </c>
      <c r="AJ22" s="7"/>
      <c r="AK22" s="7">
        <v>15</v>
      </c>
      <c r="AL22" s="7"/>
      <c r="AM22" s="7"/>
      <c r="AN22" s="7">
        <v>1126</v>
      </c>
      <c r="AO22" s="11">
        <v>3.1446759259259258E-2</v>
      </c>
      <c r="AP22" s="6" t="s">
        <v>1471</v>
      </c>
      <c r="AQ22" s="6" t="s">
        <v>1472</v>
      </c>
      <c r="AR22" s="7" t="s">
        <v>10</v>
      </c>
      <c r="AS22" s="7" t="s">
        <v>551</v>
      </c>
      <c r="AT22" s="7"/>
      <c r="AU22" s="7">
        <v>11</v>
      </c>
      <c r="AV22" s="7"/>
      <c r="AW22" s="7"/>
      <c r="AX22" s="7">
        <v>1126</v>
      </c>
      <c r="AY22" s="11">
        <v>2.990740740740741E-2</v>
      </c>
      <c r="AZ22" s="6" t="s">
        <v>1471</v>
      </c>
      <c r="BA22" s="6" t="s">
        <v>1472</v>
      </c>
      <c r="BB22" s="7" t="s">
        <v>10</v>
      </c>
      <c r="BC22" s="7" t="s">
        <v>551</v>
      </c>
      <c r="BD22" s="7"/>
      <c r="BE22" t="b">
        <f t="shared" si="10"/>
        <v>1</v>
      </c>
      <c r="BF22" t="b">
        <f t="shared" si="11"/>
        <v>1</v>
      </c>
      <c r="BG22" t="b">
        <f t="shared" si="12"/>
        <v>1</v>
      </c>
      <c r="BH22" t="b">
        <f t="shared" si="13"/>
        <v>1</v>
      </c>
    </row>
    <row r="23" spans="1:60" x14ac:dyDescent="0.3">
      <c r="A23">
        <v>19</v>
      </c>
      <c r="C23" s="6" t="str">
        <f t="shared" si="14"/>
        <v>Sydney</v>
      </c>
      <c r="D23" s="6" t="str">
        <f t="shared" si="14"/>
        <v>Barfield</v>
      </c>
      <c r="E23" s="7" t="str">
        <f t="shared" si="14"/>
        <v>S</v>
      </c>
      <c r="F23" s="7" t="str">
        <f t="shared" si="14"/>
        <v>ROY</v>
      </c>
      <c r="G23" s="12">
        <f t="shared" si="0"/>
        <v>140</v>
      </c>
      <c r="H23" s="12">
        <f t="shared" si="1"/>
        <v>0</v>
      </c>
      <c r="I23">
        <f t="shared" si="2"/>
        <v>12</v>
      </c>
      <c r="J23" s="1">
        <f t="shared" si="3"/>
        <v>0</v>
      </c>
      <c r="K23" s="7">
        <f t="shared" si="4"/>
        <v>11</v>
      </c>
      <c r="L23" s="7">
        <f t="shared" si="5"/>
        <v>0</v>
      </c>
      <c r="M23" s="7">
        <f t="shared" si="6"/>
        <v>15</v>
      </c>
      <c r="N23" s="7">
        <f t="shared" si="7"/>
        <v>0</v>
      </c>
      <c r="O23" s="7">
        <f t="shared" si="8"/>
        <v>178</v>
      </c>
      <c r="P23" s="7">
        <f t="shared" si="9"/>
        <v>0</v>
      </c>
      <c r="Q23" s="12">
        <f>Q$212</f>
        <v>140</v>
      </c>
      <c r="R23" s="12"/>
      <c r="S23" s="12"/>
      <c r="T23" s="12"/>
      <c r="U23" s="58"/>
      <c r="V23" s="13" t="str">
        <f>$C23</f>
        <v>Sydney</v>
      </c>
      <c r="W23" s="13" t="str">
        <f>$D23</f>
        <v>Barfield</v>
      </c>
      <c r="X23" s="12" t="str">
        <f>$E23</f>
        <v>S</v>
      </c>
      <c r="Y23" s="12" t="str">
        <f>$F23</f>
        <v>ROY</v>
      </c>
      <c r="Z23" s="7"/>
      <c r="AA23">
        <v>12</v>
      </c>
      <c r="AC23" s="1"/>
      <c r="AD23" s="1">
        <v>1268</v>
      </c>
      <c r="AE23" s="11">
        <v>3.1307870370370368E-2</v>
      </c>
      <c r="AF23" s="6" t="s">
        <v>1473</v>
      </c>
      <c r="AG23" s="6" t="s">
        <v>1407</v>
      </c>
      <c r="AH23" s="7" t="s">
        <v>10</v>
      </c>
      <c r="AI23" s="7" t="s">
        <v>18</v>
      </c>
      <c r="AJ23" s="7"/>
      <c r="AK23" s="7">
        <v>11</v>
      </c>
      <c r="AL23" s="7"/>
      <c r="AM23" s="7"/>
      <c r="AN23" s="7">
        <v>1268</v>
      </c>
      <c r="AO23" s="11">
        <v>3.0497685185185183E-2</v>
      </c>
      <c r="AP23" s="6" t="s">
        <v>1473</v>
      </c>
      <c r="AQ23" s="6" t="s">
        <v>1407</v>
      </c>
      <c r="AR23" s="7" t="s">
        <v>10</v>
      </c>
      <c r="AS23" s="7" t="s">
        <v>18</v>
      </c>
      <c r="AT23" s="7"/>
      <c r="AU23" s="7">
        <v>15</v>
      </c>
      <c r="AV23" s="7"/>
      <c r="AW23" s="7"/>
      <c r="AX23" s="7">
        <v>1268</v>
      </c>
      <c r="AY23" s="11">
        <v>3.170138888888889E-2</v>
      </c>
      <c r="AZ23" s="6" t="s">
        <v>1473</v>
      </c>
      <c r="BA23" s="6" t="s">
        <v>1407</v>
      </c>
      <c r="BB23" s="7" t="s">
        <v>10</v>
      </c>
      <c r="BC23" s="7" t="s">
        <v>18</v>
      </c>
      <c r="BD23" s="7"/>
      <c r="BE23" t="b">
        <f t="shared" si="10"/>
        <v>1</v>
      </c>
      <c r="BF23" t="b">
        <f t="shared" si="11"/>
        <v>1</v>
      </c>
      <c r="BG23" t="b">
        <f t="shared" si="12"/>
        <v>1</v>
      </c>
      <c r="BH23" t="b">
        <f t="shared" si="13"/>
        <v>1</v>
      </c>
    </row>
    <row r="24" spans="1:60" x14ac:dyDescent="0.3">
      <c r="A24">
        <v>20</v>
      </c>
      <c r="B24">
        <v>6</v>
      </c>
      <c r="C24" s="6" t="s">
        <v>771</v>
      </c>
      <c r="D24" s="6" t="s">
        <v>925</v>
      </c>
      <c r="E24" s="7" t="s">
        <v>356</v>
      </c>
      <c r="F24" s="7" t="s">
        <v>18</v>
      </c>
      <c r="G24" s="7">
        <f t="shared" si="0"/>
        <v>28</v>
      </c>
      <c r="H24" s="7">
        <f t="shared" si="1"/>
        <v>8</v>
      </c>
      <c r="I24">
        <f t="shared" si="2"/>
        <v>25</v>
      </c>
      <c r="J24" s="1">
        <f t="shared" si="3"/>
        <v>7</v>
      </c>
      <c r="K24" s="7">
        <f t="shared" si="4"/>
        <v>25</v>
      </c>
      <c r="L24" s="7">
        <f t="shared" si="5"/>
        <v>6</v>
      </c>
      <c r="M24" s="12">
        <f t="shared" si="6"/>
        <v>113</v>
      </c>
      <c r="N24" s="12">
        <f t="shared" si="7"/>
        <v>37</v>
      </c>
      <c r="O24" s="7">
        <f t="shared" si="8"/>
        <v>191</v>
      </c>
      <c r="P24" s="7">
        <f t="shared" si="9"/>
        <v>58</v>
      </c>
      <c r="Q24" s="7">
        <v>28</v>
      </c>
      <c r="R24" s="7">
        <v>8</v>
      </c>
      <c r="S24" s="7">
        <v>20</v>
      </c>
      <c r="T24" s="7">
        <v>1285</v>
      </c>
      <c r="U24" s="5">
        <v>3.4016203703703708E-2</v>
      </c>
      <c r="V24" s="6" t="s">
        <v>771</v>
      </c>
      <c r="W24" s="6" t="s">
        <v>925</v>
      </c>
      <c r="X24" s="7" t="s">
        <v>356</v>
      </c>
      <c r="Y24" s="7" t="s">
        <v>18</v>
      </c>
      <c r="Z24" s="7"/>
      <c r="AA24">
        <v>25</v>
      </c>
      <c r="AB24" s="1">
        <v>7</v>
      </c>
      <c r="AC24" s="1">
        <v>16</v>
      </c>
      <c r="AD24" s="1">
        <v>1285</v>
      </c>
      <c r="AE24" s="11">
        <v>3.4201388888888885E-2</v>
      </c>
      <c r="AF24" s="6" t="s">
        <v>771</v>
      </c>
      <c r="AG24" s="6" t="s">
        <v>925</v>
      </c>
      <c r="AH24" s="7" t="s">
        <v>356</v>
      </c>
      <c r="AI24" s="7" t="s">
        <v>18</v>
      </c>
      <c r="AJ24" s="7"/>
      <c r="AK24" s="7">
        <v>25</v>
      </c>
      <c r="AL24" s="7">
        <v>6</v>
      </c>
      <c r="AM24" s="7">
        <v>18</v>
      </c>
      <c r="AN24" s="7">
        <v>1285</v>
      </c>
      <c r="AO24" s="11">
        <v>3.3553240740740745E-2</v>
      </c>
      <c r="AP24" s="6" t="s">
        <v>771</v>
      </c>
      <c r="AQ24" s="6" t="s">
        <v>925</v>
      </c>
      <c r="AR24" s="7" t="s">
        <v>356</v>
      </c>
      <c r="AS24" s="7" t="s">
        <v>18</v>
      </c>
      <c r="AT24" s="7"/>
      <c r="AU24" s="12">
        <f>AU$212</f>
        <v>113</v>
      </c>
      <c r="AV24" s="12">
        <f>AV$214</f>
        <v>37</v>
      </c>
      <c r="AW24" s="12"/>
      <c r="AX24" s="12"/>
      <c r="AY24" s="58"/>
      <c r="AZ24" s="13" t="str">
        <f>$C24</f>
        <v>Ruth</v>
      </c>
      <c r="BA24" s="13" t="str">
        <f>$D24</f>
        <v>MacLeod</v>
      </c>
      <c r="BB24" s="12" t="str">
        <f>$E24</f>
        <v>V 45</v>
      </c>
      <c r="BC24" s="12" t="str">
        <f>$F24</f>
        <v>ROY</v>
      </c>
      <c r="BD24" s="7"/>
      <c r="BE24" t="b">
        <f t="shared" si="10"/>
        <v>1</v>
      </c>
      <c r="BF24" t="b">
        <f t="shared" si="11"/>
        <v>1</v>
      </c>
      <c r="BG24" t="b">
        <f t="shared" si="12"/>
        <v>1</v>
      </c>
      <c r="BH24" t="b">
        <f t="shared" si="13"/>
        <v>1</v>
      </c>
    </row>
    <row r="25" spans="1:60" x14ac:dyDescent="0.3">
      <c r="A25">
        <v>21</v>
      </c>
      <c r="B25">
        <v>10</v>
      </c>
      <c r="C25" s="6" t="str">
        <f>AF25</f>
        <v>Andrea</v>
      </c>
      <c r="D25" s="6" t="str">
        <f>AG25</f>
        <v>Cook</v>
      </c>
      <c r="E25" s="7" t="str">
        <f>AH25</f>
        <v>V 45</v>
      </c>
      <c r="F25" s="7" t="str">
        <f>AI25</f>
        <v>ROY</v>
      </c>
      <c r="G25" s="12">
        <f t="shared" si="0"/>
        <v>140</v>
      </c>
      <c r="H25" s="12">
        <f t="shared" si="1"/>
        <v>53</v>
      </c>
      <c r="I25">
        <f t="shared" si="2"/>
        <v>17</v>
      </c>
      <c r="J25" s="1">
        <f t="shared" si="3"/>
        <v>5</v>
      </c>
      <c r="K25" s="7">
        <f t="shared" si="4"/>
        <v>17</v>
      </c>
      <c r="L25" s="7">
        <f t="shared" si="5"/>
        <v>5</v>
      </c>
      <c r="M25" s="7">
        <f t="shared" si="6"/>
        <v>18</v>
      </c>
      <c r="N25" s="7">
        <f t="shared" si="7"/>
        <v>5</v>
      </c>
      <c r="O25" s="7">
        <f t="shared" si="8"/>
        <v>192</v>
      </c>
      <c r="P25" s="7">
        <f t="shared" si="9"/>
        <v>68</v>
      </c>
      <c r="Q25" s="12">
        <f>Q$212</f>
        <v>140</v>
      </c>
      <c r="R25" s="12">
        <f>R$214</f>
        <v>53</v>
      </c>
      <c r="S25" s="12"/>
      <c r="T25" s="12"/>
      <c r="U25" s="58"/>
      <c r="V25" s="13" t="str">
        <f>$C25</f>
        <v>Andrea</v>
      </c>
      <c r="W25" s="13" t="str">
        <f>$D25</f>
        <v>Cook</v>
      </c>
      <c r="X25" s="12" t="str">
        <f>$E25</f>
        <v>V 45</v>
      </c>
      <c r="Y25" s="12" t="str">
        <f>$F25</f>
        <v>ROY</v>
      </c>
      <c r="Z25" s="7"/>
      <c r="AA25">
        <v>17</v>
      </c>
      <c r="AB25" s="1">
        <v>5</v>
      </c>
      <c r="AC25" s="1">
        <v>11</v>
      </c>
      <c r="AD25" s="1">
        <v>1265</v>
      </c>
      <c r="AE25" s="11">
        <v>3.2326388888888884E-2</v>
      </c>
      <c r="AF25" s="6" t="s">
        <v>924</v>
      </c>
      <c r="AG25" s="6" t="s">
        <v>203</v>
      </c>
      <c r="AH25" s="7" t="s">
        <v>356</v>
      </c>
      <c r="AI25" s="7" t="s">
        <v>18</v>
      </c>
      <c r="AJ25" s="7"/>
      <c r="AK25" s="7">
        <v>17</v>
      </c>
      <c r="AL25" s="7">
        <v>5</v>
      </c>
      <c r="AM25" s="7">
        <v>13</v>
      </c>
      <c r="AN25" s="7">
        <v>1265</v>
      </c>
      <c r="AO25" s="11">
        <v>3.2407407407407406E-2</v>
      </c>
      <c r="AP25" s="6" t="s">
        <v>924</v>
      </c>
      <c r="AQ25" s="6" t="s">
        <v>203</v>
      </c>
      <c r="AR25" s="7" t="s">
        <v>356</v>
      </c>
      <c r="AS25" s="7" t="s">
        <v>18</v>
      </c>
      <c r="AT25" s="7"/>
      <c r="AU25" s="7">
        <v>18</v>
      </c>
      <c r="AV25" s="7">
        <v>5</v>
      </c>
      <c r="AW25" s="7">
        <v>11</v>
      </c>
      <c r="AX25" s="7">
        <v>1265</v>
      </c>
      <c r="AY25" s="11">
        <v>3.2118055555555552E-2</v>
      </c>
      <c r="AZ25" s="6" t="s">
        <v>924</v>
      </c>
      <c r="BA25" s="6" t="s">
        <v>203</v>
      </c>
      <c r="BB25" s="7" t="s">
        <v>356</v>
      </c>
      <c r="BC25" s="7" t="s">
        <v>18</v>
      </c>
      <c r="BD25" s="7"/>
      <c r="BE25" t="b">
        <f t="shared" si="10"/>
        <v>1</v>
      </c>
      <c r="BF25" t="b">
        <f t="shared" si="11"/>
        <v>1</v>
      </c>
      <c r="BG25" t="b">
        <f t="shared" si="12"/>
        <v>1</v>
      </c>
      <c r="BH25" t="b">
        <f t="shared" si="13"/>
        <v>1</v>
      </c>
    </row>
    <row r="26" spans="1:60" x14ac:dyDescent="0.3">
      <c r="A26">
        <v>22</v>
      </c>
      <c r="B26">
        <v>7</v>
      </c>
      <c r="C26" s="6" t="s">
        <v>404</v>
      </c>
      <c r="D26" s="6" t="s">
        <v>73</v>
      </c>
      <c r="E26" s="7" t="s">
        <v>350</v>
      </c>
      <c r="F26" s="7" t="s">
        <v>551</v>
      </c>
      <c r="G26" s="7">
        <f t="shared" si="0"/>
        <v>52</v>
      </c>
      <c r="H26" s="7">
        <f t="shared" si="1"/>
        <v>15</v>
      </c>
      <c r="I26">
        <f t="shared" si="2"/>
        <v>42</v>
      </c>
      <c r="J26" s="1">
        <f t="shared" si="3"/>
        <v>12</v>
      </c>
      <c r="K26" s="7">
        <f t="shared" si="4"/>
        <v>53</v>
      </c>
      <c r="L26" s="7">
        <f t="shared" si="5"/>
        <v>16</v>
      </c>
      <c r="M26" s="7">
        <f t="shared" si="6"/>
        <v>47</v>
      </c>
      <c r="N26" s="7">
        <f t="shared" si="7"/>
        <v>12</v>
      </c>
      <c r="O26" s="7">
        <f t="shared" si="8"/>
        <v>194</v>
      </c>
      <c r="P26" s="7">
        <f t="shared" si="9"/>
        <v>55</v>
      </c>
      <c r="Q26" s="7">
        <v>52</v>
      </c>
      <c r="R26" s="7">
        <v>15</v>
      </c>
      <c r="S26" s="7">
        <v>38</v>
      </c>
      <c r="T26" s="7">
        <v>1049</v>
      </c>
      <c r="U26" s="5">
        <v>3.6006944444444446E-2</v>
      </c>
      <c r="V26" s="6" t="s">
        <v>404</v>
      </c>
      <c r="W26" s="6" t="s">
        <v>73</v>
      </c>
      <c r="X26" s="7" t="s">
        <v>350</v>
      </c>
      <c r="Y26" s="7" t="s">
        <v>551</v>
      </c>
      <c r="Z26" s="7"/>
      <c r="AA26">
        <v>42</v>
      </c>
      <c r="AB26" s="1">
        <v>12</v>
      </c>
      <c r="AC26" s="1">
        <v>26</v>
      </c>
      <c r="AD26" s="1">
        <v>1049</v>
      </c>
      <c r="AE26" s="11">
        <v>3.5914351851851857E-2</v>
      </c>
      <c r="AF26" s="6" t="s">
        <v>404</v>
      </c>
      <c r="AG26" s="6" t="s">
        <v>73</v>
      </c>
      <c r="AH26" s="7" t="s">
        <v>350</v>
      </c>
      <c r="AI26" s="7" t="s">
        <v>551</v>
      </c>
      <c r="AJ26" s="7"/>
      <c r="AK26" s="7">
        <v>53</v>
      </c>
      <c r="AL26" s="7">
        <v>16</v>
      </c>
      <c r="AM26" s="7">
        <v>39</v>
      </c>
      <c r="AN26" s="7">
        <v>1049</v>
      </c>
      <c r="AO26" s="11">
        <v>3.7152777777777778E-2</v>
      </c>
      <c r="AP26" s="6" t="s">
        <v>404</v>
      </c>
      <c r="AQ26" s="6" t="s">
        <v>73</v>
      </c>
      <c r="AR26" s="7" t="s">
        <v>350</v>
      </c>
      <c r="AS26" s="7" t="s">
        <v>551</v>
      </c>
      <c r="AT26" s="7"/>
      <c r="AU26" s="7">
        <v>47</v>
      </c>
      <c r="AV26" s="7">
        <v>12</v>
      </c>
      <c r="AW26" s="7">
        <v>27</v>
      </c>
      <c r="AX26" s="7">
        <v>1049</v>
      </c>
      <c r="AY26" s="11">
        <v>3.6400462962962961E-2</v>
      </c>
      <c r="AZ26" s="6" t="s">
        <v>404</v>
      </c>
      <c r="BA26" s="6" t="s">
        <v>73</v>
      </c>
      <c r="BB26" s="7" t="s">
        <v>350</v>
      </c>
      <c r="BC26" s="7" t="s">
        <v>551</v>
      </c>
      <c r="BD26" s="7"/>
      <c r="BE26" t="b">
        <f t="shared" si="10"/>
        <v>1</v>
      </c>
      <c r="BF26" t="b">
        <f t="shared" si="11"/>
        <v>1</v>
      </c>
      <c r="BG26" t="b">
        <f t="shared" si="12"/>
        <v>1</v>
      </c>
      <c r="BH26" t="b">
        <f t="shared" si="13"/>
        <v>1</v>
      </c>
    </row>
    <row r="27" spans="1:60" x14ac:dyDescent="0.3">
      <c r="A27">
        <v>23</v>
      </c>
      <c r="B27">
        <v>7</v>
      </c>
      <c r="C27" s="6" t="s">
        <v>369</v>
      </c>
      <c r="D27" s="6" t="s">
        <v>169</v>
      </c>
      <c r="E27" s="7" t="s">
        <v>356</v>
      </c>
      <c r="F27" s="7" t="s">
        <v>18</v>
      </c>
      <c r="G27" s="7">
        <f t="shared" si="0"/>
        <v>38</v>
      </c>
      <c r="H27" s="7">
        <f t="shared" si="1"/>
        <v>14</v>
      </c>
      <c r="I27">
        <f t="shared" si="2"/>
        <v>47</v>
      </c>
      <c r="J27" s="1">
        <f t="shared" si="3"/>
        <v>14</v>
      </c>
      <c r="K27" s="7">
        <f t="shared" si="4"/>
        <v>51</v>
      </c>
      <c r="L27" s="7">
        <f t="shared" si="5"/>
        <v>16</v>
      </c>
      <c r="M27" s="7">
        <f t="shared" si="6"/>
        <v>59</v>
      </c>
      <c r="N27" s="7">
        <f t="shared" si="7"/>
        <v>15</v>
      </c>
      <c r="O27" s="7">
        <f t="shared" si="8"/>
        <v>195</v>
      </c>
      <c r="P27" s="7">
        <f t="shared" si="9"/>
        <v>59</v>
      </c>
      <c r="Q27" s="7">
        <v>38</v>
      </c>
      <c r="R27" s="7">
        <v>14</v>
      </c>
      <c r="S27" s="7">
        <v>27</v>
      </c>
      <c r="T27" s="7">
        <v>1301</v>
      </c>
      <c r="U27" s="5">
        <v>3.457175925925926E-2</v>
      </c>
      <c r="V27" s="6" t="s">
        <v>369</v>
      </c>
      <c r="W27" s="6" t="s">
        <v>169</v>
      </c>
      <c r="X27" s="7" t="s">
        <v>356</v>
      </c>
      <c r="Y27" s="7" t="s">
        <v>18</v>
      </c>
      <c r="Z27" s="7"/>
      <c r="AA27">
        <v>47</v>
      </c>
      <c r="AB27" s="1">
        <v>14</v>
      </c>
      <c r="AC27" s="1">
        <v>31</v>
      </c>
      <c r="AD27" s="1">
        <v>1301</v>
      </c>
      <c r="AE27" s="11">
        <v>3.6759259259259255E-2</v>
      </c>
      <c r="AF27" s="6" t="s">
        <v>369</v>
      </c>
      <c r="AG27" s="6" t="s">
        <v>169</v>
      </c>
      <c r="AH27" s="7" t="s">
        <v>356</v>
      </c>
      <c r="AI27" s="7" t="s">
        <v>18</v>
      </c>
      <c r="AJ27" s="7"/>
      <c r="AK27" s="7">
        <v>51</v>
      </c>
      <c r="AL27" s="7">
        <v>16</v>
      </c>
      <c r="AM27" s="7">
        <v>37</v>
      </c>
      <c r="AN27" s="7">
        <v>1301</v>
      </c>
      <c r="AO27" s="11">
        <v>3.6689814814814814E-2</v>
      </c>
      <c r="AP27" s="6" t="s">
        <v>369</v>
      </c>
      <c r="AQ27" s="6" t="s">
        <v>169</v>
      </c>
      <c r="AR27" s="7" t="s">
        <v>356</v>
      </c>
      <c r="AS27" s="7" t="s">
        <v>18</v>
      </c>
      <c r="AT27" s="7"/>
      <c r="AU27" s="7">
        <v>59</v>
      </c>
      <c r="AV27" s="7">
        <v>15</v>
      </c>
      <c r="AW27" s="7">
        <v>35</v>
      </c>
      <c r="AX27" s="7">
        <v>1301</v>
      </c>
      <c r="AY27" s="11">
        <v>3.7812499999999999E-2</v>
      </c>
      <c r="AZ27" s="6" t="s">
        <v>369</v>
      </c>
      <c r="BA27" s="6" t="s">
        <v>169</v>
      </c>
      <c r="BB27" s="7" t="s">
        <v>356</v>
      </c>
      <c r="BC27" s="7" t="s">
        <v>18</v>
      </c>
      <c r="BD27" s="7"/>
      <c r="BE27" t="b">
        <f t="shared" si="10"/>
        <v>1</v>
      </c>
      <c r="BF27" t="b">
        <f t="shared" si="11"/>
        <v>1</v>
      </c>
      <c r="BG27" t="b">
        <f t="shared" si="12"/>
        <v>1</v>
      </c>
      <c r="BH27" t="b">
        <f t="shared" si="13"/>
        <v>1</v>
      </c>
    </row>
    <row r="28" spans="1:60" x14ac:dyDescent="0.3">
      <c r="A28">
        <v>24</v>
      </c>
      <c r="B28">
        <v>8</v>
      </c>
      <c r="C28" s="6" t="s">
        <v>480</v>
      </c>
      <c r="D28" s="6" t="s">
        <v>767</v>
      </c>
      <c r="E28" s="7" t="s">
        <v>356</v>
      </c>
      <c r="F28" s="7" t="s">
        <v>551</v>
      </c>
      <c r="G28" s="7">
        <f t="shared" si="0"/>
        <v>27</v>
      </c>
      <c r="H28" s="7">
        <f t="shared" si="1"/>
        <v>7</v>
      </c>
      <c r="I28">
        <f t="shared" si="2"/>
        <v>27</v>
      </c>
      <c r="J28" s="1">
        <f t="shared" si="3"/>
        <v>9</v>
      </c>
      <c r="K28" s="7">
        <f t="shared" si="4"/>
        <v>30</v>
      </c>
      <c r="L28" s="7">
        <f t="shared" si="5"/>
        <v>8</v>
      </c>
      <c r="M28" s="12">
        <f t="shared" si="6"/>
        <v>113</v>
      </c>
      <c r="N28" s="12">
        <f t="shared" si="7"/>
        <v>37</v>
      </c>
      <c r="O28" s="7">
        <f t="shared" si="8"/>
        <v>197</v>
      </c>
      <c r="P28" s="7">
        <f t="shared" si="9"/>
        <v>61</v>
      </c>
      <c r="Q28" s="7">
        <v>27</v>
      </c>
      <c r="R28" s="7">
        <v>7</v>
      </c>
      <c r="S28" s="7">
        <v>19</v>
      </c>
      <c r="T28" s="7">
        <v>1056</v>
      </c>
      <c r="U28" s="5">
        <v>3.3171296296296296E-2</v>
      </c>
      <c r="V28" s="6" t="s">
        <v>480</v>
      </c>
      <c r="W28" s="6" t="s">
        <v>767</v>
      </c>
      <c r="X28" s="7" t="s">
        <v>356</v>
      </c>
      <c r="Y28" s="7" t="s">
        <v>551</v>
      </c>
      <c r="Z28" s="7"/>
      <c r="AA28">
        <v>27</v>
      </c>
      <c r="AB28" s="1">
        <v>9</v>
      </c>
      <c r="AC28" s="1">
        <v>18</v>
      </c>
      <c r="AD28" s="1">
        <v>1056</v>
      </c>
      <c r="AE28" s="11">
        <v>3.4293981481481481E-2</v>
      </c>
      <c r="AF28" s="6" t="s">
        <v>480</v>
      </c>
      <c r="AG28" s="6" t="s">
        <v>767</v>
      </c>
      <c r="AH28" s="7" t="s">
        <v>356</v>
      </c>
      <c r="AI28" s="7" t="s">
        <v>551</v>
      </c>
      <c r="AJ28" s="7"/>
      <c r="AK28" s="7">
        <v>30</v>
      </c>
      <c r="AL28" s="7">
        <v>8</v>
      </c>
      <c r="AM28" s="7">
        <v>22</v>
      </c>
      <c r="AN28" s="7">
        <v>1056</v>
      </c>
      <c r="AO28" s="11">
        <v>3.3912037037037039E-2</v>
      </c>
      <c r="AP28" s="6" t="s">
        <v>480</v>
      </c>
      <c r="AQ28" s="6" t="s">
        <v>767</v>
      </c>
      <c r="AR28" s="7" t="s">
        <v>356</v>
      </c>
      <c r="AS28" s="7" t="s">
        <v>551</v>
      </c>
      <c r="AT28" s="7"/>
      <c r="AU28" s="12">
        <f>AU$212</f>
        <v>113</v>
      </c>
      <c r="AV28" s="12">
        <f>AV$214</f>
        <v>37</v>
      </c>
      <c r="AW28" s="12"/>
      <c r="AX28" s="12"/>
      <c r="AY28" s="58"/>
      <c r="AZ28" s="13" t="str">
        <f>$C28</f>
        <v>Gail</v>
      </c>
      <c r="BA28" s="13" t="str">
        <f>$D28</f>
        <v>Winter</v>
      </c>
      <c r="BB28" s="12" t="str">
        <f>$E28</f>
        <v>V 45</v>
      </c>
      <c r="BC28" s="12" t="str">
        <f>$F28</f>
        <v>WAT</v>
      </c>
      <c r="BD28" s="7"/>
      <c r="BE28" t="b">
        <f t="shared" si="10"/>
        <v>1</v>
      </c>
      <c r="BF28" t="b">
        <f t="shared" si="11"/>
        <v>1</v>
      </c>
      <c r="BG28" t="b">
        <f t="shared" si="12"/>
        <v>1</v>
      </c>
      <c r="BH28" t="b">
        <f t="shared" si="13"/>
        <v>1</v>
      </c>
    </row>
    <row r="29" spans="1:60" x14ac:dyDescent="0.3">
      <c r="A29">
        <v>25</v>
      </c>
      <c r="C29" s="6" t="s">
        <v>920</v>
      </c>
      <c r="D29" s="6" t="s">
        <v>129</v>
      </c>
      <c r="E29" s="7" t="s">
        <v>10</v>
      </c>
      <c r="F29" s="7" t="s">
        <v>564</v>
      </c>
      <c r="G29" s="7">
        <f t="shared" si="0"/>
        <v>21</v>
      </c>
      <c r="H29" s="7">
        <f t="shared" si="1"/>
        <v>0</v>
      </c>
      <c r="I29">
        <f t="shared" si="2"/>
        <v>30</v>
      </c>
      <c r="J29" s="1">
        <f t="shared" si="3"/>
        <v>0</v>
      </c>
      <c r="K29" s="7">
        <f t="shared" si="4"/>
        <v>38</v>
      </c>
      <c r="L29" s="7">
        <f t="shared" si="5"/>
        <v>0</v>
      </c>
      <c r="M29" s="12">
        <f t="shared" si="6"/>
        <v>113</v>
      </c>
      <c r="N29" s="12">
        <f t="shared" si="7"/>
        <v>0</v>
      </c>
      <c r="O29" s="7">
        <f t="shared" si="8"/>
        <v>202</v>
      </c>
      <c r="P29" s="7">
        <f t="shared" si="9"/>
        <v>0</v>
      </c>
      <c r="Q29" s="7">
        <v>21</v>
      </c>
      <c r="R29" s="7"/>
      <c r="S29" s="7"/>
      <c r="T29" s="7">
        <v>1233</v>
      </c>
      <c r="U29" s="5">
        <v>3.2511574074074075E-2</v>
      </c>
      <c r="V29" s="6" t="s">
        <v>920</v>
      </c>
      <c r="W29" s="6" t="s">
        <v>129</v>
      </c>
      <c r="X29" s="7" t="s">
        <v>10</v>
      </c>
      <c r="Y29" s="7" t="s">
        <v>564</v>
      </c>
      <c r="Z29" s="7"/>
      <c r="AA29">
        <v>30</v>
      </c>
      <c r="AC29" s="1"/>
      <c r="AD29" s="1">
        <v>1233</v>
      </c>
      <c r="AE29" s="11">
        <v>3.4467592592592591E-2</v>
      </c>
      <c r="AF29" s="6" t="s">
        <v>920</v>
      </c>
      <c r="AG29" s="6" t="s">
        <v>129</v>
      </c>
      <c r="AH29" s="7" t="s">
        <v>10</v>
      </c>
      <c r="AI29" s="7" t="s">
        <v>564</v>
      </c>
      <c r="AJ29" s="7"/>
      <c r="AK29" s="7">
        <v>38</v>
      </c>
      <c r="AL29" s="7"/>
      <c r="AM29" s="7"/>
      <c r="AN29" s="7">
        <v>1233</v>
      </c>
      <c r="AO29" s="11">
        <v>3.5474537037037041E-2</v>
      </c>
      <c r="AP29" s="6" t="s">
        <v>920</v>
      </c>
      <c r="AQ29" s="6" t="s">
        <v>129</v>
      </c>
      <c r="AR29" s="7" t="s">
        <v>10</v>
      </c>
      <c r="AS29" s="7" t="s">
        <v>564</v>
      </c>
      <c r="AT29" s="7"/>
      <c r="AU29" s="12">
        <f>AU$212</f>
        <v>113</v>
      </c>
      <c r="AV29" s="12"/>
      <c r="AW29" s="12"/>
      <c r="AX29" s="12"/>
      <c r="AY29" s="58"/>
      <c r="AZ29" s="13" t="str">
        <f>$C29</f>
        <v>Harriet</v>
      </c>
      <c r="BA29" s="13" t="str">
        <f>$D29</f>
        <v>Smith</v>
      </c>
      <c r="BB29" s="12" t="str">
        <f>$E29</f>
        <v>S</v>
      </c>
      <c r="BC29" s="12" t="str">
        <f>$F29</f>
        <v>FVS</v>
      </c>
      <c r="BD29" s="7"/>
      <c r="BE29" t="b">
        <f t="shared" si="10"/>
        <v>1</v>
      </c>
      <c r="BF29" t="b">
        <f t="shared" si="11"/>
        <v>1</v>
      </c>
      <c r="BG29" t="b">
        <f t="shared" si="12"/>
        <v>1</v>
      </c>
      <c r="BH29" t="b">
        <f t="shared" si="13"/>
        <v>1</v>
      </c>
    </row>
    <row r="30" spans="1:60" x14ac:dyDescent="0.3">
      <c r="A30">
        <v>26</v>
      </c>
      <c r="C30" s="6" t="s">
        <v>1406</v>
      </c>
      <c r="D30" s="6" t="s">
        <v>1407</v>
      </c>
      <c r="E30" s="7" t="s">
        <v>10</v>
      </c>
      <c r="F30" s="7" t="s">
        <v>18</v>
      </c>
      <c r="G30" s="7">
        <f t="shared" si="0"/>
        <v>17</v>
      </c>
      <c r="H30" s="7">
        <f t="shared" si="1"/>
        <v>0</v>
      </c>
      <c r="I30">
        <f t="shared" si="2"/>
        <v>21</v>
      </c>
      <c r="J30" s="1">
        <f t="shared" si="3"/>
        <v>0</v>
      </c>
      <c r="K30" s="12">
        <f t="shared" si="4"/>
        <v>137</v>
      </c>
      <c r="L30" s="12">
        <f t="shared" si="5"/>
        <v>0</v>
      </c>
      <c r="M30" s="7">
        <f t="shared" si="6"/>
        <v>29</v>
      </c>
      <c r="N30" s="7">
        <f t="shared" si="7"/>
        <v>0</v>
      </c>
      <c r="O30" s="7">
        <f t="shared" si="8"/>
        <v>204</v>
      </c>
      <c r="P30" s="7">
        <f t="shared" si="9"/>
        <v>0</v>
      </c>
      <c r="Q30" s="7">
        <v>17</v>
      </c>
      <c r="R30" s="7"/>
      <c r="S30" s="7"/>
      <c r="T30" s="7">
        <v>1364</v>
      </c>
      <c r="U30" s="5">
        <v>3.1805555555555552E-2</v>
      </c>
      <c r="V30" s="6" t="s">
        <v>1406</v>
      </c>
      <c r="W30" s="6" t="s">
        <v>1407</v>
      </c>
      <c r="X30" s="7" t="s">
        <v>10</v>
      </c>
      <c r="Y30" s="7" t="s">
        <v>18</v>
      </c>
      <c r="Z30" s="7"/>
      <c r="AA30">
        <v>21</v>
      </c>
      <c r="AC30" s="1"/>
      <c r="AD30" s="1">
        <v>1364</v>
      </c>
      <c r="AE30" s="11">
        <v>3.3298611111111112E-2</v>
      </c>
      <c r="AF30" s="6" t="s">
        <v>1406</v>
      </c>
      <c r="AG30" s="6" t="s">
        <v>1407</v>
      </c>
      <c r="AH30" s="7" t="s">
        <v>10</v>
      </c>
      <c r="AI30" s="7" t="s">
        <v>18</v>
      </c>
      <c r="AJ30" s="7"/>
      <c r="AK30" s="12">
        <f>AK$212</f>
        <v>137</v>
      </c>
      <c r="AL30" s="12"/>
      <c r="AM30" s="12"/>
      <c r="AN30" s="12"/>
      <c r="AO30" s="58"/>
      <c r="AP30" s="13" t="str">
        <f>$C30</f>
        <v>Robyn</v>
      </c>
      <c r="AQ30" s="13" t="str">
        <f>$D30</f>
        <v>Barfield</v>
      </c>
      <c r="AR30" s="12" t="str">
        <f>$E30</f>
        <v>S</v>
      </c>
      <c r="AS30" s="12" t="str">
        <f>$F30</f>
        <v>ROY</v>
      </c>
      <c r="AT30" s="7"/>
      <c r="AU30" s="7">
        <v>29</v>
      </c>
      <c r="AV30" s="7"/>
      <c r="AW30" s="7"/>
      <c r="AX30" s="7">
        <v>1364</v>
      </c>
      <c r="AY30" s="11">
        <v>3.4016203703703701E-2</v>
      </c>
      <c r="AZ30" s="6" t="s">
        <v>1406</v>
      </c>
      <c r="BA30" s="6" t="s">
        <v>1407</v>
      </c>
      <c r="BB30" s="7" t="s">
        <v>10</v>
      </c>
      <c r="BC30" s="7" t="s">
        <v>18</v>
      </c>
      <c r="BD30" s="7"/>
      <c r="BE30" t="b">
        <f t="shared" si="10"/>
        <v>1</v>
      </c>
      <c r="BF30" t="b">
        <f t="shared" si="11"/>
        <v>1</v>
      </c>
      <c r="BG30" t="b">
        <f t="shared" si="12"/>
        <v>1</v>
      </c>
      <c r="BH30" t="b">
        <f t="shared" si="13"/>
        <v>1</v>
      </c>
    </row>
    <row r="31" spans="1:60" x14ac:dyDescent="0.3">
      <c r="A31">
        <v>27</v>
      </c>
      <c r="B31">
        <v>8</v>
      </c>
      <c r="C31" s="6" t="str">
        <f>AF31</f>
        <v>Georgie</v>
      </c>
      <c r="D31" s="6" t="str">
        <f>AG31</f>
        <v>Hooper</v>
      </c>
      <c r="E31" s="7" t="str">
        <f>AH31</f>
        <v>V 35</v>
      </c>
      <c r="F31" s="7" t="str">
        <f>AI31</f>
        <v>FVS</v>
      </c>
      <c r="G31" s="12">
        <f t="shared" si="0"/>
        <v>140</v>
      </c>
      <c r="H31" s="12">
        <f t="shared" si="1"/>
        <v>39</v>
      </c>
      <c r="I31">
        <f t="shared" si="2"/>
        <v>28</v>
      </c>
      <c r="J31" s="1">
        <f t="shared" si="3"/>
        <v>8</v>
      </c>
      <c r="K31" s="7">
        <f t="shared" si="4"/>
        <v>28</v>
      </c>
      <c r="L31" s="7">
        <f t="shared" si="5"/>
        <v>10</v>
      </c>
      <c r="M31" s="7">
        <f t="shared" si="6"/>
        <v>17</v>
      </c>
      <c r="N31" s="7">
        <f t="shared" si="7"/>
        <v>5</v>
      </c>
      <c r="O31" s="7">
        <f t="shared" si="8"/>
        <v>213</v>
      </c>
      <c r="P31" s="7">
        <f t="shared" si="9"/>
        <v>62</v>
      </c>
      <c r="Q31" s="12">
        <f>Q$212</f>
        <v>140</v>
      </c>
      <c r="R31" s="12">
        <f>R$213</f>
        <v>39</v>
      </c>
      <c r="S31" s="12"/>
      <c r="T31" s="12"/>
      <c r="U31" s="58"/>
      <c r="V31" s="13" t="str">
        <f>$C31</f>
        <v>Georgie</v>
      </c>
      <c r="W31" s="13" t="str">
        <f>$D31</f>
        <v>Hooper</v>
      </c>
      <c r="X31" s="12" t="str">
        <f>$E31</f>
        <v>V 35</v>
      </c>
      <c r="Y31" s="12" t="str">
        <f>$F31</f>
        <v>FVS</v>
      </c>
      <c r="Z31" s="7"/>
      <c r="AA31">
        <v>28</v>
      </c>
      <c r="AB31" s="1">
        <v>8</v>
      </c>
      <c r="AC31" s="1">
        <v>19</v>
      </c>
      <c r="AD31" s="1">
        <v>1224</v>
      </c>
      <c r="AE31" s="11">
        <v>3.4328703703703702E-2</v>
      </c>
      <c r="AF31" s="6" t="s">
        <v>769</v>
      </c>
      <c r="AG31" s="6" t="s">
        <v>628</v>
      </c>
      <c r="AH31" s="7" t="s">
        <v>350</v>
      </c>
      <c r="AI31" s="7" t="s">
        <v>564</v>
      </c>
      <c r="AJ31" s="7"/>
      <c r="AK31" s="7">
        <v>28</v>
      </c>
      <c r="AL31" s="7">
        <v>10</v>
      </c>
      <c r="AM31" s="7">
        <v>21</v>
      </c>
      <c r="AN31" s="7">
        <v>1224</v>
      </c>
      <c r="AO31" s="11">
        <v>3.3726851851851855E-2</v>
      </c>
      <c r="AP31" s="6" t="s">
        <v>769</v>
      </c>
      <c r="AQ31" s="6" t="s">
        <v>628</v>
      </c>
      <c r="AR31" s="7" t="s">
        <v>350</v>
      </c>
      <c r="AS31" s="7" t="s">
        <v>564</v>
      </c>
      <c r="AT31" s="7"/>
      <c r="AU31" s="7">
        <v>17</v>
      </c>
      <c r="AV31" s="7">
        <v>5</v>
      </c>
      <c r="AW31" s="7">
        <v>10</v>
      </c>
      <c r="AX31" s="7">
        <v>1224</v>
      </c>
      <c r="AY31" s="11">
        <v>3.2106481481481479E-2</v>
      </c>
      <c r="AZ31" s="6" t="s">
        <v>769</v>
      </c>
      <c r="BA31" s="6" t="s">
        <v>628</v>
      </c>
      <c r="BB31" s="7" t="s">
        <v>350</v>
      </c>
      <c r="BC31" s="7" t="s">
        <v>564</v>
      </c>
      <c r="BD31" s="7"/>
      <c r="BE31" t="b">
        <f t="shared" si="10"/>
        <v>1</v>
      </c>
      <c r="BF31" t="b">
        <f t="shared" si="11"/>
        <v>1</v>
      </c>
      <c r="BG31" t="b">
        <f t="shared" si="12"/>
        <v>1</v>
      </c>
      <c r="BH31" t="b">
        <f t="shared" si="13"/>
        <v>1</v>
      </c>
    </row>
    <row r="32" spans="1:60" x14ac:dyDescent="0.3">
      <c r="A32">
        <v>27</v>
      </c>
      <c r="B32">
        <v>9</v>
      </c>
      <c r="C32" s="6" t="s">
        <v>808</v>
      </c>
      <c r="D32" s="6" t="s">
        <v>809</v>
      </c>
      <c r="E32" s="7" t="s">
        <v>356</v>
      </c>
      <c r="F32" s="7" t="s">
        <v>564</v>
      </c>
      <c r="G32" s="7">
        <f t="shared" si="0"/>
        <v>35</v>
      </c>
      <c r="H32" s="7">
        <f t="shared" si="1"/>
        <v>11</v>
      </c>
      <c r="I32">
        <f t="shared" si="2"/>
        <v>49</v>
      </c>
      <c r="J32" s="1">
        <f t="shared" si="3"/>
        <v>15</v>
      </c>
      <c r="K32" s="7">
        <f t="shared" si="4"/>
        <v>71</v>
      </c>
      <c r="L32" s="7">
        <f t="shared" si="5"/>
        <v>22</v>
      </c>
      <c r="M32" s="7">
        <f t="shared" si="6"/>
        <v>58</v>
      </c>
      <c r="N32" s="7">
        <f t="shared" si="7"/>
        <v>14</v>
      </c>
      <c r="O32" s="7">
        <f t="shared" si="8"/>
        <v>213</v>
      </c>
      <c r="P32" s="7">
        <f t="shared" si="9"/>
        <v>62</v>
      </c>
      <c r="Q32" s="7">
        <v>35</v>
      </c>
      <c r="R32" s="7">
        <v>11</v>
      </c>
      <c r="S32" s="7">
        <v>24</v>
      </c>
      <c r="T32" s="7">
        <v>1238</v>
      </c>
      <c r="U32" s="5">
        <v>3.4548611111111106E-2</v>
      </c>
      <c r="V32" s="6" t="s">
        <v>808</v>
      </c>
      <c r="W32" s="6" t="s">
        <v>809</v>
      </c>
      <c r="X32" s="7" t="s">
        <v>356</v>
      </c>
      <c r="Y32" s="7" t="s">
        <v>564</v>
      </c>
      <c r="Z32" s="7"/>
      <c r="AA32">
        <v>49</v>
      </c>
      <c r="AB32" s="1">
        <v>15</v>
      </c>
      <c r="AC32" s="1">
        <v>33</v>
      </c>
      <c r="AD32" s="1">
        <v>1238</v>
      </c>
      <c r="AE32" s="11">
        <v>3.6863425925925931E-2</v>
      </c>
      <c r="AF32" s="6" t="s">
        <v>808</v>
      </c>
      <c r="AG32" s="6" t="s">
        <v>809</v>
      </c>
      <c r="AH32" s="7" t="s">
        <v>356</v>
      </c>
      <c r="AI32" s="7" t="s">
        <v>564</v>
      </c>
      <c r="AJ32" s="7"/>
      <c r="AK32" s="7">
        <v>71</v>
      </c>
      <c r="AL32" s="7">
        <v>22</v>
      </c>
      <c r="AM32" s="7">
        <v>52</v>
      </c>
      <c r="AN32" s="7">
        <v>1238</v>
      </c>
      <c r="AO32" s="11">
        <v>3.9548611111111111E-2</v>
      </c>
      <c r="AP32" s="6" t="s">
        <v>808</v>
      </c>
      <c r="AQ32" s="6" t="s">
        <v>809</v>
      </c>
      <c r="AR32" s="7" t="s">
        <v>356</v>
      </c>
      <c r="AS32" s="7" t="s">
        <v>564</v>
      </c>
      <c r="AT32" s="7"/>
      <c r="AU32" s="7">
        <v>58</v>
      </c>
      <c r="AV32" s="7">
        <v>14</v>
      </c>
      <c r="AW32" s="7">
        <v>34</v>
      </c>
      <c r="AX32" s="7">
        <v>1218</v>
      </c>
      <c r="AY32" s="11">
        <v>3.770833333333333E-2</v>
      </c>
      <c r="AZ32" s="6" t="s">
        <v>808</v>
      </c>
      <c r="BA32" s="6" t="s">
        <v>809</v>
      </c>
      <c r="BB32" s="7" t="s">
        <v>356</v>
      </c>
      <c r="BC32" s="7" t="s">
        <v>564</v>
      </c>
      <c r="BD32" s="7"/>
      <c r="BE32" t="b">
        <f t="shared" si="10"/>
        <v>1</v>
      </c>
      <c r="BF32" t="b">
        <f t="shared" si="11"/>
        <v>1</v>
      </c>
      <c r="BG32" t="b">
        <f t="shared" si="12"/>
        <v>1</v>
      </c>
      <c r="BH32" t="b">
        <f t="shared" si="13"/>
        <v>1</v>
      </c>
    </row>
    <row r="33" spans="1:60" x14ac:dyDescent="0.3">
      <c r="A33">
        <v>29</v>
      </c>
      <c r="C33" s="6" t="s">
        <v>516</v>
      </c>
      <c r="D33" s="6" t="s">
        <v>762</v>
      </c>
      <c r="E33" s="7" t="s">
        <v>10</v>
      </c>
      <c r="F33" s="7" t="s">
        <v>551</v>
      </c>
      <c r="G33" s="7">
        <f t="shared" si="0"/>
        <v>22</v>
      </c>
      <c r="H33" s="7">
        <f t="shared" si="1"/>
        <v>0</v>
      </c>
      <c r="I33">
        <f t="shared" si="2"/>
        <v>29</v>
      </c>
      <c r="J33" s="1">
        <f t="shared" si="3"/>
        <v>0</v>
      </c>
      <c r="K33" s="12">
        <f t="shared" si="4"/>
        <v>137</v>
      </c>
      <c r="L33" s="12">
        <f t="shared" si="5"/>
        <v>0</v>
      </c>
      <c r="M33" s="7">
        <f t="shared" si="6"/>
        <v>27</v>
      </c>
      <c r="N33" s="7">
        <f t="shared" si="7"/>
        <v>0</v>
      </c>
      <c r="O33" s="7">
        <f t="shared" si="8"/>
        <v>215</v>
      </c>
      <c r="P33" s="7">
        <f t="shared" si="9"/>
        <v>0</v>
      </c>
      <c r="Q33" s="7">
        <v>22</v>
      </c>
      <c r="R33" s="7"/>
      <c r="S33" s="7"/>
      <c r="T33" s="7">
        <v>1054</v>
      </c>
      <c r="U33" s="5">
        <v>3.259259259259259E-2</v>
      </c>
      <c r="V33" s="6" t="s">
        <v>516</v>
      </c>
      <c r="W33" s="6" t="s">
        <v>762</v>
      </c>
      <c r="X33" s="7" t="s">
        <v>10</v>
      </c>
      <c r="Y33" s="7" t="s">
        <v>551</v>
      </c>
      <c r="Z33" s="7"/>
      <c r="AA33">
        <v>29</v>
      </c>
      <c r="AC33" s="1"/>
      <c r="AD33" s="1">
        <v>1054</v>
      </c>
      <c r="AE33" s="11">
        <v>3.4432870370370371E-2</v>
      </c>
      <c r="AF33" s="6" t="s">
        <v>516</v>
      </c>
      <c r="AG33" s="6" t="s">
        <v>762</v>
      </c>
      <c r="AH33" s="7" t="s">
        <v>10</v>
      </c>
      <c r="AI33" s="7" t="s">
        <v>551</v>
      </c>
      <c r="AJ33" s="7"/>
      <c r="AK33" s="12">
        <f>AK$212</f>
        <v>137</v>
      </c>
      <c r="AL33" s="12"/>
      <c r="AM33" s="12"/>
      <c r="AN33" s="12"/>
      <c r="AO33" s="58"/>
      <c r="AP33" s="13" t="str">
        <f>$C33</f>
        <v>Annie</v>
      </c>
      <c r="AQ33" s="13" t="str">
        <f>$D33</f>
        <v>Whitton</v>
      </c>
      <c r="AR33" s="12" t="str">
        <f>$E33</f>
        <v>S</v>
      </c>
      <c r="AS33" s="12" t="str">
        <f>$F33</f>
        <v>WAT</v>
      </c>
      <c r="AT33" s="7"/>
      <c r="AU33" s="7">
        <v>27</v>
      </c>
      <c r="AV33" s="7"/>
      <c r="AW33" s="7"/>
      <c r="AX33" s="7">
        <v>1054</v>
      </c>
      <c r="AY33" s="11">
        <v>3.335648148148148E-2</v>
      </c>
      <c r="AZ33" s="6" t="s">
        <v>516</v>
      </c>
      <c r="BA33" s="6" t="s">
        <v>762</v>
      </c>
      <c r="BB33" s="7" t="s">
        <v>10</v>
      </c>
      <c r="BC33" s="7" t="s">
        <v>551</v>
      </c>
      <c r="BD33" s="7"/>
      <c r="BE33" t="b">
        <f t="shared" si="10"/>
        <v>1</v>
      </c>
      <c r="BF33" t="b">
        <f t="shared" si="11"/>
        <v>1</v>
      </c>
      <c r="BG33" t="b">
        <f t="shared" si="12"/>
        <v>1</v>
      </c>
      <c r="BH33" t="b">
        <f t="shared" si="13"/>
        <v>1</v>
      </c>
    </row>
    <row r="34" spans="1:60" x14ac:dyDescent="0.3">
      <c r="A34">
        <v>30</v>
      </c>
      <c r="C34" s="6" t="s">
        <v>461</v>
      </c>
      <c r="D34" s="6" t="s">
        <v>44</v>
      </c>
      <c r="E34" s="7" t="s">
        <v>10</v>
      </c>
      <c r="F34" s="7" t="s">
        <v>18</v>
      </c>
      <c r="G34" s="7">
        <f t="shared" si="0"/>
        <v>61</v>
      </c>
      <c r="H34" s="7">
        <f t="shared" si="1"/>
        <v>0</v>
      </c>
      <c r="I34">
        <f t="shared" si="2"/>
        <v>59</v>
      </c>
      <c r="J34" s="1">
        <f t="shared" si="3"/>
        <v>0</v>
      </c>
      <c r="K34" s="7">
        <f t="shared" si="4"/>
        <v>49</v>
      </c>
      <c r="L34" s="7">
        <f t="shared" si="5"/>
        <v>0</v>
      </c>
      <c r="M34" s="7">
        <f t="shared" si="6"/>
        <v>51</v>
      </c>
      <c r="N34" s="7">
        <f t="shared" si="7"/>
        <v>0</v>
      </c>
      <c r="O34" s="7">
        <f t="shared" si="8"/>
        <v>220</v>
      </c>
      <c r="P34" s="7">
        <f t="shared" si="9"/>
        <v>0</v>
      </c>
      <c r="Q34" s="7">
        <v>61</v>
      </c>
      <c r="R34" s="7"/>
      <c r="S34" s="7"/>
      <c r="T34" s="7">
        <v>1257</v>
      </c>
      <c r="U34" s="5">
        <v>3.6539351851851851E-2</v>
      </c>
      <c r="V34" s="6" t="s">
        <v>461</v>
      </c>
      <c r="W34" s="6" t="s">
        <v>44</v>
      </c>
      <c r="X34" s="7" t="s">
        <v>10</v>
      </c>
      <c r="Y34" s="7" t="s">
        <v>18</v>
      </c>
      <c r="Z34" s="7"/>
      <c r="AA34">
        <v>59</v>
      </c>
      <c r="AC34" s="1"/>
      <c r="AD34" s="1">
        <v>1257</v>
      </c>
      <c r="AE34" s="11">
        <v>3.8842592592592588E-2</v>
      </c>
      <c r="AF34" s="6" t="s">
        <v>461</v>
      </c>
      <c r="AG34" s="6" t="s">
        <v>44</v>
      </c>
      <c r="AH34" s="7" t="s">
        <v>10</v>
      </c>
      <c r="AI34" s="7" t="s">
        <v>18</v>
      </c>
      <c r="AJ34" s="7"/>
      <c r="AK34" s="7">
        <v>49</v>
      </c>
      <c r="AL34" s="7"/>
      <c r="AM34" s="7"/>
      <c r="AN34" s="7">
        <v>1257</v>
      </c>
      <c r="AO34" s="11">
        <v>3.6296296296296292E-2</v>
      </c>
      <c r="AP34" s="6" t="s">
        <v>461</v>
      </c>
      <c r="AQ34" s="6" t="s">
        <v>44</v>
      </c>
      <c r="AR34" s="7" t="s">
        <v>10</v>
      </c>
      <c r="AS34" s="7" t="s">
        <v>18</v>
      </c>
      <c r="AT34" s="7"/>
      <c r="AU34" s="7">
        <v>51</v>
      </c>
      <c r="AV34" s="7"/>
      <c r="AW34" s="7"/>
      <c r="AX34" s="7">
        <v>1257</v>
      </c>
      <c r="AY34" s="11">
        <v>3.695601851851852E-2</v>
      </c>
      <c r="AZ34" s="6" t="s">
        <v>461</v>
      </c>
      <c r="BA34" s="6" t="s">
        <v>44</v>
      </c>
      <c r="BB34" s="7" t="s">
        <v>10</v>
      </c>
      <c r="BC34" s="7" t="s">
        <v>18</v>
      </c>
      <c r="BD34" s="7"/>
      <c r="BE34" t="b">
        <f t="shared" si="10"/>
        <v>1</v>
      </c>
      <c r="BF34" t="b">
        <f t="shared" si="11"/>
        <v>1</v>
      </c>
      <c r="BG34" t="b">
        <f t="shared" si="12"/>
        <v>1</v>
      </c>
      <c r="BH34" t="b">
        <f t="shared" si="13"/>
        <v>1</v>
      </c>
    </row>
    <row r="35" spans="1:60" x14ac:dyDescent="0.3">
      <c r="A35">
        <v>31</v>
      </c>
      <c r="B35">
        <v>11</v>
      </c>
      <c r="C35" s="6" t="s">
        <v>482</v>
      </c>
      <c r="D35" s="6" t="s">
        <v>1413</v>
      </c>
      <c r="E35" s="7" t="s">
        <v>356</v>
      </c>
      <c r="F35" s="7" t="s">
        <v>18</v>
      </c>
      <c r="G35" s="7">
        <f t="shared" si="0"/>
        <v>36</v>
      </c>
      <c r="H35" s="7">
        <f t="shared" si="1"/>
        <v>12</v>
      </c>
      <c r="I35">
        <f t="shared" si="2"/>
        <v>32</v>
      </c>
      <c r="J35" s="1">
        <f t="shared" si="3"/>
        <v>10</v>
      </c>
      <c r="K35" s="7">
        <f t="shared" si="4"/>
        <v>41</v>
      </c>
      <c r="L35" s="7">
        <f t="shared" si="5"/>
        <v>11</v>
      </c>
      <c r="M35" s="12">
        <f t="shared" si="6"/>
        <v>113</v>
      </c>
      <c r="N35" s="12">
        <f t="shared" si="7"/>
        <v>37</v>
      </c>
      <c r="O35" s="7">
        <f t="shared" si="8"/>
        <v>222</v>
      </c>
      <c r="P35" s="7">
        <f t="shared" si="9"/>
        <v>70</v>
      </c>
      <c r="Q35" s="7">
        <v>36</v>
      </c>
      <c r="R35" s="7">
        <v>12</v>
      </c>
      <c r="S35" s="7">
        <v>25</v>
      </c>
      <c r="T35" s="7">
        <v>1361</v>
      </c>
      <c r="U35" s="5">
        <v>3.4548611111111106E-2</v>
      </c>
      <c r="V35" s="6" t="s">
        <v>482</v>
      </c>
      <c r="W35" s="6" t="s">
        <v>1413</v>
      </c>
      <c r="X35" s="7" t="s">
        <v>356</v>
      </c>
      <c r="Y35" s="7" t="s">
        <v>18</v>
      </c>
      <c r="Z35" s="7"/>
      <c r="AA35">
        <v>32</v>
      </c>
      <c r="AB35" s="1">
        <v>10</v>
      </c>
      <c r="AC35" s="1">
        <v>21</v>
      </c>
      <c r="AD35" s="1">
        <v>1361</v>
      </c>
      <c r="AE35" s="11">
        <v>3.4907407407407408E-2</v>
      </c>
      <c r="AF35" s="6" t="s">
        <v>482</v>
      </c>
      <c r="AG35" s="6" t="s">
        <v>1413</v>
      </c>
      <c r="AH35" s="7" t="s">
        <v>356</v>
      </c>
      <c r="AI35" s="7" t="s">
        <v>18</v>
      </c>
      <c r="AJ35" s="7"/>
      <c r="AK35" s="7">
        <v>41</v>
      </c>
      <c r="AL35" s="7">
        <v>11</v>
      </c>
      <c r="AM35" s="7">
        <v>29</v>
      </c>
      <c r="AN35" s="7">
        <v>1361</v>
      </c>
      <c r="AO35" s="11">
        <v>3.5532407407407401E-2</v>
      </c>
      <c r="AP35" s="6" t="s">
        <v>482</v>
      </c>
      <c r="AQ35" s="6" t="s">
        <v>1413</v>
      </c>
      <c r="AR35" s="7" t="s">
        <v>356</v>
      </c>
      <c r="AS35" s="7" t="s">
        <v>18</v>
      </c>
      <c r="AT35" s="7"/>
      <c r="AU35" s="12">
        <f>AU$212</f>
        <v>113</v>
      </c>
      <c r="AV35" s="12">
        <f>AV$214</f>
        <v>37</v>
      </c>
      <c r="AW35" s="12"/>
      <c r="AX35" s="12"/>
      <c r="AY35" s="58"/>
      <c r="AZ35" s="13" t="str">
        <f>$C35</f>
        <v>Emma</v>
      </c>
      <c r="BA35" s="13" t="str">
        <f>$D35</f>
        <v>Raymen</v>
      </c>
      <c r="BB35" s="12" t="str">
        <f>$E35</f>
        <v>V 45</v>
      </c>
      <c r="BC35" s="12" t="str">
        <f>$F35</f>
        <v>ROY</v>
      </c>
      <c r="BD35" s="7"/>
      <c r="BE35" t="b">
        <f t="shared" si="10"/>
        <v>1</v>
      </c>
      <c r="BF35" t="b">
        <f t="shared" si="11"/>
        <v>1</v>
      </c>
      <c r="BG35" t="b">
        <f t="shared" si="12"/>
        <v>1</v>
      </c>
      <c r="BH35" t="b">
        <f t="shared" si="13"/>
        <v>1</v>
      </c>
    </row>
    <row r="36" spans="1:60" x14ac:dyDescent="0.3">
      <c r="A36">
        <v>32</v>
      </c>
      <c r="B36">
        <v>3</v>
      </c>
      <c r="C36" s="6" t="s">
        <v>424</v>
      </c>
      <c r="D36" s="6" t="s">
        <v>446</v>
      </c>
      <c r="E36" s="7" t="s">
        <v>366</v>
      </c>
      <c r="F36" s="7" t="s">
        <v>18</v>
      </c>
      <c r="G36" s="7">
        <f t="shared" si="0"/>
        <v>59</v>
      </c>
      <c r="H36" s="7">
        <f t="shared" si="1"/>
        <v>6</v>
      </c>
      <c r="I36">
        <f t="shared" si="2"/>
        <v>52</v>
      </c>
      <c r="J36" s="1">
        <f t="shared" si="3"/>
        <v>5</v>
      </c>
      <c r="K36" s="7">
        <f t="shared" si="4"/>
        <v>59</v>
      </c>
      <c r="L36" s="7">
        <f t="shared" si="5"/>
        <v>8</v>
      </c>
      <c r="M36" s="7">
        <f t="shared" si="6"/>
        <v>54</v>
      </c>
      <c r="N36" s="7">
        <f t="shared" si="7"/>
        <v>5</v>
      </c>
      <c r="O36" s="7">
        <f t="shared" si="8"/>
        <v>224</v>
      </c>
      <c r="P36" s="7">
        <f t="shared" si="9"/>
        <v>24</v>
      </c>
      <c r="Q36" s="7">
        <v>59</v>
      </c>
      <c r="R36" s="7">
        <v>6</v>
      </c>
      <c r="S36" s="7">
        <v>44</v>
      </c>
      <c r="T36" s="7">
        <v>1282</v>
      </c>
      <c r="U36" s="5">
        <v>3.6458333333333336E-2</v>
      </c>
      <c r="V36" s="6" t="s">
        <v>424</v>
      </c>
      <c r="W36" s="6" t="s">
        <v>446</v>
      </c>
      <c r="X36" s="7" t="s">
        <v>366</v>
      </c>
      <c r="Y36" s="7" t="s">
        <v>18</v>
      </c>
      <c r="Z36" s="7"/>
      <c r="AA36">
        <v>52</v>
      </c>
      <c r="AB36" s="1">
        <v>5</v>
      </c>
      <c r="AC36" s="1">
        <v>36</v>
      </c>
      <c r="AD36" s="1">
        <v>1282</v>
      </c>
      <c r="AE36" s="11">
        <v>3.7395833333333336E-2</v>
      </c>
      <c r="AF36" s="6" t="s">
        <v>424</v>
      </c>
      <c r="AG36" s="6" t="s">
        <v>446</v>
      </c>
      <c r="AH36" s="7" t="s">
        <v>366</v>
      </c>
      <c r="AI36" s="7" t="s">
        <v>18</v>
      </c>
      <c r="AJ36" s="7"/>
      <c r="AK36" s="7">
        <v>59</v>
      </c>
      <c r="AL36" s="7">
        <v>8</v>
      </c>
      <c r="AM36" s="7">
        <v>44</v>
      </c>
      <c r="AN36" s="7">
        <v>1282</v>
      </c>
      <c r="AO36" s="11">
        <v>3.7893518518518521E-2</v>
      </c>
      <c r="AP36" s="6" t="s">
        <v>424</v>
      </c>
      <c r="AQ36" s="6" t="s">
        <v>446</v>
      </c>
      <c r="AR36" s="7" t="s">
        <v>366</v>
      </c>
      <c r="AS36" s="7" t="s">
        <v>18</v>
      </c>
      <c r="AT36" s="7"/>
      <c r="AU36" s="7">
        <v>54</v>
      </c>
      <c r="AV36" s="7">
        <v>5</v>
      </c>
      <c r="AW36" s="7">
        <v>31</v>
      </c>
      <c r="AX36" s="7">
        <v>1282</v>
      </c>
      <c r="AY36" s="11">
        <v>3.7106481481481483E-2</v>
      </c>
      <c r="AZ36" s="6" t="s">
        <v>424</v>
      </c>
      <c r="BA36" s="6" t="s">
        <v>446</v>
      </c>
      <c r="BB36" s="7" t="s">
        <v>366</v>
      </c>
      <c r="BC36" s="7" t="s">
        <v>18</v>
      </c>
      <c r="BD36" s="7"/>
      <c r="BE36" t="b">
        <f t="shared" si="10"/>
        <v>1</v>
      </c>
      <c r="BF36" t="b">
        <f t="shared" si="11"/>
        <v>1</v>
      </c>
      <c r="BG36" t="b">
        <f t="shared" si="12"/>
        <v>1</v>
      </c>
      <c r="BH36" t="b">
        <f t="shared" si="13"/>
        <v>1</v>
      </c>
    </row>
    <row r="37" spans="1:60" x14ac:dyDescent="0.3">
      <c r="A37">
        <v>33</v>
      </c>
      <c r="B37">
        <v>12</v>
      </c>
      <c r="C37" s="6" t="s">
        <v>1248</v>
      </c>
      <c r="D37" s="6" t="s">
        <v>231</v>
      </c>
      <c r="E37" s="7" t="s">
        <v>356</v>
      </c>
      <c r="F37" s="7" t="s">
        <v>18</v>
      </c>
      <c r="G37" s="7">
        <f t="shared" si="0"/>
        <v>29</v>
      </c>
      <c r="H37" s="7">
        <f t="shared" si="1"/>
        <v>9</v>
      </c>
      <c r="I37" s="12">
        <f t="shared" si="2"/>
        <v>115</v>
      </c>
      <c r="J37" s="12">
        <f t="shared" si="3"/>
        <v>41</v>
      </c>
      <c r="K37" s="7">
        <f t="shared" si="4"/>
        <v>46</v>
      </c>
      <c r="L37" s="7">
        <f t="shared" si="5"/>
        <v>14</v>
      </c>
      <c r="M37" s="7">
        <f t="shared" si="6"/>
        <v>42</v>
      </c>
      <c r="N37" s="7">
        <f t="shared" si="7"/>
        <v>10</v>
      </c>
      <c r="O37" s="7">
        <f t="shared" si="8"/>
        <v>232</v>
      </c>
      <c r="P37" s="7">
        <f t="shared" si="9"/>
        <v>74</v>
      </c>
      <c r="Q37" s="7">
        <v>29</v>
      </c>
      <c r="R37" s="7">
        <v>9</v>
      </c>
      <c r="S37" s="7">
        <v>21</v>
      </c>
      <c r="T37" s="7">
        <v>1290</v>
      </c>
      <c r="U37" s="5">
        <v>3.4027777777777775E-2</v>
      </c>
      <c r="V37" s="6" t="s">
        <v>1248</v>
      </c>
      <c r="W37" s="6" t="s">
        <v>231</v>
      </c>
      <c r="X37" s="7" t="s">
        <v>356</v>
      </c>
      <c r="Y37" s="7" t="s">
        <v>18</v>
      </c>
      <c r="Z37" s="7"/>
      <c r="AA37" s="12">
        <f>AA$212</f>
        <v>115</v>
      </c>
      <c r="AB37" s="12">
        <f>AB$214</f>
        <v>41</v>
      </c>
      <c r="AC37" s="12"/>
      <c r="AD37" s="12"/>
      <c r="AE37" s="58"/>
      <c r="AF37" s="13" t="str">
        <f>$C37</f>
        <v>Ella</v>
      </c>
      <c r="AG37" s="13" t="str">
        <f>$D37</f>
        <v>Chapman</v>
      </c>
      <c r="AH37" s="12" t="str">
        <f>$E37</f>
        <v>V 45</v>
      </c>
      <c r="AI37" s="12" t="str">
        <f>$F37</f>
        <v>ROY</v>
      </c>
      <c r="AJ37" s="7"/>
      <c r="AK37" s="7">
        <v>46</v>
      </c>
      <c r="AL37" s="7">
        <v>14</v>
      </c>
      <c r="AM37" s="7">
        <v>34</v>
      </c>
      <c r="AN37" s="7">
        <v>1290</v>
      </c>
      <c r="AO37" s="11">
        <v>3.6006944444444446E-2</v>
      </c>
      <c r="AP37" s="6" t="s">
        <v>1248</v>
      </c>
      <c r="AQ37" s="6" t="s">
        <v>231</v>
      </c>
      <c r="AR37" s="7" t="s">
        <v>356</v>
      </c>
      <c r="AS37" s="7" t="s">
        <v>18</v>
      </c>
      <c r="AT37" s="7"/>
      <c r="AU37" s="7">
        <v>42</v>
      </c>
      <c r="AV37" s="7">
        <v>10</v>
      </c>
      <c r="AW37" s="7">
        <v>23</v>
      </c>
      <c r="AX37" s="7">
        <v>1290</v>
      </c>
      <c r="AY37" s="11">
        <v>3.5381944444444445E-2</v>
      </c>
      <c r="AZ37" s="6" t="s">
        <v>1248</v>
      </c>
      <c r="BA37" s="6" t="s">
        <v>231</v>
      </c>
      <c r="BB37" s="7" t="s">
        <v>356</v>
      </c>
      <c r="BC37" s="7" t="s">
        <v>18</v>
      </c>
      <c r="BD37" s="7"/>
      <c r="BE37" t="b">
        <f t="shared" si="10"/>
        <v>1</v>
      </c>
      <c r="BF37" t="b">
        <f t="shared" si="11"/>
        <v>1</v>
      </c>
      <c r="BG37" t="b">
        <f t="shared" si="12"/>
        <v>1</v>
      </c>
      <c r="BH37" t="b">
        <f t="shared" si="13"/>
        <v>1</v>
      </c>
    </row>
    <row r="38" spans="1:60" x14ac:dyDescent="0.3">
      <c r="A38">
        <v>33</v>
      </c>
      <c r="B38">
        <v>8</v>
      </c>
      <c r="C38" s="6" t="s">
        <v>467</v>
      </c>
      <c r="D38" s="6" t="s">
        <v>468</v>
      </c>
      <c r="E38" s="7" t="s">
        <v>350</v>
      </c>
      <c r="F38" s="7" t="s">
        <v>937</v>
      </c>
      <c r="G38" s="7">
        <f t="shared" si="0"/>
        <v>54</v>
      </c>
      <c r="H38" s="7">
        <f t="shared" si="1"/>
        <v>17</v>
      </c>
      <c r="I38">
        <f t="shared" si="2"/>
        <v>56</v>
      </c>
      <c r="J38" s="1">
        <f t="shared" si="3"/>
        <v>15</v>
      </c>
      <c r="K38" s="7">
        <f t="shared" si="4"/>
        <v>65</v>
      </c>
      <c r="L38" s="7">
        <f t="shared" si="5"/>
        <v>17</v>
      </c>
      <c r="M38" s="7">
        <f t="shared" si="6"/>
        <v>57</v>
      </c>
      <c r="N38" s="7">
        <f t="shared" si="7"/>
        <v>13</v>
      </c>
      <c r="O38" s="7">
        <f t="shared" si="8"/>
        <v>232</v>
      </c>
      <c r="P38" s="7">
        <f t="shared" si="9"/>
        <v>62</v>
      </c>
      <c r="Q38" s="7">
        <v>54</v>
      </c>
      <c r="R38" s="7">
        <v>17</v>
      </c>
      <c r="S38" s="7">
        <v>40</v>
      </c>
      <c r="T38" s="7">
        <v>1723</v>
      </c>
      <c r="U38" s="5">
        <v>3.605324074074074E-2</v>
      </c>
      <c r="V38" s="6" t="s">
        <v>467</v>
      </c>
      <c r="W38" s="6" t="s">
        <v>468</v>
      </c>
      <c r="X38" s="7" t="s">
        <v>350</v>
      </c>
      <c r="Y38" s="7" t="s">
        <v>937</v>
      </c>
      <c r="Z38" s="7"/>
      <c r="AA38">
        <v>56</v>
      </c>
      <c r="AB38" s="1">
        <v>15</v>
      </c>
      <c r="AC38" s="1">
        <v>38</v>
      </c>
      <c r="AD38" s="1">
        <v>1723</v>
      </c>
      <c r="AE38" s="11">
        <v>3.8495370370370367E-2</v>
      </c>
      <c r="AF38" s="6" t="s">
        <v>467</v>
      </c>
      <c r="AG38" s="6" t="s">
        <v>468</v>
      </c>
      <c r="AH38" s="7" t="s">
        <v>350</v>
      </c>
      <c r="AI38" s="7" t="s">
        <v>937</v>
      </c>
      <c r="AJ38" s="7"/>
      <c r="AK38" s="7">
        <v>65</v>
      </c>
      <c r="AL38" s="7">
        <v>17</v>
      </c>
      <c r="AM38" s="7">
        <v>48</v>
      </c>
      <c r="AN38" s="7">
        <v>1723</v>
      </c>
      <c r="AO38" s="11">
        <v>3.8969907407407404E-2</v>
      </c>
      <c r="AP38" s="6" t="s">
        <v>467</v>
      </c>
      <c r="AQ38" s="6" t="s">
        <v>468</v>
      </c>
      <c r="AR38" s="7" t="s">
        <v>350</v>
      </c>
      <c r="AS38" s="7" t="s">
        <v>937</v>
      </c>
      <c r="AT38" s="7"/>
      <c r="AU38" s="7">
        <v>57</v>
      </c>
      <c r="AV38" s="7">
        <v>13</v>
      </c>
      <c r="AW38" s="7">
        <v>33</v>
      </c>
      <c r="AX38" s="7">
        <v>1723</v>
      </c>
      <c r="AY38" s="11">
        <v>3.7361111111111109E-2</v>
      </c>
      <c r="AZ38" s="6" t="s">
        <v>467</v>
      </c>
      <c r="BA38" s="6" t="s">
        <v>468</v>
      </c>
      <c r="BB38" s="7" t="s">
        <v>350</v>
      </c>
      <c r="BC38" s="7" t="s">
        <v>937</v>
      </c>
      <c r="BD38" s="7"/>
      <c r="BE38" t="b">
        <f t="shared" si="10"/>
        <v>1</v>
      </c>
      <c r="BF38" t="b">
        <f t="shared" si="11"/>
        <v>1</v>
      </c>
      <c r="BG38" t="b">
        <f t="shared" si="12"/>
        <v>1</v>
      </c>
      <c r="BH38" t="b">
        <f t="shared" si="13"/>
        <v>1</v>
      </c>
    </row>
    <row r="39" spans="1:60" x14ac:dyDescent="0.3">
      <c r="A39">
        <v>35</v>
      </c>
      <c r="B39">
        <v>13</v>
      </c>
      <c r="C39" s="6" t="s">
        <v>950</v>
      </c>
      <c r="D39" s="6" t="s">
        <v>951</v>
      </c>
      <c r="E39" s="7" t="s">
        <v>356</v>
      </c>
      <c r="F39" s="7" t="s">
        <v>11</v>
      </c>
      <c r="G39" s="7">
        <f t="shared" si="0"/>
        <v>42</v>
      </c>
      <c r="H39" s="7">
        <f t="shared" si="1"/>
        <v>16</v>
      </c>
      <c r="I39" s="12">
        <f t="shared" si="2"/>
        <v>115</v>
      </c>
      <c r="J39" s="12">
        <f t="shared" si="3"/>
        <v>41</v>
      </c>
      <c r="K39" s="7">
        <f t="shared" si="4"/>
        <v>44</v>
      </c>
      <c r="L39" s="7">
        <f t="shared" si="5"/>
        <v>13</v>
      </c>
      <c r="M39" s="7">
        <f t="shared" si="6"/>
        <v>34</v>
      </c>
      <c r="N39" s="7">
        <f t="shared" si="7"/>
        <v>7</v>
      </c>
      <c r="O39" s="7">
        <f t="shared" si="8"/>
        <v>235</v>
      </c>
      <c r="P39" s="7">
        <f t="shared" si="9"/>
        <v>77</v>
      </c>
      <c r="Q39" s="7">
        <v>42</v>
      </c>
      <c r="R39" s="7">
        <v>16</v>
      </c>
      <c r="S39" s="7">
        <v>30</v>
      </c>
      <c r="T39" s="7">
        <v>1604</v>
      </c>
      <c r="U39" s="5">
        <v>3.4618055555555555E-2</v>
      </c>
      <c r="V39" s="6" t="s">
        <v>950</v>
      </c>
      <c r="W39" s="6" t="s">
        <v>951</v>
      </c>
      <c r="X39" s="7" t="s">
        <v>356</v>
      </c>
      <c r="Y39" s="7" t="s">
        <v>11</v>
      </c>
      <c r="Z39" s="7"/>
      <c r="AA39" s="12">
        <f>AA$212</f>
        <v>115</v>
      </c>
      <c r="AB39" s="12">
        <f>AB$214</f>
        <v>41</v>
      </c>
      <c r="AC39" s="12"/>
      <c r="AD39" s="12"/>
      <c r="AE39" s="58"/>
      <c r="AF39" s="13" t="str">
        <f>$C39</f>
        <v>Davina</v>
      </c>
      <c r="AG39" s="13" t="str">
        <f>$D39</f>
        <v>Gutteridge</v>
      </c>
      <c r="AH39" s="12" t="str">
        <f>$E39</f>
        <v>V 45</v>
      </c>
      <c r="AI39" s="12" t="str">
        <f>$F39</f>
        <v>B&amp;D</v>
      </c>
      <c r="AJ39" s="7"/>
      <c r="AK39" s="7">
        <v>44</v>
      </c>
      <c r="AL39" s="7">
        <v>13</v>
      </c>
      <c r="AM39" s="7">
        <v>32</v>
      </c>
      <c r="AN39" s="7">
        <v>1604</v>
      </c>
      <c r="AO39" s="11">
        <v>3.577546296296296E-2</v>
      </c>
      <c r="AP39" s="6" t="s">
        <v>950</v>
      </c>
      <c r="AQ39" s="6" t="s">
        <v>951</v>
      </c>
      <c r="AR39" s="7" t="s">
        <v>356</v>
      </c>
      <c r="AS39" s="7" t="s">
        <v>11</v>
      </c>
      <c r="AT39" s="7"/>
      <c r="AU39" s="7">
        <v>34</v>
      </c>
      <c r="AV39" s="7">
        <v>7</v>
      </c>
      <c r="AW39" s="7">
        <v>18</v>
      </c>
      <c r="AX39" s="7">
        <v>1604</v>
      </c>
      <c r="AY39" s="11">
        <v>3.4594907407407408E-2</v>
      </c>
      <c r="AZ39" s="6" t="s">
        <v>950</v>
      </c>
      <c r="BA39" s="6" t="s">
        <v>951</v>
      </c>
      <c r="BB39" s="7" t="s">
        <v>356</v>
      </c>
      <c r="BC39" s="7" t="s">
        <v>11</v>
      </c>
      <c r="BD39" s="7"/>
      <c r="BE39" t="b">
        <f t="shared" si="10"/>
        <v>1</v>
      </c>
      <c r="BF39" t="b">
        <f t="shared" si="11"/>
        <v>1</v>
      </c>
      <c r="BG39" t="b">
        <f t="shared" si="12"/>
        <v>1</v>
      </c>
      <c r="BH39" t="b">
        <f t="shared" si="13"/>
        <v>1</v>
      </c>
    </row>
    <row r="40" spans="1:60" x14ac:dyDescent="0.3">
      <c r="A40">
        <v>36</v>
      </c>
      <c r="B40">
        <v>4</v>
      </c>
      <c r="C40" s="6" t="s">
        <v>471</v>
      </c>
      <c r="D40" s="6" t="s">
        <v>282</v>
      </c>
      <c r="E40" s="7" t="s">
        <v>366</v>
      </c>
      <c r="F40" s="7" t="s">
        <v>937</v>
      </c>
      <c r="G40" s="7">
        <f t="shared" si="0"/>
        <v>62</v>
      </c>
      <c r="H40" s="7">
        <f t="shared" si="1"/>
        <v>7</v>
      </c>
      <c r="I40">
        <f t="shared" si="2"/>
        <v>61</v>
      </c>
      <c r="J40" s="1">
        <f t="shared" si="3"/>
        <v>6</v>
      </c>
      <c r="K40" s="7">
        <f t="shared" si="4"/>
        <v>56</v>
      </c>
      <c r="L40" s="7">
        <f t="shared" si="5"/>
        <v>7</v>
      </c>
      <c r="M40" s="7">
        <f t="shared" si="6"/>
        <v>61</v>
      </c>
      <c r="N40" s="7">
        <f t="shared" si="7"/>
        <v>8</v>
      </c>
      <c r="O40" s="7">
        <f t="shared" si="8"/>
        <v>240</v>
      </c>
      <c r="P40" s="7">
        <f t="shared" si="9"/>
        <v>28</v>
      </c>
      <c r="Q40" s="7">
        <v>62</v>
      </c>
      <c r="R40" s="7">
        <v>7</v>
      </c>
      <c r="S40" s="7">
        <v>46</v>
      </c>
      <c r="T40" s="7">
        <v>1716</v>
      </c>
      <c r="U40" s="5">
        <v>3.6620370370370373E-2</v>
      </c>
      <c r="V40" s="6" t="s">
        <v>471</v>
      </c>
      <c r="W40" s="6" t="s">
        <v>282</v>
      </c>
      <c r="X40" s="7" t="s">
        <v>366</v>
      </c>
      <c r="Y40" s="7" t="s">
        <v>937</v>
      </c>
      <c r="Z40" s="7"/>
      <c r="AA40">
        <v>61</v>
      </c>
      <c r="AB40" s="1">
        <v>6</v>
      </c>
      <c r="AC40" s="1">
        <v>42</v>
      </c>
      <c r="AD40" s="1">
        <v>1716</v>
      </c>
      <c r="AE40" s="11">
        <v>3.9351851851851853E-2</v>
      </c>
      <c r="AF40" s="6" t="s">
        <v>471</v>
      </c>
      <c r="AG40" s="6" t="s">
        <v>282</v>
      </c>
      <c r="AH40" s="7" t="s">
        <v>366</v>
      </c>
      <c r="AI40" s="7" t="s">
        <v>937</v>
      </c>
      <c r="AJ40" s="7"/>
      <c r="AK40" s="7">
        <v>56</v>
      </c>
      <c r="AL40" s="7">
        <v>7</v>
      </c>
      <c r="AM40" s="7">
        <v>42</v>
      </c>
      <c r="AN40" s="7">
        <v>1716</v>
      </c>
      <c r="AO40" s="11">
        <v>3.7685185185185183E-2</v>
      </c>
      <c r="AP40" s="6" t="s">
        <v>471</v>
      </c>
      <c r="AQ40" s="6" t="s">
        <v>282</v>
      </c>
      <c r="AR40" s="7" t="s">
        <v>366</v>
      </c>
      <c r="AS40" s="7" t="s">
        <v>937</v>
      </c>
      <c r="AT40" s="7"/>
      <c r="AU40" s="7">
        <v>61</v>
      </c>
      <c r="AV40" s="7">
        <v>8</v>
      </c>
      <c r="AW40" s="7">
        <v>37</v>
      </c>
      <c r="AX40" s="7">
        <v>1716</v>
      </c>
      <c r="AY40" s="11">
        <v>3.8043981481481477E-2</v>
      </c>
      <c r="AZ40" s="6" t="s">
        <v>471</v>
      </c>
      <c r="BA40" s="6" t="s">
        <v>282</v>
      </c>
      <c r="BB40" s="7" t="s">
        <v>366</v>
      </c>
      <c r="BC40" s="7" t="s">
        <v>937</v>
      </c>
      <c r="BD40" s="7"/>
      <c r="BE40" t="b">
        <f t="shared" si="10"/>
        <v>1</v>
      </c>
      <c r="BF40" t="b">
        <f t="shared" si="11"/>
        <v>1</v>
      </c>
      <c r="BG40" t="b">
        <f t="shared" si="12"/>
        <v>1</v>
      </c>
      <c r="BH40" t="b">
        <f t="shared" si="13"/>
        <v>1</v>
      </c>
    </row>
    <row r="41" spans="1:60" x14ac:dyDescent="0.3">
      <c r="A41">
        <v>37</v>
      </c>
      <c r="B41">
        <v>1</v>
      </c>
      <c r="C41" s="6" t="str">
        <f>AF41</f>
        <v>Lily</v>
      </c>
      <c r="D41" s="6" t="str">
        <f>AG41</f>
        <v>Murray</v>
      </c>
      <c r="E41" s="7" t="s">
        <v>48</v>
      </c>
      <c r="F41" s="7" t="str">
        <f>AI41</f>
        <v>BSRC</v>
      </c>
      <c r="G41" s="12">
        <f t="shared" si="0"/>
        <v>140</v>
      </c>
      <c r="H41" s="12">
        <f t="shared" si="1"/>
        <v>10</v>
      </c>
      <c r="I41">
        <f t="shared" si="2"/>
        <v>33</v>
      </c>
      <c r="J41" s="1">
        <f t="shared" si="3"/>
        <v>1</v>
      </c>
      <c r="K41" s="7">
        <f t="shared" si="4"/>
        <v>32</v>
      </c>
      <c r="L41" s="7">
        <f t="shared" si="5"/>
        <v>1</v>
      </c>
      <c r="M41" s="7">
        <f t="shared" si="6"/>
        <v>37</v>
      </c>
      <c r="N41" s="7">
        <f t="shared" si="7"/>
        <v>2</v>
      </c>
      <c r="O41" s="7">
        <f t="shared" si="8"/>
        <v>242</v>
      </c>
      <c r="P41" s="7">
        <f t="shared" si="9"/>
        <v>14</v>
      </c>
      <c r="Q41" s="12">
        <f>Q$212</f>
        <v>140</v>
      </c>
      <c r="R41" s="12">
        <f>R$212</f>
        <v>10</v>
      </c>
      <c r="S41" s="12"/>
      <c r="T41" s="12"/>
      <c r="U41" s="58"/>
      <c r="V41" s="13" t="str">
        <f>$C41</f>
        <v>Lily</v>
      </c>
      <c r="W41" s="13" t="str">
        <f>$D41</f>
        <v>Murray</v>
      </c>
      <c r="X41" s="12" t="str">
        <f>$E41</f>
        <v>U 20</v>
      </c>
      <c r="Y41" s="12" t="str">
        <f>$F41</f>
        <v>BSRC</v>
      </c>
      <c r="Z41" s="7"/>
      <c r="AA41">
        <v>33</v>
      </c>
      <c r="AB41" s="1">
        <v>1</v>
      </c>
      <c r="AC41" s="1"/>
      <c r="AD41" s="1">
        <v>1398</v>
      </c>
      <c r="AE41" s="11">
        <v>3.4953703703703702E-2</v>
      </c>
      <c r="AF41" s="6" t="s">
        <v>817</v>
      </c>
      <c r="AG41" s="6" t="s">
        <v>1136</v>
      </c>
      <c r="AH41" s="7" t="s">
        <v>48</v>
      </c>
      <c r="AI41" s="7" t="s">
        <v>23</v>
      </c>
      <c r="AJ41" s="7"/>
      <c r="AK41" s="7">
        <v>32</v>
      </c>
      <c r="AL41" s="7">
        <v>1</v>
      </c>
      <c r="AM41" s="7"/>
      <c r="AN41" s="7">
        <v>1398</v>
      </c>
      <c r="AO41" s="11">
        <v>3.4004629629629628E-2</v>
      </c>
      <c r="AP41" s="6" t="s">
        <v>817</v>
      </c>
      <c r="AQ41" s="6" t="s">
        <v>1136</v>
      </c>
      <c r="AR41" s="7" t="s">
        <v>48</v>
      </c>
      <c r="AS41" s="7" t="s">
        <v>23</v>
      </c>
      <c r="AT41" s="7"/>
      <c r="AU41" s="7">
        <v>37</v>
      </c>
      <c r="AV41" s="7">
        <v>2</v>
      </c>
      <c r="AW41" s="7"/>
      <c r="AX41" s="7">
        <v>1398</v>
      </c>
      <c r="AY41" s="11">
        <v>3.4884259259259261E-2</v>
      </c>
      <c r="AZ41" s="6" t="s">
        <v>817</v>
      </c>
      <c r="BA41" s="6" t="s">
        <v>1136</v>
      </c>
      <c r="BB41" s="7" t="s">
        <v>48</v>
      </c>
      <c r="BC41" s="7" t="s">
        <v>23</v>
      </c>
      <c r="BD41" s="7"/>
      <c r="BE41" t="b">
        <f t="shared" si="10"/>
        <v>1</v>
      </c>
      <c r="BF41" t="b">
        <f t="shared" si="11"/>
        <v>1</v>
      </c>
      <c r="BG41" t="b">
        <f t="shared" si="12"/>
        <v>1</v>
      </c>
      <c r="BH41" t="b">
        <f t="shared" si="13"/>
        <v>1</v>
      </c>
    </row>
    <row r="42" spans="1:60" x14ac:dyDescent="0.3">
      <c r="A42">
        <v>38</v>
      </c>
      <c r="B42">
        <v>10</v>
      </c>
      <c r="C42" s="6" t="str">
        <f>AF42</f>
        <v>Liz</v>
      </c>
      <c r="D42" s="6" t="str">
        <f>AG42</f>
        <v>Eaton</v>
      </c>
      <c r="E42" s="7" t="str">
        <f>AH42</f>
        <v>V 35</v>
      </c>
      <c r="F42" s="7" t="str">
        <f>AI42</f>
        <v>ROY</v>
      </c>
      <c r="G42" s="12">
        <f t="shared" si="0"/>
        <v>140</v>
      </c>
      <c r="H42" s="12">
        <f t="shared" si="1"/>
        <v>39</v>
      </c>
      <c r="I42">
        <f t="shared" si="2"/>
        <v>36</v>
      </c>
      <c r="J42" s="1">
        <f t="shared" si="3"/>
        <v>9</v>
      </c>
      <c r="K42" s="7">
        <f t="shared" si="4"/>
        <v>36</v>
      </c>
      <c r="L42" s="7">
        <f t="shared" si="5"/>
        <v>11</v>
      </c>
      <c r="M42" s="7">
        <f t="shared" si="6"/>
        <v>35</v>
      </c>
      <c r="N42" s="7">
        <f t="shared" si="7"/>
        <v>8</v>
      </c>
      <c r="O42" s="7">
        <f t="shared" si="8"/>
        <v>247</v>
      </c>
      <c r="P42" s="7">
        <f t="shared" si="9"/>
        <v>67</v>
      </c>
      <c r="Q42" s="12">
        <f>Q$212</f>
        <v>140</v>
      </c>
      <c r="R42" s="12">
        <f>R$213</f>
        <v>39</v>
      </c>
      <c r="S42" s="12"/>
      <c r="T42" s="12"/>
      <c r="U42" s="58"/>
      <c r="V42" s="13" t="str">
        <f>$C42</f>
        <v>Liz</v>
      </c>
      <c r="W42" s="13" t="str">
        <f>$D42</f>
        <v>Eaton</v>
      </c>
      <c r="X42" s="12" t="str">
        <f>$E42</f>
        <v>V 35</v>
      </c>
      <c r="Y42" s="12" t="str">
        <f>$F42</f>
        <v>ROY</v>
      </c>
      <c r="Z42" s="7"/>
      <c r="AA42">
        <v>36</v>
      </c>
      <c r="AB42" s="1">
        <v>9</v>
      </c>
      <c r="AC42" s="1">
        <v>22</v>
      </c>
      <c r="AD42" s="1">
        <v>1295</v>
      </c>
      <c r="AE42" s="11">
        <v>3.5416666666666666E-2</v>
      </c>
      <c r="AF42" s="6" t="s">
        <v>1394</v>
      </c>
      <c r="AG42" s="6" t="s">
        <v>1476</v>
      </c>
      <c r="AH42" s="7" t="s">
        <v>350</v>
      </c>
      <c r="AI42" s="7" t="s">
        <v>18</v>
      </c>
      <c r="AJ42" s="7"/>
      <c r="AK42" s="7">
        <v>36</v>
      </c>
      <c r="AL42" s="7">
        <v>11</v>
      </c>
      <c r="AM42" s="7">
        <v>25</v>
      </c>
      <c r="AN42" s="7">
        <v>1295</v>
      </c>
      <c r="AO42" s="11">
        <v>3.5069444444444445E-2</v>
      </c>
      <c r="AP42" s="6" t="s">
        <v>1394</v>
      </c>
      <c r="AQ42" s="6" t="s">
        <v>1476</v>
      </c>
      <c r="AR42" s="7" t="s">
        <v>350</v>
      </c>
      <c r="AS42" s="7" t="s">
        <v>18</v>
      </c>
      <c r="AT42" s="7"/>
      <c r="AU42" s="7">
        <v>35</v>
      </c>
      <c r="AV42" s="7">
        <v>8</v>
      </c>
      <c r="AW42" s="7">
        <v>19</v>
      </c>
      <c r="AX42" s="7">
        <v>1295</v>
      </c>
      <c r="AY42" s="11">
        <v>3.4652777777777775E-2</v>
      </c>
      <c r="AZ42" s="6" t="s">
        <v>1394</v>
      </c>
      <c r="BA42" s="6" t="s">
        <v>1476</v>
      </c>
      <c r="BB42" s="7" t="s">
        <v>350</v>
      </c>
      <c r="BC42" s="7" t="s">
        <v>18</v>
      </c>
      <c r="BD42" s="7"/>
      <c r="BE42" t="b">
        <f t="shared" si="10"/>
        <v>1</v>
      </c>
      <c r="BF42" t="b">
        <f t="shared" si="11"/>
        <v>1</v>
      </c>
      <c r="BG42" t="b">
        <f t="shared" si="12"/>
        <v>1</v>
      </c>
      <c r="BH42" t="b">
        <f t="shared" si="13"/>
        <v>1</v>
      </c>
    </row>
    <row r="43" spans="1:60" x14ac:dyDescent="0.3">
      <c r="A43">
        <v>38</v>
      </c>
      <c r="B43">
        <v>12</v>
      </c>
      <c r="C43" s="6" t="s">
        <v>381</v>
      </c>
      <c r="D43" s="6" t="s">
        <v>179</v>
      </c>
      <c r="E43" s="7" t="s">
        <v>350</v>
      </c>
      <c r="F43" s="7" t="s">
        <v>551</v>
      </c>
      <c r="G43" s="7">
        <f t="shared" si="0"/>
        <v>44</v>
      </c>
      <c r="H43" s="7">
        <f t="shared" si="1"/>
        <v>12</v>
      </c>
      <c r="I43">
        <f t="shared" si="2"/>
        <v>43</v>
      </c>
      <c r="J43" s="1">
        <f t="shared" si="3"/>
        <v>13</v>
      </c>
      <c r="K43" s="7">
        <f t="shared" si="4"/>
        <v>47</v>
      </c>
      <c r="L43" s="7">
        <f t="shared" si="5"/>
        <v>15</v>
      </c>
      <c r="M43" s="12">
        <f t="shared" si="6"/>
        <v>113</v>
      </c>
      <c r="N43" s="12">
        <f t="shared" si="7"/>
        <v>29</v>
      </c>
      <c r="O43" s="7">
        <f t="shared" si="8"/>
        <v>247</v>
      </c>
      <c r="P43" s="7">
        <f t="shared" si="9"/>
        <v>69</v>
      </c>
      <c r="Q43" s="7">
        <v>44</v>
      </c>
      <c r="R43" s="7">
        <v>12</v>
      </c>
      <c r="S43" s="7">
        <v>32</v>
      </c>
      <c r="T43" s="7">
        <v>1045</v>
      </c>
      <c r="U43" s="5">
        <v>3.4687500000000003E-2</v>
      </c>
      <c r="V43" s="6" t="s">
        <v>381</v>
      </c>
      <c r="W43" s="6" t="s">
        <v>179</v>
      </c>
      <c r="X43" s="7" t="s">
        <v>350</v>
      </c>
      <c r="Y43" s="7" t="s">
        <v>551</v>
      </c>
      <c r="Z43" s="7"/>
      <c r="AA43">
        <v>43</v>
      </c>
      <c r="AB43" s="1">
        <v>13</v>
      </c>
      <c r="AC43" s="1">
        <v>27</v>
      </c>
      <c r="AD43" s="1">
        <v>1045</v>
      </c>
      <c r="AE43" s="11">
        <v>3.605324074074074E-2</v>
      </c>
      <c r="AF43" s="6" t="s">
        <v>381</v>
      </c>
      <c r="AG43" s="6" t="s">
        <v>179</v>
      </c>
      <c r="AH43" s="7" t="s">
        <v>350</v>
      </c>
      <c r="AI43" s="7" t="s">
        <v>551</v>
      </c>
      <c r="AJ43" s="7"/>
      <c r="AK43" s="7">
        <v>47</v>
      </c>
      <c r="AL43" s="7">
        <v>15</v>
      </c>
      <c r="AM43" s="7">
        <v>35</v>
      </c>
      <c r="AN43" s="7">
        <v>1045</v>
      </c>
      <c r="AO43" s="11">
        <v>3.6099537037037041E-2</v>
      </c>
      <c r="AP43" s="6" t="s">
        <v>381</v>
      </c>
      <c r="AQ43" s="6" t="s">
        <v>179</v>
      </c>
      <c r="AR43" s="7" t="s">
        <v>350</v>
      </c>
      <c r="AS43" s="7" t="s">
        <v>551</v>
      </c>
      <c r="AT43" s="7"/>
      <c r="AU43" s="12">
        <f>AU$212</f>
        <v>113</v>
      </c>
      <c r="AV43" s="12">
        <f>AV$213</f>
        <v>29</v>
      </c>
      <c r="AW43" s="12"/>
      <c r="AX43" s="12"/>
      <c r="AY43" s="58"/>
      <c r="AZ43" s="13" t="str">
        <f>$C43</f>
        <v>Joanna</v>
      </c>
      <c r="BA43" s="13" t="str">
        <f>$D43</f>
        <v>Perry</v>
      </c>
      <c r="BB43" s="12" t="str">
        <f>$E43</f>
        <v>V 35</v>
      </c>
      <c r="BC43" s="12" t="str">
        <f>$F43</f>
        <v>WAT</v>
      </c>
      <c r="BD43" s="7"/>
      <c r="BE43" t="b">
        <f t="shared" si="10"/>
        <v>1</v>
      </c>
      <c r="BF43" t="b">
        <f t="shared" si="11"/>
        <v>1</v>
      </c>
      <c r="BG43" t="b">
        <f t="shared" si="12"/>
        <v>1</v>
      </c>
      <c r="BH43" t="b">
        <f t="shared" si="13"/>
        <v>1</v>
      </c>
    </row>
    <row r="44" spans="1:60" x14ac:dyDescent="0.3">
      <c r="A44">
        <v>40</v>
      </c>
      <c r="B44">
        <v>11</v>
      </c>
      <c r="C44" s="6" t="s">
        <v>943</v>
      </c>
      <c r="D44" s="6" t="s">
        <v>944</v>
      </c>
      <c r="E44" s="7" t="s">
        <v>350</v>
      </c>
      <c r="F44" s="7" t="s">
        <v>937</v>
      </c>
      <c r="G44" s="7">
        <f t="shared" si="0"/>
        <v>9</v>
      </c>
      <c r="H44" s="7">
        <f t="shared" si="1"/>
        <v>4</v>
      </c>
      <c r="I44" s="12">
        <f t="shared" si="2"/>
        <v>115</v>
      </c>
      <c r="J44" s="12">
        <f t="shared" si="3"/>
        <v>30</v>
      </c>
      <c r="K44" s="7">
        <f t="shared" si="4"/>
        <v>12</v>
      </c>
      <c r="L44" s="7">
        <f t="shared" si="5"/>
        <v>5</v>
      </c>
      <c r="M44" s="12">
        <f t="shared" si="6"/>
        <v>113</v>
      </c>
      <c r="N44" s="12">
        <f t="shared" si="7"/>
        <v>29</v>
      </c>
      <c r="O44" s="7">
        <f t="shared" si="8"/>
        <v>249</v>
      </c>
      <c r="P44" s="7">
        <f t="shared" si="9"/>
        <v>68</v>
      </c>
      <c r="Q44" s="7">
        <v>9</v>
      </c>
      <c r="R44" s="7">
        <v>4</v>
      </c>
      <c r="S44" s="7">
        <v>7</v>
      </c>
      <c r="T44" s="7">
        <v>1713</v>
      </c>
      <c r="U44" s="5">
        <v>2.9675925925925929E-2</v>
      </c>
      <c r="V44" s="6" t="s">
        <v>943</v>
      </c>
      <c r="W44" s="6" t="s">
        <v>944</v>
      </c>
      <c r="X44" s="7" t="s">
        <v>350</v>
      </c>
      <c r="Y44" s="7" t="s">
        <v>937</v>
      </c>
      <c r="Z44" s="7"/>
      <c r="AA44" s="12">
        <f>AA$212</f>
        <v>115</v>
      </c>
      <c r="AB44" s="12">
        <f>AB$213</f>
        <v>30</v>
      </c>
      <c r="AC44" s="12"/>
      <c r="AD44" s="12"/>
      <c r="AE44" s="58"/>
      <c r="AF44" s="13" t="str">
        <f>$C44</f>
        <v>Catherine</v>
      </c>
      <c r="AG44" s="13" t="str">
        <f>$D44</f>
        <v>Ridge</v>
      </c>
      <c r="AH44" s="12" t="str">
        <f>$E44</f>
        <v>V 35</v>
      </c>
      <c r="AI44" s="12" t="str">
        <f>$F44</f>
        <v>HRTC</v>
      </c>
      <c r="AJ44" s="7"/>
      <c r="AK44" s="7">
        <v>12</v>
      </c>
      <c r="AL44" s="7">
        <v>5</v>
      </c>
      <c r="AM44" s="7">
        <v>10</v>
      </c>
      <c r="AN44" s="7">
        <v>1713</v>
      </c>
      <c r="AO44" s="11">
        <v>3.0648148148148147E-2</v>
      </c>
      <c r="AP44" s="6" t="s">
        <v>943</v>
      </c>
      <c r="AQ44" s="6" t="s">
        <v>944</v>
      </c>
      <c r="AR44" s="7" t="s">
        <v>350</v>
      </c>
      <c r="AS44" s="7" t="s">
        <v>937</v>
      </c>
      <c r="AT44" s="7"/>
      <c r="AU44" s="12">
        <f>AU$212</f>
        <v>113</v>
      </c>
      <c r="AV44" s="12">
        <f>AV$213</f>
        <v>29</v>
      </c>
      <c r="AW44" s="12"/>
      <c r="AX44" s="12"/>
      <c r="AY44" s="58"/>
      <c r="AZ44" s="13" t="str">
        <f>$C44</f>
        <v>Catherine</v>
      </c>
      <c r="BA44" s="13" t="str">
        <f>$D44</f>
        <v>Ridge</v>
      </c>
      <c r="BB44" s="12" t="str">
        <f>$E44</f>
        <v>V 35</v>
      </c>
      <c r="BC44" s="12" t="str">
        <f>$F44</f>
        <v>HRTC</v>
      </c>
      <c r="BD44" s="7"/>
      <c r="BE44" t="b">
        <f t="shared" si="10"/>
        <v>1</v>
      </c>
      <c r="BF44" t="b">
        <f t="shared" si="11"/>
        <v>1</v>
      </c>
      <c r="BG44" t="b">
        <f t="shared" si="12"/>
        <v>1</v>
      </c>
      <c r="BH44" t="b">
        <f t="shared" si="13"/>
        <v>1</v>
      </c>
    </row>
    <row r="45" spans="1:60" x14ac:dyDescent="0.3">
      <c r="A45">
        <v>40</v>
      </c>
      <c r="B45">
        <v>12</v>
      </c>
      <c r="C45" s="6" t="s">
        <v>379</v>
      </c>
      <c r="D45" s="6" t="s">
        <v>380</v>
      </c>
      <c r="E45" s="7" t="s">
        <v>350</v>
      </c>
      <c r="F45" s="7" t="s">
        <v>18</v>
      </c>
      <c r="G45" s="7">
        <f t="shared" si="0"/>
        <v>13</v>
      </c>
      <c r="H45" s="7">
        <f t="shared" si="1"/>
        <v>6</v>
      </c>
      <c r="I45" s="12">
        <f t="shared" si="2"/>
        <v>115</v>
      </c>
      <c r="J45" s="12">
        <f t="shared" si="3"/>
        <v>30</v>
      </c>
      <c r="K45" s="7">
        <f t="shared" si="4"/>
        <v>8</v>
      </c>
      <c r="L45" s="7">
        <f t="shared" si="5"/>
        <v>4</v>
      </c>
      <c r="M45" s="12">
        <f t="shared" si="6"/>
        <v>113</v>
      </c>
      <c r="N45" s="12">
        <f t="shared" si="7"/>
        <v>29</v>
      </c>
      <c r="O45" s="7">
        <f t="shared" si="8"/>
        <v>249</v>
      </c>
      <c r="P45" s="7">
        <f t="shared" si="9"/>
        <v>69</v>
      </c>
      <c r="Q45" s="7">
        <v>13</v>
      </c>
      <c r="R45" s="7">
        <v>6</v>
      </c>
      <c r="S45" s="7">
        <v>10</v>
      </c>
      <c r="T45" s="7">
        <v>1303</v>
      </c>
      <c r="U45" s="5">
        <v>3.0555555555555555E-2</v>
      </c>
      <c r="V45" s="6" t="s">
        <v>379</v>
      </c>
      <c r="W45" s="6" t="s">
        <v>380</v>
      </c>
      <c r="X45" s="7" t="s">
        <v>350</v>
      </c>
      <c r="Y45" s="7" t="s">
        <v>18</v>
      </c>
      <c r="Z45" s="7"/>
      <c r="AA45" s="12">
        <f>AA$212</f>
        <v>115</v>
      </c>
      <c r="AB45" s="12">
        <f>AB$213</f>
        <v>30</v>
      </c>
      <c r="AC45" s="12"/>
      <c r="AD45" s="12"/>
      <c r="AE45" s="58"/>
      <c r="AF45" s="13" t="str">
        <f>$C45</f>
        <v>Kayleigh</v>
      </c>
      <c r="AG45" s="13" t="str">
        <f>$D45</f>
        <v>Williams</v>
      </c>
      <c r="AH45" s="12" t="str">
        <f>$E45</f>
        <v>V 35</v>
      </c>
      <c r="AI45" s="12" t="str">
        <f>$F45</f>
        <v>ROY</v>
      </c>
      <c r="AJ45" s="7"/>
      <c r="AK45" s="7">
        <v>8</v>
      </c>
      <c r="AL45" s="7">
        <v>4</v>
      </c>
      <c r="AM45" s="7">
        <v>7</v>
      </c>
      <c r="AN45" s="7">
        <v>1303</v>
      </c>
      <c r="AO45" s="11">
        <v>2.9745370370370373E-2</v>
      </c>
      <c r="AP45" s="6" t="s">
        <v>379</v>
      </c>
      <c r="AQ45" s="6" t="s">
        <v>380</v>
      </c>
      <c r="AR45" s="7" t="s">
        <v>350</v>
      </c>
      <c r="AS45" s="7" t="s">
        <v>18</v>
      </c>
      <c r="AT45" s="7"/>
      <c r="AU45" s="12">
        <f>AU$212</f>
        <v>113</v>
      </c>
      <c r="AV45" s="12">
        <f>AV$213</f>
        <v>29</v>
      </c>
      <c r="AW45" s="12"/>
      <c r="AX45" s="12"/>
      <c r="AY45" s="58"/>
      <c r="AZ45" s="13" t="str">
        <f>$C45</f>
        <v>Kayleigh</v>
      </c>
      <c r="BA45" s="13" t="str">
        <f>$D45</f>
        <v>Williams</v>
      </c>
      <c r="BB45" s="12" t="str">
        <f>$E45</f>
        <v>V 35</v>
      </c>
      <c r="BC45" s="12" t="str">
        <f>$F45</f>
        <v>ROY</v>
      </c>
      <c r="BD45" s="7"/>
      <c r="BE45" t="b">
        <f t="shared" si="10"/>
        <v>1</v>
      </c>
      <c r="BF45" t="b">
        <f t="shared" si="11"/>
        <v>1</v>
      </c>
      <c r="BG45" t="b">
        <f t="shared" si="12"/>
        <v>1</v>
      </c>
      <c r="BH45" t="b">
        <f t="shared" si="13"/>
        <v>1</v>
      </c>
    </row>
    <row r="46" spans="1:60" x14ac:dyDescent="0.3">
      <c r="A46">
        <v>42</v>
      </c>
      <c r="B46">
        <v>14</v>
      </c>
      <c r="C46" s="6" t="s">
        <v>381</v>
      </c>
      <c r="D46" s="6" t="s">
        <v>382</v>
      </c>
      <c r="E46" s="7" t="s">
        <v>350</v>
      </c>
      <c r="F46" s="7" t="s">
        <v>23</v>
      </c>
      <c r="G46" s="7">
        <f t="shared" si="0"/>
        <v>11</v>
      </c>
      <c r="H46" s="7">
        <f t="shared" si="1"/>
        <v>5</v>
      </c>
      <c r="I46" s="12">
        <f t="shared" si="2"/>
        <v>115</v>
      </c>
      <c r="J46" s="12">
        <f t="shared" si="3"/>
        <v>30</v>
      </c>
      <c r="K46" s="7">
        <f t="shared" si="4"/>
        <v>14</v>
      </c>
      <c r="L46" s="7">
        <f t="shared" si="5"/>
        <v>6</v>
      </c>
      <c r="M46" s="12">
        <f t="shared" si="6"/>
        <v>113</v>
      </c>
      <c r="N46" s="12">
        <f t="shared" si="7"/>
        <v>29</v>
      </c>
      <c r="O46" s="7">
        <f t="shared" si="8"/>
        <v>253</v>
      </c>
      <c r="P46" s="7">
        <f t="shared" si="9"/>
        <v>70</v>
      </c>
      <c r="Q46" s="7">
        <v>11</v>
      </c>
      <c r="R46" s="7">
        <v>5</v>
      </c>
      <c r="S46" s="7">
        <v>9</v>
      </c>
      <c r="T46" s="7">
        <v>1387</v>
      </c>
      <c r="U46" s="5">
        <v>3.0254629629629635E-2</v>
      </c>
      <c r="V46" s="6" t="s">
        <v>381</v>
      </c>
      <c r="W46" s="6" t="s">
        <v>382</v>
      </c>
      <c r="X46" s="7" t="s">
        <v>350</v>
      </c>
      <c r="Y46" s="7" t="s">
        <v>23</v>
      </c>
      <c r="Z46" s="7"/>
      <c r="AA46" s="12">
        <f>AA$212</f>
        <v>115</v>
      </c>
      <c r="AB46" s="12">
        <f>AB$213</f>
        <v>30</v>
      </c>
      <c r="AC46" s="12"/>
      <c r="AD46" s="12"/>
      <c r="AE46" s="58"/>
      <c r="AF46" s="13" t="str">
        <f>$C46</f>
        <v>Joanna</v>
      </c>
      <c r="AG46" s="13" t="str">
        <f>$D46</f>
        <v>Jurd</v>
      </c>
      <c r="AH46" s="12" t="str">
        <f>$E46</f>
        <v>V 35</v>
      </c>
      <c r="AI46" s="12" t="str">
        <f>$F46</f>
        <v>BSRC</v>
      </c>
      <c r="AJ46" s="7"/>
      <c r="AK46" s="7">
        <v>14</v>
      </c>
      <c r="AL46" s="7">
        <v>6</v>
      </c>
      <c r="AM46" s="7">
        <v>11</v>
      </c>
      <c r="AN46" s="7">
        <v>1387</v>
      </c>
      <c r="AO46" s="11">
        <v>3.1064814814814816E-2</v>
      </c>
      <c r="AP46" s="6" t="s">
        <v>381</v>
      </c>
      <c r="AQ46" s="6" t="s">
        <v>382</v>
      </c>
      <c r="AR46" s="7" t="s">
        <v>350</v>
      </c>
      <c r="AS46" s="7" t="s">
        <v>23</v>
      </c>
      <c r="AT46" s="7"/>
      <c r="AU46" s="12">
        <f>AU$212</f>
        <v>113</v>
      </c>
      <c r="AV46" s="12">
        <f>AV$213</f>
        <v>29</v>
      </c>
      <c r="AW46" s="12"/>
      <c r="AX46" s="12"/>
      <c r="AY46" s="58"/>
      <c r="AZ46" s="13" t="str">
        <f>$C46</f>
        <v>Joanna</v>
      </c>
      <c r="BA46" s="13" t="str">
        <f>$D46</f>
        <v>Jurd</v>
      </c>
      <c r="BB46" s="12" t="str">
        <f>$E46</f>
        <v>V 35</v>
      </c>
      <c r="BC46" s="12" t="str">
        <f>$F46</f>
        <v>BSRC</v>
      </c>
      <c r="BD46" s="7"/>
      <c r="BE46" t="b">
        <f t="shared" si="10"/>
        <v>1</v>
      </c>
      <c r="BF46" t="b">
        <f t="shared" si="11"/>
        <v>1</v>
      </c>
      <c r="BG46" t="b">
        <f t="shared" si="12"/>
        <v>1</v>
      </c>
      <c r="BH46" t="b">
        <f t="shared" si="13"/>
        <v>1</v>
      </c>
    </row>
    <row r="47" spans="1:60" x14ac:dyDescent="0.3">
      <c r="A47">
        <v>43</v>
      </c>
      <c r="C47" s="6" t="s">
        <v>428</v>
      </c>
      <c r="D47" s="6" t="s">
        <v>236</v>
      </c>
      <c r="E47" s="7" t="s">
        <v>10</v>
      </c>
      <c r="F47" s="7" t="s">
        <v>11</v>
      </c>
      <c r="G47" s="7">
        <f t="shared" si="0"/>
        <v>51</v>
      </c>
      <c r="H47" s="7">
        <f t="shared" si="1"/>
        <v>0</v>
      </c>
      <c r="I47">
        <f t="shared" si="2"/>
        <v>98</v>
      </c>
      <c r="J47" s="1">
        <f t="shared" si="3"/>
        <v>0</v>
      </c>
      <c r="K47" s="7">
        <f t="shared" si="4"/>
        <v>70</v>
      </c>
      <c r="L47" s="7">
        <f t="shared" si="5"/>
        <v>0</v>
      </c>
      <c r="M47" s="7">
        <f t="shared" si="6"/>
        <v>44</v>
      </c>
      <c r="N47" s="7">
        <f t="shared" si="7"/>
        <v>0</v>
      </c>
      <c r="O47" s="7">
        <f t="shared" si="8"/>
        <v>263</v>
      </c>
      <c r="P47" s="7">
        <f t="shared" si="9"/>
        <v>0</v>
      </c>
      <c r="Q47" s="7">
        <v>51</v>
      </c>
      <c r="R47" s="7"/>
      <c r="S47" s="7"/>
      <c r="T47" s="7">
        <v>1600</v>
      </c>
      <c r="U47" s="5">
        <v>3.5949074074074078E-2</v>
      </c>
      <c r="V47" s="6" t="s">
        <v>428</v>
      </c>
      <c r="W47" s="6" t="s">
        <v>236</v>
      </c>
      <c r="X47" s="7" t="s">
        <v>10</v>
      </c>
      <c r="Y47" s="7" t="s">
        <v>11</v>
      </c>
      <c r="Z47" s="7"/>
      <c r="AA47">
        <v>98</v>
      </c>
      <c r="AC47" s="1"/>
      <c r="AD47" s="1">
        <v>1600</v>
      </c>
      <c r="AE47" s="9">
        <v>4.6678240740740735E-2</v>
      </c>
      <c r="AF47" s="6" t="s">
        <v>428</v>
      </c>
      <c r="AG47" s="6" t="s">
        <v>236</v>
      </c>
      <c r="AH47" s="7" t="s">
        <v>10</v>
      </c>
      <c r="AI47" s="7" t="s">
        <v>11</v>
      </c>
      <c r="AJ47" s="7"/>
      <c r="AK47" s="7">
        <v>70</v>
      </c>
      <c r="AL47" s="7"/>
      <c r="AM47" s="7"/>
      <c r="AN47" s="7">
        <v>1600</v>
      </c>
      <c r="AO47" s="11">
        <v>3.9513888888888883E-2</v>
      </c>
      <c r="AP47" s="6" t="s">
        <v>428</v>
      </c>
      <c r="AQ47" s="6" t="s">
        <v>236</v>
      </c>
      <c r="AR47" s="7" t="s">
        <v>10</v>
      </c>
      <c r="AS47" s="7" t="s">
        <v>11</v>
      </c>
      <c r="AT47" s="7"/>
      <c r="AU47" s="7">
        <v>44</v>
      </c>
      <c r="AV47" s="7"/>
      <c r="AW47" s="7"/>
      <c r="AX47" s="7">
        <v>1600</v>
      </c>
      <c r="AY47" s="11">
        <v>3.5856481481481482E-2</v>
      </c>
      <c r="AZ47" s="6" t="s">
        <v>428</v>
      </c>
      <c r="BA47" s="6" t="s">
        <v>236</v>
      </c>
      <c r="BB47" s="7" t="s">
        <v>10</v>
      </c>
      <c r="BC47" s="7" t="s">
        <v>11</v>
      </c>
      <c r="BD47" s="7"/>
      <c r="BE47" t="b">
        <f t="shared" si="10"/>
        <v>1</v>
      </c>
      <c r="BF47" t="b">
        <f t="shared" si="11"/>
        <v>1</v>
      </c>
      <c r="BG47" t="b">
        <f t="shared" si="12"/>
        <v>1</v>
      </c>
      <c r="BH47" t="b">
        <f t="shared" si="13"/>
        <v>1</v>
      </c>
    </row>
    <row r="48" spans="1:60" x14ac:dyDescent="0.3">
      <c r="A48">
        <v>44</v>
      </c>
      <c r="B48">
        <v>16</v>
      </c>
      <c r="C48" s="6" t="s">
        <v>455</v>
      </c>
      <c r="D48" s="6" t="s">
        <v>1411</v>
      </c>
      <c r="E48" s="7" t="s">
        <v>356</v>
      </c>
      <c r="F48" s="7" t="s">
        <v>18</v>
      </c>
      <c r="G48" s="7">
        <f t="shared" si="0"/>
        <v>41</v>
      </c>
      <c r="H48" s="7">
        <f t="shared" si="1"/>
        <v>15</v>
      </c>
      <c r="I48">
        <f t="shared" si="2"/>
        <v>44</v>
      </c>
      <c r="J48" s="1">
        <f t="shared" si="3"/>
        <v>12</v>
      </c>
      <c r="K48" s="12">
        <f t="shared" si="4"/>
        <v>137</v>
      </c>
      <c r="L48" s="12">
        <f t="shared" si="5"/>
        <v>52</v>
      </c>
      <c r="M48" s="7">
        <f t="shared" si="6"/>
        <v>45</v>
      </c>
      <c r="N48" s="7">
        <f t="shared" si="7"/>
        <v>11</v>
      </c>
      <c r="O48" s="7">
        <f t="shared" si="8"/>
        <v>267</v>
      </c>
      <c r="P48" s="7">
        <f t="shared" si="9"/>
        <v>90</v>
      </c>
      <c r="Q48" s="7">
        <v>41</v>
      </c>
      <c r="R48" s="7">
        <v>15</v>
      </c>
      <c r="S48" s="7">
        <v>29</v>
      </c>
      <c r="T48" s="7">
        <v>1280</v>
      </c>
      <c r="U48" s="5">
        <v>3.4606481481481481E-2</v>
      </c>
      <c r="V48" s="6" t="s">
        <v>455</v>
      </c>
      <c r="W48" s="6" t="s">
        <v>1411</v>
      </c>
      <c r="X48" s="7" t="s">
        <v>356</v>
      </c>
      <c r="Y48" s="7" t="s">
        <v>18</v>
      </c>
      <c r="Z48" s="7"/>
      <c r="AA48">
        <v>44</v>
      </c>
      <c r="AB48" s="1">
        <v>12</v>
      </c>
      <c r="AC48" s="1">
        <v>28</v>
      </c>
      <c r="AD48" s="1">
        <v>1280</v>
      </c>
      <c r="AE48" s="11">
        <v>3.6307870370370372E-2</v>
      </c>
      <c r="AF48" s="6" t="s">
        <v>455</v>
      </c>
      <c r="AG48" s="6" t="s">
        <v>1411</v>
      </c>
      <c r="AH48" s="7" t="s">
        <v>356</v>
      </c>
      <c r="AI48" s="7" t="s">
        <v>18</v>
      </c>
      <c r="AJ48" s="7"/>
      <c r="AK48" s="12">
        <f>AK$212</f>
        <v>137</v>
      </c>
      <c r="AL48" s="12">
        <f>AL$214</f>
        <v>52</v>
      </c>
      <c r="AM48" s="12"/>
      <c r="AN48" s="12"/>
      <c r="AO48" s="58"/>
      <c r="AP48" s="13" t="str">
        <f>$C48</f>
        <v>Kasia</v>
      </c>
      <c r="AQ48" s="13" t="str">
        <f>$D48</f>
        <v>Kotulska</v>
      </c>
      <c r="AR48" s="12" t="str">
        <f>$E48</f>
        <v>V 45</v>
      </c>
      <c r="AS48" s="12" t="str">
        <f>$F48</f>
        <v>ROY</v>
      </c>
      <c r="AT48" s="7"/>
      <c r="AU48" s="7">
        <v>45</v>
      </c>
      <c r="AV48" s="7">
        <v>11</v>
      </c>
      <c r="AW48" s="7">
        <v>25</v>
      </c>
      <c r="AX48" s="7">
        <v>1280</v>
      </c>
      <c r="AY48" s="11">
        <v>3.5972222222222218E-2</v>
      </c>
      <c r="AZ48" s="6" t="s">
        <v>455</v>
      </c>
      <c r="BA48" s="6" t="s">
        <v>1411</v>
      </c>
      <c r="BB48" s="7" t="s">
        <v>356</v>
      </c>
      <c r="BC48" s="7" t="s">
        <v>18</v>
      </c>
      <c r="BD48" s="7"/>
      <c r="BE48" t="b">
        <f t="shared" si="10"/>
        <v>1</v>
      </c>
      <c r="BF48" t="b">
        <f t="shared" si="11"/>
        <v>1</v>
      </c>
      <c r="BG48" t="b">
        <f t="shared" si="12"/>
        <v>1</v>
      </c>
      <c r="BH48" t="b">
        <f t="shared" si="13"/>
        <v>1</v>
      </c>
    </row>
    <row r="49" spans="1:60" x14ac:dyDescent="0.3">
      <c r="A49">
        <v>45</v>
      </c>
      <c r="C49" s="6" t="s">
        <v>513</v>
      </c>
      <c r="D49" s="6" t="s">
        <v>100</v>
      </c>
      <c r="E49" s="7" t="s">
        <v>10</v>
      </c>
      <c r="F49" s="7" t="s">
        <v>11</v>
      </c>
      <c r="G49" s="7">
        <f t="shared" si="0"/>
        <v>70</v>
      </c>
      <c r="H49" s="7">
        <f t="shared" si="1"/>
        <v>0</v>
      </c>
      <c r="I49">
        <f t="shared" si="2"/>
        <v>64</v>
      </c>
      <c r="J49" s="1">
        <f t="shared" si="3"/>
        <v>0</v>
      </c>
      <c r="K49" s="7">
        <f t="shared" si="4"/>
        <v>62</v>
      </c>
      <c r="L49" s="7">
        <f t="shared" si="5"/>
        <v>0</v>
      </c>
      <c r="M49" s="7">
        <f t="shared" si="6"/>
        <v>72</v>
      </c>
      <c r="N49" s="7">
        <f t="shared" si="7"/>
        <v>0</v>
      </c>
      <c r="O49" s="7">
        <f t="shared" si="8"/>
        <v>268</v>
      </c>
      <c r="P49" s="7">
        <f t="shared" si="9"/>
        <v>0</v>
      </c>
      <c r="Q49" s="7">
        <v>70</v>
      </c>
      <c r="R49" s="7"/>
      <c r="S49" s="7"/>
      <c r="T49" s="7">
        <v>1586</v>
      </c>
      <c r="U49" s="5">
        <v>3.7754629629629631E-2</v>
      </c>
      <c r="V49" s="6" t="s">
        <v>513</v>
      </c>
      <c r="W49" s="6" t="s">
        <v>100</v>
      </c>
      <c r="X49" s="7" t="s">
        <v>10</v>
      </c>
      <c r="Y49" s="7" t="s">
        <v>11</v>
      </c>
      <c r="Z49" s="7"/>
      <c r="AA49">
        <v>64</v>
      </c>
      <c r="AC49" s="1"/>
      <c r="AD49" s="1">
        <v>1586</v>
      </c>
      <c r="AE49" s="11">
        <v>3.965277777777778E-2</v>
      </c>
      <c r="AF49" s="6" t="s">
        <v>513</v>
      </c>
      <c r="AG49" s="6" t="s">
        <v>100</v>
      </c>
      <c r="AH49" s="7" t="s">
        <v>10</v>
      </c>
      <c r="AI49" s="7" t="s">
        <v>11</v>
      </c>
      <c r="AJ49" s="7"/>
      <c r="AK49" s="7">
        <v>62</v>
      </c>
      <c r="AL49" s="7"/>
      <c r="AM49" s="7"/>
      <c r="AN49" s="7">
        <v>1586</v>
      </c>
      <c r="AO49" s="11">
        <v>3.8333333333333337E-2</v>
      </c>
      <c r="AP49" s="6" t="s">
        <v>513</v>
      </c>
      <c r="AQ49" s="6" t="s">
        <v>100</v>
      </c>
      <c r="AR49" s="7" t="s">
        <v>10</v>
      </c>
      <c r="AS49" s="7" t="s">
        <v>11</v>
      </c>
      <c r="AT49" s="7"/>
      <c r="AU49" s="7">
        <v>72</v>
      </c>
      <c r="AV49" s="7"/>
      <c r="AW49" s="7"/>
      <c r="AX49" s="7">
        <v>1586</v>
      </c>
      <c r="AY49" s="11">
        <v>3.920138888888889E-2</v>
      </c>
      <c r="AZ49" s="6" t="s">
        <v>513</v>
      </c>
      <c r="BA49" s="6" t="s">
        <v>100</v>
      </c>
      <c r="BB49" s="7" t="s">
        <v>10</v>
      </c>
      <c r="BC49" s="7" t="s">
        <v>11</v>
      </c>
      <c r="BD49" s="7"/>
      <c r="BE49" t="b">
        <f t="shared" si="10"/>
        <v>1</v>
      </c>
      <c r="BF49" t="b">
        <f t="shared" si="11"/>
        <v>1</v>
      </c>
      <c r="BG49" t="b">
        <f t="shared" si="12"/>
        <v>1</v>
      </c>
      <c r="BH49" t="b">
        <f t="shared" si="13"/>
        <v>1</v>
      </c>
    </row>
    <row r="50" spans="1:60" x14ac:dyDescent="0.3">
      <c r="A50">
        <v>46</v>
      </c>
      <c r="B50">
        <v>15</v>
      </c>
      <c r="C50" s="6" t="s">
        <v>520</v>
      </c>
      <c r="D50" s="6" t="s">
        <v>648</v>
      </c>
      <c r="E50" s="7" t="s">
        <v>356</v>
      </c>
      <c r="F50" s="7" t="s">
        <v>11</v>
      </c>
      <c r="G50" s="7">
        <f t="shared" si="0"/>
        <v>60</v>
      </c>
      <c r="H50" s="7">
        <f t="shared" si="1"/>
        <v>22</v>
      </c>
      <c r="I50">
        <f t="shared" si="2"/>
        <v>46</v>
      </c>
      <c r="J50" s="1">
        <f t="shared" si="3"/>
        <v>13</v>
      </c>
      <c r="K50" s="7">
        <f t="shared" si="4"/>
        <v>50</v>
      </c>
      <c r="L50" s="7">
        <f t="shared" si="5"/>
        <v>15</v>
      </c>
      <c r="M50" s="12">
        <f t="shared" si="6"/>
        <v>113</v>
      </c>
      <c r="N50" s="12">
        <f t="shared" si="7"/>
        <v>37</v>
      </c>
      <c r="O50" s="7">
        <f t="shared" si="8"/>
        <v>269</v>
      </c>
      <c r="P50" s="7">
        <f t="shared" si="9"/>
        <v>87</v>
      </c>
      <c r="Q50" s="7">
        <v>60</v>
      </c>
      <c r="R50" s="7">
        <v>22</v>
      </c>
      <c r="S50" s="7">
        <v>45</v>
      </c>
      <c r="T50" s="7">
        <v>1606</v>
      </c>
      <c r="U50" s="5">
        <v>3.6458333333333336E-2</v>
      </c>
      <c r="V50" s="6" t="s">
        <v>520</v>
      </c>
      <c r="W50" s="6" t="s">
        <v>648</v>
      </c>
      <c r="X50" s="7" t="s">
        <v>356</v>
      </c>
      <c r="Y50" s="7" t="s">
        <v>11</v>
      </c>
      <c r="Z50" s="7"/>
      <c r="AA50">
        <v>46</v>
      </c>
      <c r="AB50" s="1">
        <v>13</v>
      </c>
      <c r="AC50" s="1">
        <v>30</v>
      </c>
      <c r="AD50" s="1">
        <v>1606</v>
      </c>
      <c r="AE50" s="11">
        <v>3.6724537037037035E-2</v>
      </c>
      <c r="AF50" s="6" t="s">
        <v>520</v>
      </c>
      <c r="AG50" s="6" t="s">
        <v>648</v>
      </c>
      <c r="AH50" s="7" t="s">
        <v>356</v>
      </c>
      <c r="AI50" s="7" t="s">
        <v>11</v>
      </c>
      <c r="AJ50" s="7"/>
      <c r="AK50" s="7">
        <v>50</v>
      </c>
      <c r="AL50" s="7">
        <v>15</v>
      </c>
      <c r="AM50" s="7">
        <v>36</v>
      </c>
      <c r="AN50" s="7">
        <v>1606</v>
      </c>
      <c r="AO50" s="11">
        <v>3.6446759259259255E-2</v>
      </c>
      <c r="AP50" s="6" t="s">
        <v>520</v>
      </c>
      <c r="AQ50" s="6" t="s">
        <v>648</v>
      </c>
      <c r="AR50" s="7" t="s">
        <v>356</v>
      </c>
      <c r="AS50" s="7" t="s">
        <v>11</v>
      </c>
      <c r="AT50" s="7"/>
      <c r="AU50" s="12">
        <f>AU$212</f>
        <v>113</v>
      </c>
      <c r="AV50" s="12">
        <f>AV$214</f>
        <v>37</v>
      </c>
      <c r="AW50" s="12"/>
      <c r="AX50" s="12"/>
      <c r="AY50" s="58"/>
      <c r="AZ50" s="13" t="str">
        <f>$C50</f>
        <v>Kate</v>
      </c>
      <c r="BA50" s="13" t="str">
        <f>$D50</f>
        <v>Phillips</v>
      </c>
      <c r="BB50" s="12" t="str">
        <f>$E50</f>
        <v>V 45</v>
      </c>
      <c r="BC50" s="12" t="str">
        <f>$F50</f>
        <v>B&amp;D</v>
      </c>
      <c r="BD50" s="7"/>
      <c r="BE50" t="b">
        <f t="shared" si="10"/>
        <v>1</v>
      </c>
      <c r="BF50" t="b">
        <f t="shared" si="11"/>
        <v>1</v>
      </c>
      <c r="BG50" t="b">
        <f t="shared" si="12"/>
        <v>1</v>
      </c>
      <c r="BH50" t="b">
        <f t="shared" si="13"/>
        <v>1</v>
      </c>
    </row>
    <row r="51" spans="1:60" x14ac:dyDescent="0.3">
      <c r="A51">
        <v>47</v>
      </c>
      <c r="B51">
        <v>14</v>
      </c>
      <c r="C51" s="6" t="s">
        <v>786</v>
      </c>
      <c r="D51" s="6" t="s">
        <v>787</v>
      </c>
      <c r="E51" s="7" t="s">
        <v>356</v>
      </c>
      <c r="F51" s="7" t="s">
        <v>564</v>
      </c>
      <c r="G51" s="7">
        <f t="shared" si="0"/>
        <v>77</v>
      </c>
      <c r="H51" s="7">
        <f t="shared" si="1"/>
        <v>28</v>
      </c>
      <c r="I51">
        <f t="shared" si="2"/>
        <v>60</v>
      </c>
      <c r="J51" s="1">
        <f t="shared" si="3"/>
        <v>18</v>
      </c>
      <c r="K51" s="7">
        <f t="shared" si="4"/>
        <v>77</v>
      </c>
      <c r="L51" s="7">
        <f t="shared" si="5"/>
        <v>24</v>
      </c>
      <c r="M51" s="7">
        <f t="shared" si="6"/>
        <v>63</v>
      </c>
      <c r="N51" s="7">
        <f t="shared" si="7"/>
        <v>16</v>
      </c>
      <c r="O51" s="7">
        <f t="shared" si="8"/>
        <v>277</v>
      </c>
      <c r="P51" s="7">
        <f t="shared" si="9"/>
        <v>86</v>
      </c>
      <c r="Q51" s="7">
        <v>77</v>
      </c>
      <c r="R51" s="7">
        <v>28</v>
      </c>
      <c r="S51" s="7">
        <v>59</v>
      </c>
      <c r="T51" s="7">
        <v>1242</v>
      </c>
      <c r="U51" s="5">
        <v>3.8831018518518522E-2</v>
      </c>
      <c r="V51" s="6" t="s">
        <v>786</v>
      </c>
      <c r="W51" s="6" t="s">
        <v>787</v>
      </c>
      <c r="X51" s="7" t="s">
        <v>356</v>
      </c>
      <c r="Y51" s="7" t="s">
        <v>564</v>
      </c>
      <c r="Z51" s="7"/>
      <c r="AA51">
        <v>60</v>
      </c>
      <c r="AB51" s="1">
        <v>18</v>
      </c>
      <c r="AC51" s="1">
        <v>41</v>
      </c>
      <c r="AD51" s="1">
        <v>1242</v>
      </c>
      <c r="AE51" s="11">
        <v>3.9270833333333331E-2</v>
      </c>
      <c r="AF51" s="6" t="s">
        <v>786</v>
      </c>
      <c r="AG51" s="6" t="s">
        <v>787</v>
      </c>
      <c r="AH51" s="7" t="s">
        <v>356</v>
      </c>
      <c r="AI51" s="7" t="s">
        <v>564</v>
      </c>
      <c r="AJ51" s="7"/>
      <c r="AK51" s="7">
        <v>77</v>
      </c>
      <c r="AL51" s="7">
        <v>24</v>
      </c>
      <c r="AM51" s="7">
        <v>58</v>
      </c>
      <c r="AN51" s="7">
        <v>1242</v>
      </c>
      <c r="AO51" s="11">
        <v>4.0312499999999994E-2</v>
      </c>
      <c r="AP51" s="6" t="s">
        <v>786</v>
      </c>
      <c r="AQ51" s="6" t="s">
        <v>787</v>
      </c>
      <c r="AR51" s="7" t="s">
        <v>356</v>
      </c>
      <c r="AS51" s="7" t="s">
        <v>564</v>
      </c>
      <c r="AT51" s="7"/>
      <c r="AU51" s="7">
        <v>63</v>
      </c>
      <c r="AV51" s="7">
        <v>16</v>
      </c>
      <c r="AW51" s="7">
        <v>39</v>
      </c>
      <c r="AX51" s="7">
        <v>1242</v>
      </c>
      <c r="AY51" s="11">
        <v>3.8344907407407411E-2</v>
      </c>
      <c r="AZ51" s="6" t="s">
        <v>786</v>
      </c>
      <c r="BA51" s="6" t="s">
        <v>787</v>
      </c>
      <c r="BB51" s="7" t="s">
        <v>356</v>
      </c>
      <c r="BC51" s="7" t="s">
        <v>564</v>
      </c>
      <c r="BD51" s="7"/>
      <c r="BE51" t="b">
        <f t="shared" si="10"/>
        <v>1</v>
      </c>
      <c r="BF51" t="b">
        <f t="shared" si="11"/>
        <v>1</v>
      </c>
      <c r="BG51" t="b">
        <f t="shared" si="12"/>
        <v>1</v>
      </c>
      <c r="BH51" t="b">
        <f t="shared" si="13"/>
        <v>1</v>
      </c>
    </row>
    <row r="52" spans="1:60" x14ac:dyDescent="0.3">
      <c r="A52">
        <v>47</v>
      </c>
      <c r="B52">
        <v>6</v>
      </c>
      <c r="C52" s="6" t="s">
        <v>404</v>
      </c>
      <c r="D52" s="6" t="s">
        <v>780</v>
      </c>
      <c r="E52" s="7" t="s">
        <v>366</v>
      </c>
      <c r="F52" s="7" t="s">
        <v>551</v>
      </c>
      <c r="G52" s="7">
        <f t="shared" si="0"/>
        <v>55</v>
      </c>
      <c r="H52" s="7">
        <f t="shared" si="1"/>
        <v>5</v>
      </c>
      <c r="I52" s="12">
        <f t="shared" si="2"/>
        <v>115</v>
      </c>
      <c r="J52" s="12">
        <f t="shared" si="3"/>
        <v>33</v>
      </c>
      <c r="K52" s="7">
        <f t="shared" si="4"/>
        <v>52</v>
      </c>
      <c r="L52" s="7">
        <f t="shared" si="5"/>
        <v>6</v>
      </c>
      <c r="M52" s="7">
        <f t="shared" si="6"/>
        <v>55</v>
      </c>
      <c r="N52" s="7">
        <f t="shared" si="7"/>
        <v>6</v>
      </c>
      <c r="O52" s="7">
        <f t="shared" si="8"/>
        <v>277</v>
      </c>
      <c r="P52" s="7">
        <f t="shared" si="9"/>
        <v>50</v>
      </c>
      <c r="Q52" s="7">
        <v>55</v>
      </c>
      <c r="R52" s="7">
        <v>5</v>
      </c>
      <c r="S52" s="7">
        <v>41</v>
      </c>
      <c r="T52" s="7">
        <v>1051</v>
      </c>
      <c r="U52" s="5">
        <v>3.6145833333333328E-2</v>
      </c>
      <c r="V52" s="6" t="s">
        <v>404</v>
      </c>
      <c r="W52" s="6" t="s">
        <v>780</v>
      </c>
      <c r="X52" s="7" t="s">
        <v>366</v>
      </c>
      <c r="Y52" s="7" t="s">
        <v>551</v>
      </c>
      <c r="Z52" s="7"/>
      <c r="AA52" s="12">
        <f>AA$212</f>
        <v>115</v>
      </c>
      <c r="AB52" s="12">
        <f>AB$215</f>
        <v>33</v>
      </c>
      <c r="AC52" s="12"/>
      <c r="AD52" s="12"/>
      <c r="AE52" s="58"/>
      <c r="AF52" s="13" t="str">
        <f>$C52</f>
        <v>Sarah</v>
      </c>
      <c r="AG52" s="13" t="str">
        <f>$D52</f>
        <v>Sharman</v>
      </c>
      <c r="AH52" s="12" t="str">
        <f>$E52</f>
        <v>V 55</v>
      </c>
      <c r="AI52" s="12" t="str">
        <f>$F52</f>
        <v>WAT</v>
      </c>
      <c r="AJ52" s="7"/>
      <c r="AK52" s="7">
        <v>52</v>
      </c>
      <c r="AL52" s="7">
        <v>6</v>
      </c>
      <c r="AM52" s="7">
        <v>38</v>
      </c>
      <c r="AN52" s="7">
        <v>1051</v>
      </c>
      <c r="AO52" s="11">
        <v>3.695601851851852E-2</v>
      </c>
      <c r="AP52" s="6" t="s">
        <v>404</v>
      </c>
      <c r="AQ52" s="6" t="s">
        <v>780</v>
      </c>
      <c r="AR52" s="7" t="s">
        <v>366</v>
      </c>
      <c r="AS52" s="7" t="s">
        <v>551</v>
      </c>
      <c r="AT52" s="7"/>
      <c r="AU52" s="7">
        <v>55</v>
      </c>
      <c r="AV52" s="7">
        <v>6</v>
      </c>
      <c r="AW52" s="7">
        <v>32</v>
      </c>
      <c r="AX52" s="7">
        <v>1051</v>
      </c>
      <c r="AY52" s="11">
        <v>3.7164351851851851E-2</v>
      </c>
      <c r="AZ52" s="6" t="s">
        <v>404</v>
      </c>
      <c r="BA52" s="6" t="s">
        <v>780</v>
      </c>
      <c r="BB52" s="7" t="s">
        <v>366</v>
      </c>
      <c r="BC52" s="7" t="s">
        <v>551</v>
      </c>
      <c r="BD52" s="7"/>
      <c r="BE52" t="b">
        <f t="shared" si="10"/>
        <v>1</v>
      </c>
      <c r="BF52" t="b">
        <f t="shared" si="11"/>
        <v>1</v>
      </c>
      <c r="BG52" t="b">
        <f t="shared" si="12"/>
        <v>1</v>
      </c>
      <c r="BH52" t="b">
        <f t="shared" si="13"/>
        <v>1</v>
      </c>
    </row>
    <row r="53" spans="1:60" x14ac:dyDescent="0.3">
      <c r="A53">
        <v>49</v>
      </c>
      <c r="B53">
        <v>15</v>
      </c>
      <c r="C53" s="6" t="str">
        <f>AF53</f>
        <v>Terri</v>
      </c>
      <c r="D53" s="6" t="str">
        <f>AG53</f>
        <v>Wiley</v>
      </c>
      <c r="E53" s="7" t="str">
        <f>AH53</f>
        <v>V 35</v>
      </c>
      <c r="F53" s="7" t="str">
        <f>AI53</f>
        <v>HRTC</v>
      </c>
      <c r="G53" s="12">
        <f t="shared" si="0"/>
        <v>140</v>
      </c>
      <c r="H53" s="12">
        <f t="shared" si="1"/>
        <v>39</v>
      </c>
      <c r="I53">
        <f t="shared" si="2"/>
        <v>8</v>
      </c>
      <c r="J53" s="1">
        <f t="shared" si="3"/>
        <v>2</v>
      </c>
      <c r="K53" s="7">
        <f t="shared" si="4"/>
        <v>18</v>
      </c>
      <c r="L53" s="7">
        <f t="shared" si="5"/>
        <v>7</v>
      </c>
      <c r="M53" s="12">
        <f t="shared" si="6"/>
        <v>113</v>
      </c>
      <c r="N53" s="12">
        <f t="shared" si="7"/>
        <v>29</v>
      </c>
      <c r="O53" s="7">
        <f t="shared" si="8"/>
        <v>279</v>
      </c>
      <c r="P53" s="7">
        <f t="shared" si="9"/>
        <v>77</v>
      </c>
      <c r="Q53" s="12">
        <f>Q$212</f>
        <v>140</v>
      </c>
      <c r="R53" s="12">
        <f>R$213</f>
        <v>39</v>
      </c>
      <c r="S53" s="12"/>
      <c r="T53" s="12"/>
      <c r="U53" s="58"/>
      <c r="V53" s="13" t="str">
        <f>$C53</f>
        <v>Terri</v>
      </c>
      <c r="W53" s="13" t="str">
        <f>$D53</f>
        <v>Wiley</v>
      </c>
      <c r="X53" s="12" t="str">
        <f>$E53</f>
        <v>V 35</v>
      </c>
      <c r="Y53" s="12" t="str">
        <f>$F53</f>
        <v>HRTC</v>
      </c>
      <c r="Z53" s="7"/>
      <c r="AA53">
        <v>8</v>
      </c>
      <c r="AB53" s="1">
        <v>2</v>
      </c>
      <c r="AC53" s="1">
        <v>6</v>
      </c>
      <c r="AD53" s="1">
        <v>1725</v>
      </c>
      <c r="AE53" s="11">
        <v>3.0636574074074076E-2</v>
      </c>
      <c r="AF53" s="6" t="s">
        <v>374</v>
      </c>
      <c r="AG53" s="6" t="s">
        <v>375</v>
      </c>
      <c r="AH53" s="7" t="s">
        <v>350</v>
      </c>
      <c r="AI53" s="7" t="s">
        <v>937</v>
      </c>
      <c r="AJ53" s="7"/>
      <c r="AK53" s="7">
        <v>18</v>
      </c>
      <c r="AL53" s="7">
        <v>7</v>
      </c>
      <c r="AM53" s="7">
        <v>14</v>
      </c>
      <c r="AN53" s="7">
        <v>1732</v>
      </c>
      <c r="AO53" s="11">
        <v>3.2615740740740744E-2</v>
      </c>
      <c r="AP53" s="6" t="s">
        <v>374</v>
      </c>
      <c r="AQ53" s="6" t="s">
        <v>375</v>
      </c>
      <c r="AR53" s="7" t="s">
        <v>350</v>
      </c>
      <c r="AS53" s="7" t="s">
        <v>937</v>
      </c>
      <c r="AT53" s="7"/>
      <c r="AU53" s="12">
        <f>AU$212</f>
        <v>113</v>
      </c>
      <c r="AV53" s="12">
        <f>AV$213</f>
        <v>29</v>
      </c>
      <c r="AW53" s="12"/>
      <c r="AX53" s="12"/>
      <c r="AY53" s="58"/>
      <c r="AZ53" s="13" t="str">
        <f>$C53</f>
        <v>Terri</v>
      </c>
      <c r="BA53" s="13" t="str">
        <f>$D53</f>
        <v>Wiley</v>
      </c>
      <c r="BB53" s="12" t="str">
        <f>$E53</f>
        <v>V 35</v>
      </c>
      <c r="BC53" s="12" t="str">
        <f>$F53</f>
        <v>HRTC</v>
      </c>
      <c r="BD53" s="7"/>
      <c r="BE53" t="b">
        <f t="shared" si="10"/>
        <v>1</v>
      </c>
      <c r="BF53" t="b">
        <f t="shared" si="11"/>
        <v>1</v>
      </c>
      <c r="BG53" t="b">
        <f t="shared" si="12"/>
        <v>1</v>
      </c>
      <c r="BH53" t="b">
        <f t="shared" si="13"/>
        <v>1</v>
      </c>
    </row>
    <row r="54" spans="1:60" x14ac:dyDescent="0.3">
      <c r="A54">
        <v>50</v>
      </c>
      <c r="C54" s="6" t="s">
        <v>1103</v>
      </c>
      <c r="D54" s="6" t="s">
        <v>1104</v>
      </c>
      <c r="E54" s="7" t="s">
        <v>10</v>
      </c>
      <c r="F54" s="7" t="s">
        <v>11</v>
      </c>
      <c r="G54" s="7">
        <f t="shared" si="0"/>
        <v>58</v>
      </c>
      <c r="H54" s="7">
        <f t="shared" si="1"/>
        <v>0</v>
      </c>
      <c r="I54">
        <f t="shared" si="2"/>
        <v>55</v>
      </c>
      <c r="J54" s="1">
        <f t="shared" si="3"/>
        <v>0</v>
      </c>
      <c r="K54" s="7">
        <f t="shared" si="4"/>
        <v>119</v>
      </c>
      <c r="L54" s="7">
        <f t="shared" si="5"/>
        <v>0</v>
      </c>
      <c r="M54" s="7">
        <f t="shared" si="6"/>
        <v>49</v>
      </c>
      <c r="N54" s="7">
        <f t="shared" si="7"/>
        <v>0</v>
      </c>
      <c r="O54" s="7">
        <f t="shared" si="8"/>
        <v>281</v>
      </c>
      <c r="P54" s="7">
        <f t="shared" si="9"/>
        <v>0</v>
      </c>
      <c r="Q54" s="7">
        <v>58</v>
      </c>
      <c r="R54" s="7"/>
      <c r="S54" s="7"/>
      <c r="T54" s="7">
        <v>1592</v>
      </c>
      <c r="U54" s="5">
        <v>3.6446759259259255E-2</v>
      </c>
      <c r="V54" s="6" t="s">
        <v>1103</v>
      </c>
      <c r="W54" s="6" t="s">
        <v>1104</v>
      </c>
      <c r="X54" s="7" t="s">
        <v>10</v>
      </c>
      <c r="Y54" s="7" t="s">
        <v>11</v>
      </c>
      <c r="Z54" s="7"/>
      <c r="AA54">
        <v>55</v>
      </c>
      <c r="AC54" s="1"/>
      <c r="AD54" s="1">
        <v>1592</v>
      </c>
      <c r="AE54" s="11">
        <v>3.8344907407407411E-2</v>
      </c>
      <c r="AF54" s="6" t="s">
        <v>1103</v>
      </c>
      <c r="AG54" s="6" t="s">
        <v>1104</v>
      </c>
      <c r="AH54" s="7" t="s">
        <v>10</v>
      </c>
      <c r="AI54" s="7" t="s">
        <v>11</v>
      </c>
      <c r="AJ54" s="7"/>
      <c r="AK54" s="7">
        <v>119</v>
      </c>
      <c r="AL54" s="7"/>
      <c r="AM54" s="7"/>
      <c r="AN54" s="7">
        <v>1592</v>
      </c>
      <c r="AO54" s="9">
        <v>4.7442129629629626E-2</v>
      </c>
      <c r="AP54" s="6" t="s">
        <v>1103</v>
      </c>
      <c r="AQ54" s="6" t="s">
        <v>1104</v>
      </c>
      <c r="AR54" s="7" t="s">
        <v>10</v>
      </c>
      <c r="AS54" s="7" t="s">
        <v>11</v>
      </c>
      <c r="AT54" s="7"/>
      <c r="AU54" s="7">
        <v>49</v>
      </c>
      <c r="AV54" s="7"/>
      <c r="AW54" s="7"/>
      <c r="AX54" s="7">
        <v>1592</v>
      </c>
      <c r="AY54" s="11">
        <v>3.6782407407407403E-2</v>
      </c>
      <c r="AZ54" s="6" t="s">
        <v>1103</v>
      </c>
      <c r="BA54" s="6" t="s">
        <v>1104</v>
      </c>
      <c r="BB54" s="7" t="s">
        <v>10</v>
      </c>
      <c r="BC54" s="7" t="s">
        <v>11</v>
      </c>
      <c r="BD54" s="7"/>
      <c r="BE54" t="b">
        <f t="shared" si="10"/>
        <v>1</v>
      </c>
      <c r="BF54" t="b">
        <f t="shared" si="11"/>
        <v>1</v>
      </c>
      <c r="BG54" t="b">
        <f t="shared" si="12"/>
        <v>1</v>
      </c>
      <c r="BH54" t="b">
        <f t="shared" si="13"/>
        <v>1</v>
      </c>
    </row>
    <row r="55" spans="1:60" x14ac:dyDescent="0.3">
      <c r="A55">
        <v>51</v>
      </c>
      <c r="B55">
        <v>1</v>
      </c>
      <c r="C55" s="6" t="s">
        <v>503</v>
      </c>
      <c r="D55" s="6" t="s">
        <v>504</v>
      </c>
      <c r="E55" s="7" t="s">
        <v>423</v>
      </c>
      <c r="F55" s="7" t="s">
        <v>11</v>
      </c>
      <c r="G55" s="7">
        <f t="shared" si="0"/>
        <v>73</v>
      </c>
      <c r="H55" s="7">
        <f t="shared" si="1"/>
        <v>1</v>
      </c>
      <c r="I55">
        <f t="shared" si="2"/>
        <v>66</v>
      </c>
      <c r="J55" s="1">
        <f t="shared" si="3"/>
        <v>3</v>
      </c>
      <c r="K55" s="7">
        <f t="shared" si="4"/>
        <v>76</v>
      </c>
      <c r="L55" s="7">
        <f t="shared" si="5"/>
        <v>4</v>
      </c>
      <c r="M55" s="7">
        <f t="shared" si="6"/>
        <v>69</v>
      </c>
      <c r="N55" s="7">
        <f t="shared" si="7"/>
        <v>4</v>
      </c>
      <c r="O55" s="7">
        <f t="shared" si="8"/>
        <v>284</v>
      </c>
      <c r="P55" s="7">
        <f t="shared" si="9"/>
        <v>12</v>
      </c>
      <c r="Q55" s="7">
        <v>73</v>
      </c>
      <c r="R55" s="7">
        <v>1</v>
      </c>
      <c r="S55" s="7">
        <v>55</v>
      </c>
      <c r="T55" s="7">
        <v>1599</v>
      </c>
      <c r="U55" s="5">
        <v>3.8275462962962963E-2</v>
      </c>
      <c r="V55" s="6" t="s">
        <v>503</v>
      </c>
      <c r="W55" s="6" t="s">
        <v>504</v>
      </c>
      <c r="X55" s="7" t="s">
        <v>423</v>
      </c>
      <c r="Y55" s="7" t="s">
        <v>11</v>
      </c>
      <c r="Z55" s="7"/>
      <c r="AA55">
        <v>66</v>
      </c>
      <c r="AB55" s="1">
        <v>3</v>
      </c>
      <c r="AC55" s="1">
        <v>46</v>
      </c>
      <c r="AD55" s="1">
        <v>1599</v>
      </c>
      <c r="AE55" s="11">
        <v>3.9895833333333332E-2</v>
      </c>
      <c r="AF55" s="6" t="s">
        <v>503</v>
      </c>
      <c r="AG55" s="6" t="s">
        <v>504</v>
      </c>
      <c r="AH55" s="7" t="s">
        <v>423</v>
      </c>
      <c r="AI55" s="7" t="s">
        <v>11</v>
      </c>
      <c r="AJ55" s="7"/>
      <c r="AK55" s="7">
        <v>76</v>
      </c>
      <c r="AL55" s="7">
        <v>4</v>
      </c>
      <c r="AM55" s="7">
        <v>57</v>
      </c>
      <c r="AN55" s="7">
        <v>1599</v>
      </c>
      <c r="AO55" s="11">
        <v>4.0115740740740743E-2</v>
      </c>
      <c r="AP55" s="6" t="s">
        <v>503</v>
      </c>
      <c r="AQ55" s="6" t="s">
        <v>504</v>
      </c>
      <c r="AR55" s="7" t="s">
        <v>423</v>
      </c>
      <c r="AS55" s="7" t="s">
        <v>11</v>
      </c>
      <c r="AT55" s="7"/>
      <c r="AU55" s="7">
        <v>69</v>
      </c>
      <c r="AV55" s="7">
        <v>4</v>
      </c>
      <c r="AW55" s="7">
        <v>44</v>
      </c>
      <c r="AX55" s="7">
        <v>1599</v>
      </c>
      <c r="AY55" s="11">
        <v>3.8900462962962963E-2</v>
      </c>
      <c r="AZ55" s="6" t="s">
        <v>503</v>
      </c>
      <c r="BA55" s="6" t="s">
        <v>504</v>
      </c>
      <c r="BB55" s="7" t="s">
        <v>423</v>
      </c>
      <c r="BC55" s="7" t="s">
        <v>11</v>
      </c>
      <c r="BD55" s="7"/>
      <c r="BE55" t="b">
        <f t="shared" si="10"/>
        <v>1</v>
      </c>
      <c r="BF55" t="b">
        <f t="shared" si="11"/>
        <v>1</v>
      </c>
      <c r="BG55" t="b">
        <f t="shared" si="12"/>
        <v>1</v>
      </c>
      <c r="BH55" t="b">
        <f t="shared" si="13"/>
        <v>1</v>
      </c>
    </row>
    <row r="56" spans="1:60" x14ac:dyDescent="0.3">
      <c r="A56">
        <v>52</v>
      </c>
      <c r="B56">
        <v>16</v>
      </c>
      <c r="C56" s="6" t="str">
        <f>AF56</f>
        <v>Kate</v>
      </c>
      <c r="D56" s="6" t="str">
        <f>AG56</f>
        <v>Dunscombe</v>
      </c>
      <c r="E56" s="7" t="str">
        <f>AH56</f>
        <v>V 35</v>
      </c>
      <c r="F56" s="7" t="str">
        <f>AI56</f>
        <v>WAT</v>
      </c>
      <c r="G56" s="12">
        <f t="shared" si="0"/>
        <v>140</v>
      </c>
      <c r="H56" s="12">
        <f t="shared" si="1"/>
        <v>39</v>
      </c>
      <c r="I56">
        <f t="shared" si="2"/>
        <v>13</v>
      </c>
      <c r="J56" s="1">
        <f t="shared" si="3"/>
        <v>4</v>
      </c>
      <c r="K56" s="7">
        <f t="shared" si="4"/>
        <v>21</v>
      </c>
      <c r="L56" s="7">
        <f t="shared" si="5"/>
        <v>8</v>
      </c>
      <c r="M56" s="12">
        <f t="shared" si="6"/>
        <v>113</v>
      </c>
      <c r="N56" s="12">
        <f t="shared" si="7"/>
        <v>29</v>
      </c>
      <c r="O56" s="7">
        <f t="shared" si="8"/>
        <v>287</v>
      </c>
      <c r="P56" s="7">
        <f t="shared" si="9"/>
        <v>80</v>
      </c>
      <c r="Q56" s="12">
        <f>Q$212</f>
        <v>140</v>
      </c>
      <c r="R56" s="12">
        <f>R$213</f>
        <v>39</v>
      </c>
      <c r="S56" s="12"/>
      <c r="T56" s="12"/>
      <c r="U56" s="58"/>
      <c r="V56" s="13" t="str">
        <f>$C56</f>
        <v>Kate</v>
      </c>
      <c r="W56" s="13" t="str">
        <f>$D56</f>
        <v>Dunscombe</v>
      </c>
      <c r="X56" s="12" t="str">
        <f>$E56</f>
        <v>V 35</v>
      </c>
      <c r="Y56" s="12" t="str">
        <f>$F56</f>
        <v>WAT</v>
      </c>
      <c r="Z56" s="7"/>
      <c r="AA56">
        <v>13</v>
      </c>
      <c r="AB56" s="1">
        <v>4</v>
      </c>
      <c r="AC56" s="1">
        <v>8</v>
      </c>
      <c r="AD56" s="1">
        <v>1031</v>
      </c>
      <c r="AE56" s="11">
        <v>3.1458333333333331E-2</v>
      </c>
      <c r="AF56" s="6" t="s">
        <v>520</v>
      </c>
      <c r="AG56" s="6" t="s">
        <v>821</v>
      </c>
      <c r="AH56" s="7" t="s">
        <v>350</v>
      </c>
      <c r="AI56" s="7" t="s">
        <v>551</v>
      </c>
      <c r="AJ56" s="7"/>
      <c r="AK56" s="7">
        <v>21</v>
      </c>
      <c r="AL56" s="7">
        <v>8</v>
      </c>
      <c r="AM56" s="7">
        <v>15</v>
      </c>
      <c r="AN56" s="7">
        <v>1031</v>
      </c>
      <c r="AO56" s="11">
        <v>3.2928240740740737E-2</v>
      </c>
      <c r="AP56" s="6" t="s">
        <v>520</v>
      </c>
      <c r="AQ56" s="6" t="s">
        <v>821</v>
      </c>
      <c r="AR56" s="7" t="s">
        <v>350</v>
      </c>
      <c r="AS56" s="7" t="s">
        <v>551</v>
      </c>
      <c r="AT56" s="7"/>
      <c r="AU56" s="12">
        <f>AU$212</f>
        <v>113</v>
      </c>
      <c r="AV56" s="12">
        <f>AV$213</f>
        <v>29</v>
      </c>
      <c r="AW56" s="12"/>
      <c r="AX56" s="12"/>
      <c r="AY56" s="58"/>
      <c r="AZ56" s="13" t="str">
        <f>$C56</f>
        <v>Kate</v>
      </c>
      <c r="BA56" s="13" t="str">
        <f>$D56</f>
        <v>Dunscombe</v>
      </c>
      <c r="BB56" s="12" t="str">
        <f>$E56</f>
        <v>V 35</v>
      </c>
      <c r="BC56" s="12" t="str">
        <f>$F56</f>
        <v>WAT</v>
      </c>
      <c r="BD56" s="7"/>
      <c r="BE56" t="b">
        <f t="shared" si="10"/>
        <v>1</v>
      </c>
      <c r="BF56" t="b">
        <f t="shared" si="11"/>
        <v>1</v>
      </c>
      <c r="BG56" t="b">
        <f t="shared" si="12"/>
        <v>1</v>
      </c>
      <c r="BH56" t="b">
        <f t="shared" si="13"/>
        <v>1</v>
      </c>
    </row>
    <row r="57" spans="1:60" x14ac:dyDescent="0.3">
      <c r="A57">
        <v>53</v>
      </c>
      <c r="C57" s="6" t="s">
        <v>1641</v>
      </c>
      <c r="D57" s="6" t="s">
        <v>1642</v>
      </c>
      <c r="E57" s="7" t="s">
        <v>10</v>
      </c>
      <c r="F57" s="7" t="s">
        <v>564</v>
      </c>
      <c r="G57" s="12">
        <f t="shared" si="0"/>
        <v>140</v>
      </c>
      <c r="H57" s="12">
        <f t="shared" si="1"/>
        <v>0</v>
      </c>
      <c r="I57" s="12">
        <f t="shared" si="2"/>
        <v>115</v>
      </c>
      <c r="J57" s="12">
        <f t="shared" si="3"/>
        <v>0</v>
      </c>
      <c r="K57" s="7">
        <f t="shared" si="4"/>
        <v>19</v>
      </c>
      <c r="L57" s="7">
        <f t="shared" si="5"/>
        <v>0</v>
      </c>
      <c r="M57" s="7">
        <f t="shared" si="6"/>
        <v>19</v>
      </c>
      <c r="N57" s="7">
        <f t="shared" si="7"/>
        <v>0</v>
      </c>
      <c r="O57" s="7">
        <f t="shared" si="8"/>
        <v>293</v>
      </c>
      <c r="P57" s="7">
        <f t="shared" si="9"/>
        <v>0</v>
      </c>
      <c r="Q57" s="12">
        <f>Q$212</f>
        <v>140</v>
      </c>
      <c r="R57" s="12"/>
      <c r="S57" s="12"/>
      <c r="T57" s="12"/>
      <c r="U57" s="58"/>
      <c r="V57" s="13" t="str">
        <f>$C57</f>
        <v>Gabrielle</v>
      </c>
      <c r="W57" s="13" t="str">
        <f>$D57</f>
        <v>O'Brien</v>
      </c>
      <c r="X57" s="12" t="str">
        <f>$E57</f>
        <v>S</v>
      </c>
      <c r="Y57" s="12" t="str">
        <f>$F57</f>
        <v>FVS</v>
      </c>
      <c r="Z57" s="7"/>
      <c r="AA57" s="12">
        <f>AA$212</f>
        <v>115</v>
      </c>
      <c r="AB57" s="12"/>
      <c r="AC57" s="12"/>
      <c r="AD57" s="12"/>
      <c r="AE57" s="58"/>
      <c r="AF57" s="13" t="str">
        <f>$C57</f>
        <v>Gabrielle</v>
      </c>
      <c r="AG57" s="13" t="str">
        <f>$D57</f>
        <v>O'Brien</v>
      </c>
      <c r="AH57" s="12" t="str">
        <f>$E57</f>
        <v>S</v>
      </c>
      <c r="AI57" s="12" t="str">
        <f>$F57</f>
        <v>FVS</v>
      </c>
      <c r="AJ57" s="7"/>
      <c r="AK57" s="7">
        <v>19</v>
      </c>
      <c r="AL57" s="7"/>
      <c r="AM57" s="7"/>
      <c r="AN57" s="7">
        <v>1221</v>
      </c>
      <c r="AO57" s="11">
        <v>3.2650462962962964E-2</v>
      </c>
      <c r="AP57" s="6" t="s">
        <v>1641</v>
      </c>
      <c r="AQ57" s="6" t="s">
        <v>1642</v>
      </c>
      <c r="AR57" s="7" t="s">
        <v>10</v>
      </c>
      <c r="AS57" s="7" t="s">
        <v>564</v>
      </c>
      <c r="AT57" s="7"/>
      <c r="AU57" s="7">
        <v>19</v>
      </c>
      <c r="AV57" s="7"/>
      <c r="AW57" s="7"/>
      <c r="AX57" s="7">
        <v>1221</v>
      </c>
      <c r="AY57" s="11">
        <v>3.2187500000000001E-2</v>
      </c>
      <c r="AZ57" s="6" t="s">
        <v>1641</v>
      </c>
      <c r="BA57" s="6" t="s">
        <v>1642</v>
      </c>
      <c r="BB57" s="7" t="s">
        <v>10</v>
      </c>
      <c r="BC57" s="7" t="s">
        <v>564</v>
      </c>
      <c r="BD57" s="7"/>
      <c r="BE57" t="b">
        <f t="shared" si="10"/>
        <v>1</v>
      </c>
      <c r="BF57" t="b">
        <f t="shared" si="11"/>
        <v>1</v>
      </c>
      <c r="BG57" t="b">
        <f t="shared" si="12"/>
        <v>1</v>
      </c>
      <c r="BH57" t="b">
        <f t="shared" si="13"/>
        <v>1</v>
      </c>
    </row>
    <row r="58" spans="1:60" x14ac:dyDescent="0.3">
      <c r="A58">
        <v>54</v>
      </c>
      <c r="B58">
        <v>14</v>
      </c>
      <c r="C58" s="6" t="s">
        <v>400</v>
      </c>
      <c r="D58" s="6" t="s">
        <v>1648</v>
      </c>
      <c r="E58" s="7" t="s">
        <v>366</v>
      </c>
      <c r="F58" s="7" t="s">
        <v>937</v>
      </c>
      <c r="G58" s="12">
        <f t="shared" si="0"/>
        <v>140</v>
      </c>
      <c r="H58" s="12">
        <f t="shared" si="1"/>
        <v>38</v>
      </c>
      <c r="I58" s="12">
        <f t="shared" si="2"/>
        <v>115</v>
      </c>
      <c r="J58" s="12">
        <f t="shared" si="3"/>
        <v>33</v>
      </c>
      <c r="K58" s="7">
        <f t="shared" si="4"/>
        <v>23</v>
      </c>
      <c r="L58" s="7">
        <f t="shared" si="5"/>
        <v>3</v>
      </c>
      <c r="M58" s="7">
        <f t="shared" si="6"/>
        <v>22</v>
      </c>
      <c r="N58" s="7">
        <f t="shared" si="7"/>
        <v>2</v>
      </c>
      <c r="O58" s="7">
        <f t="shared" si="8"/>
        <v>300</v>
      </c>
      <c r="P58" s="7">
        <f t="shared" si="9"/>
        <v>76</v>
      </c>
      <c r="Q58" s="12">
        <f>Q$212</f>
        <v>140</v>
      </c>
      <c r="R58" s="12">
        <f>R$215</f>
        <v>38</v>
      </c>
      <c r="S58" s="12"/>
      <c r="T58" s="12"/>
      <c r="U58" s="58"/>
      <c r="V58" s="13" t="str">
        <f>$C58</f>
        <v>Sandra</v>
      </c>
      <c r="W58" s="13" t="str">
        <f>$D58</f>
        <v>Rust</v>
      </c>
      <c r="X58" s="12" t="str">
        <f>$E58</f>
        <v>V 55</v>
      </c>
      <c r="Y58" s="12" t="str">
        <f>$F58</f>
        <v>HRTC</v>
      </c>
      <c r="Z58" s="7"/>
      <c r="AA58" s="12">
        <f>AA$212</f>
        <v>115</v>
      </c>
      <c r="AB58" s="12">
        <f>AB$215</f>
        <v>33</v>
      </c>
      <c r="AC58" s="12"/>
      <c r="AD58" s="12"/>
      <c r="AE58" s="58"/>
      <c r="AF58" s="13" t="str">
        <f>$C58</f>
        <v>Sandra</v>
      </c>
      <c r="AG58" s="13" t="str">
        <f>$D58</f>
        <v>Rust</v>
      </c>
      <c r="AH58" s="12" t="str">
        <f>$E58</f>
        <v>V 55</v>
      </c>
      <c r="AI58" s="12" t="str">
        <f>$F58</f>
        <v>HRTC</v>
      </c>
      <c r="AJ58" s="7"/>
      <c r="AK58" s="7">
        <v>23</v>
      </c>
      <c r="AL58" s="7">
        <v>3</v>
      </c>
      <c r="AM58" s="7">
        <v>17</v>
      </c>
      <c r="AN58" s="7">
        <v>1728</v>
      </c>
      <c r="AO58" s="11">
        <v>3.3518518518518517E-2</v>
      </c>
      <c r="AP58" s="6" t="s">
        <v>400</v>
      </c>
      <c r="AQ58" s="6" t="s">
        <v>1648</v>
      </c>
      <c r="AR58" s="7" t="s">
        <v>366</v>
      </c>
      <c r="AS58" s="7" t="s">
        <v>937</v>
      </c>
      <c r="AT58" s="7"/>
      <c r="AU58" s="7">
        <v>22</v>
      </c>
      <c r="AV58" s="7">
        <v>2</v>
      </c>
      <c r="AW58" s="7">
        <v>13</v>
      </c>
      <c r="AX58" s="7">
        <v>1728</v>
      </c>
      <c r="AY58" s="11">
        <v>3.2870370370370369E-2</v>
      </c>
      <c r="AZ58" s="6" t="s">
        <v>400</v>
      </c>
      <c r="BA58" s="6" t="s">
        <v>1648</v>
      </c>
      <c r="BB58" s="7" t="s">
        <v>366</v>
      </c>
      <c r="BC58" s="7" t="s">
        <v>937</v>
      </c>
      <c r="BD58" s="7"/>
      <c r="BE58" t="b">
        <f t="shared" si="10"/>
        <v>1</v>
      </c>
      <c r="BF58" t="b">
        <f t="shared" si="11"/>
        <v>1</v>
      </c>
      <c r="BG58" t="b">
        <f t="shared" si="12"/>
        <v>1</v>
      </c>
      <c r="BH58" t="b">
        <f t="shared" si="13"/>
        <v>1</v>
      </c>
    </row>
    <row r="59" spans="1:60" x14ac:dyDescent="0.3">
      <c r="A59">
        <v>55</v>
      </c>
      <c r="B59">
        <v>17</v>
      </c>
      <c r="C59" s="6" t="s">
        <v>496</v>
      </c>
      <c r="D59" s="6" t="s">
        <v>765</v>
      </c>
      <c r="E59" s="7" t="s">
        <v>350</v>
      </c>
      <c r="F59" s="7" t="s">
        <v>551</v>
      </c>
      <c r="G59" s="7">
        <f t="shared" si="0"/>
        <v>23</v>
      </c>
      <c r="H59" s="7">
        <f t="shared" si="1"/>
        <v>10</v>
      </c>
      <c r="I59" s="12">
        <f t="shared" si="2"/>
        <v>115</v>
      </c>
      <c r="J59" s="12">
        <f t="shared" si="3"/>
        <v>30</v>
      </c>
      <c r="K59" s="12">
        <f t="shared" si="4"/>
        <v>137</v>
      </c>
      <c r="L59" s="12">
        <f t="shared" si="5"/>
        <v>36</v>
      </c>
      <c r="M59" s="7">
        <f t="shared" si="6"/>
        <v>28</v>
      </c>
      <c r="N59" s="7">
        <f t="shared" si="7"/>
        <v>7</v>
      </c>
      <c r="O59" s="7">
        <f t="shared" si="8"/>
        <v>303</v>
      </c>
      <c r="P59" s="7">
        <f t="shared" si="9"/>
        <v>83</v>
      </c>
      <c r="Q59" s="7">
        <v>23</v>
      </c>
      <c r="R59" s="7">
        <v>10</v>
      </c>
      <c r="S59" s="7">
        <v>16</v>
      </c>
      <c r="T59" s="7">
        <v>1046</v>
      </c>
      <c r="U59" s="5">
        <v>3.2719907407407406E-2</v>
      </c>
      <c r="V59" s="6" t="s">
        <v>496</v>
      </c>
      <c r="W59" s="6" t="s">
        <v>765</v>
      </c>
      <c r="X59" s="7" t="s">
        <v>350</v>
      </c>
      <c r="Y59" s="7" t="s">
        <v>551</v>
      </c>
      <c r="Z59" s="7"/>
      <c r="AA59" s="12">
        <f>AA$212</f>
        <v>115</v>
      </c>
      <c r="AB59" s="12">
        <f>AB$213</f>
        <v>30</v>
      </c>
      <c r="AC59" s="12"/>
      <c r="AD59" s="12"/>
      <c r="AE59" s="58"/>
      <c r="AF59" s="13" t="str">
        <f>$C59</f>
        <v>Donna</v>
      </c>
      <c r="AG59" s="13" t="str">
        <f>$D59</f>
        <v>Rawlins</v>
      </c>
      <c r="AH59" s="12" t="str">
        <f>$E59</f>
        <v>V 35</v>
      </c>
      <c r="AI59" s="12" t="str">
        <f>$F59</f>
        <v>WAT</v>
      </c>
      <c r="AJ59" s="7"/>
      <c r="AK59" s="12">
        <f>AK$212</f>
        <v>137</v>
      </c>
      <c r="AL59" s="12">
        <f>AL$213</f>
        <v>36</v>
      </c>
      <c r="AM59" s="12"/>
      <c r="AN59" s="12"/>
      <c r="AO59" s="58"/>
      <c r="AP59" s="13" t="str">
        <f>$C59</f>
        <v>Donna</v>
      </c>
      <c r="AQ59" s="13" t="str">
        <f>$D59</f>
        <v>Rawlins</v>
      </c>
      <c r="AR59" s="12" t="str">
        <f>$E59</f>
        <v>V 35</v>
      </c>
      <c r="AS59" s="12" t="str">
        <f>$F59</f>
        <v>WAT</v>
      </c>
      <c r="AT59" s="7"/>
      <c r="AU59" s="7">
        <v>28</v>
      </c>
      <c r="AV59" s="7">
        <v>7</v>
      </c>
      <c r="AW59" s="7">
        <v>15</v>
      </c>
      <c r="AX59" s="7">
        <v>1046</v>
      </c>
      <c r="AY59" s="11">
        <v>3.3530092592592591E-2</v>
      </c>
      <c r="AZ59" s="6" t="s">
        <v>496</v>
      </c>
      <c r="BA59" s="6" t="s">
        <v>765</v>
      </c>
      <c r="BB59" s="7" t="s">
        <v>350</v>
      </c>
      <c r="BC59" s="7" t="s">
        <v>551</v>
      </c>
      <c r="BD59" s="7"/>
      <c r="BE59" t="b">
        <f t="shared" si="10"/>
        <v>1</v>
      </c>
      <c r="BF59" t="b">
        <f t="shared" si="11"/>
        <v>1</v>
      </c>
      <c r="BG59" t="b">
        <f t="shared" si="12"/>
        <v>1</v>
      </c>
      <c r="BH59" t="b">
        <f t="shared" si="13"/>
        <v>1</v>
      </c>
    </row>
    <row r="60" spans="1:60" x14ac:dyDescent="0.3">
      <c r="A60">
        <v>56</v>
      </c>
      <c r="B60">
        <v>17</v>
      </c>
      <c r="C60" s="6" t="str">
        <f t="shared" ref="C60:F61" si="15">AF60</f>
        <v>Suzy</v>
      </c>
      <c r="D60" s="6" t="str">
        <f t="shared" si="15"/>
        <v>Hawkins</v>
      </c>
      <c r="E60" s="7" t="str">
        <f t="shared" si="15"/>
        <v>V 45</v>
      </c>
      <c r="F60" s="7" t="str">
        <f t="shared" si="15"/>
        <v>FVS</v>
      </c>
      <c r="G60" s="12">
        <f t="shared" si="0"/>
        <v>140</v>
      </c>
      <c r="H60" s="12">
        <f t="shared" si="1"/>
        <v>53</v>
      </c>
      <c r="I60">
        <f t="shared" si="2"/>
        <v>24</v>
      </c>
      <c r="J60" s="1">
        <f t="shared" si="3"/>
        <v>6</v>
      </c>
      <c r="K60" s="7">
        <f t="shared" si="4"/>
        <v>27</v>
      </c>
      <c r="L60" s="7">
        <f t="shared" si="5"/>
        <v>7</v>
      </c>
      <c r="M60" s="12">
        <f t="shared" si="6"/>
        <v>113</v>
      </c>
      <c r="N60" s="12">
        <f t="shared" si="7"/>
        <v>37</v>
      </c>
      <c r="O60" s="7">
        <f t="shared" si="8"/>
        <v>304</v>
      </c>
      <c r="P60" s="7">
        <f t="shared" si="9"/>
        <v>103</v>
      </c>
      <c r="Q60" s="12">
        <f>Q$212</f>
        <v>140</v>
      </c>
      <c r="R60" s="12">
        <f>R$214</f>
        <v>53</v>
      </c>
      <c r="S60" s="12"/>
      <c r="T60" s="12"/>
      <c r="U60" s="58"/>
      <c r="V60" s="13" t="str">
        <f>$C60</f>
        <v>Suzy</v>
      </c>
      <c r="W60" s="13" t="str">
        <f>$D60</f>
        <v>Hawkins</v>
      </c>
      <c r="X60" s="12" t="str">
        <f>$E60</f>
        <v>V 45</v>
      </c>
      <c r="Y60" s="12" t="str">
        <f>$F60</f>
        <v>FVS</v>
      </c>
      <c r="Z60" s="7"/>
      <c r="AA60">
        <v>24</v>
      </c>
      <c r="AB60" s="1">
        <v>6</v>
      </c>
      <c r="AC60" s="1">
        <v>15</v>
      </c>
      <c r="AD60" s="1">
        <v>1225</v>
      </c>
      <c r="AE60" s="11">
        <v>3.380787037037037E-2</v>
      </c>
      <c r="AF60" s="6" t="s">
        <v>735</v>
      </c>
      <c r="AG60" s="6" t="s">
        <v>736</v>
      </c>
      <c r="AH60" s="7" t="s">
        <v>356</v>
      </c>
      <c r="AI60" s="7" t="s">
        <v>564</v>
      </c>
      <c r="AJ60" s="7"/>
      <c r="AK60" s="7">
        <v>27</v>
      </c>
      <c r="AL60" s="7">
        <v>7</v>
      </c>
      <c r="AM60" s="7">
        <v>20</v>
      </c>
      <c r="AN60" s="7">
        <v>1225</v>
      </c>
      <c r="AO60" s="11">
        <v>3.3703703703703701E-2</v>
      </c>
      <c r="AP60" s="6" t="s">
        <v>735</v>
      </c>
      <c r="AQ60" s="6" t="s">
        <v>736</v>
      </c>
      <c r="AR60" s="7" t="s">
        <v>356</v>
      </c>
      <c r="AS60" s="7" t="s">
        <v>564</v>
      </c>
      <c r="AT60" s="7"/>
      <c r="AU60" s="12">
        <f>AU$212</f>
        <v>113</v>
      </c>
      <c r="AV60" s="12">
        <f>AV$214</f>
        <v>37</v>
      </c>
      <c r="AW60" s="12"/>
      <c r="AX60" s="12"/>
      <c r="AY60" s="58"/>
      <c r="AZ60" s="13" t="str">
        <f>$C60</f>
        <v>Suzy</v>
      </c>
      <c r="BA60" s="13" t="str">
        <f>$D60</f>
        <v>Hawkins</v>
      </c>
      <c r="BB60" s="12" t="str">
        <f>$E60</f>
        <v>V 45</v>
      </c>
      <c r="BC60" s="12" t="str">
        <f>$F60</f>
        <v>FVS</v>
      </c>
      <c r="BD60" s="7"/>
      <c r="BE60" t="b">
        <f t="shared" si="10"/>
        <v>1</v>
      </c>
      <c r="BF60" t="b">
        <f t="shared" si="11"/>
        <v>1</v>
      </c>
      <c r="BG60" t="b">
        <f t="shared" si="12"/>
        <v>1</v>
      </c>
      <c r="BH60" t="b">
        <f t="shared" si="13"/>
        <v>1</v>
      </c>
    </row>
    <row r="61" spans="1:60" x14ac:dyDescent="0.3">
      <c r="A61">
        <v>57</v>
      </c>
      <c r="B61">
        <v>19</v>
      </c>
      <c r="C61" s="6" t="str">
        <f t="shared" si="15"/>
        <v>Linda</v>
      </c>
      <c r="D61" s="6" t="str">
        <f t="shared" si="15"/>
        <v>Helm-Manley</v>
      </c>
      <c r="E61" s="7" t="str">
        <f t="shared" si="15"/>
        <v>V 55</v>
      </c>
      <c r="F61" s="7" t="str">
        <f t="shared" si="15"/>
        <v>HRTC</v>
      </c>
      <c r="G61" s="12">
        <f t="shared" si="0"/>
        <v>140</v>
      </c>
      <c r="H61" s="12">
        <f t="shared" si="1"/>
        <v>38</v>
      </c>
      <c r="I61">
        <f t="shared" si="2"/>
        <v>23</v>
      </c>
      <c r="J61" s="1">
        <f t="shared" si="3"/>
        <v>2</v>
      </c>
      <c r="K61" s="7">
        <f t="shared" si="4"/>
        <v>34</v>
      </c>
      <c r="L61" s="7">
        <f t="shared" si="5"/>
        <v>5</v>
      </c>
      <c r="M61" s="12">
        <f t="shared" si="6"/>
        <v>113</v>
      </c>
      <c r="N61" s="12">
        <f t="shared" si="7"/>
        <v>36</v>
      </c>
      <c r="O61" s="7">
        <f t="shared" si="8"/>
        <v>310</v>
      </c>
      <c r="P61" s="7">
        <f t="shared" si="9"/>
        <v>81</v>
      </c>
      <c r="Q61" s="12">
        <f>Q$212</f>
        <v>140</v>
      </c>
      <c r="R61" s="12">
        <f>R$215</f>
        <v>38</v>
      </c>
      <c r="S61" s="12"/>
      <c r="T61" s="12"/>
      <c r="U61" s="58"/>
      <c r="V61" s="13" t="str">
        <f>$C61</f>
        <v>Linda</v>
      </c>
      <c r="W61" s="13" t="str">
        <f>$D61</f>
        <v>Helm-Manley</v>
      </c>
      <c r="X61" s="12" t="str">
        <f>$E61</f>
        <v>V 55</v>
      </c>
      <c r="Y61" s="12" t="str">
        <f>$F61</f>
        <v>HRTC</v>
      </c>
      <c r="Z61" s="7"/>
      <c r="AA61">
        <v>23</v>
      </c>
      <c r="AB61" s="1">
        <v>2</v>
      </c>
      <c r="AC61" s="1">
        <v>14</v>
      </c>
      <c r="AD61" s="1">
        <v>1742</v>
      </c>
      <c r="AE61" s="11">
        <v>3.3761574074074076E-2</v>
      </c>
      <c r="AF61" s="6" t="s">
        <v>503</v>
      </c>
      <c r="AG61" s="6" t="s">
        <v>942</v>
      </c>
      <c r="AH61" s="7" t="s">
        <v>366</v>
      </c>
      <c r="AI61" s="7" t="s">
        <v>937</v>
      </c>
      <c r="AJ61" s="7"/>
      <c r="AK61" s="7">
        <v>34</v>
      </c>
      <c r="AL61" s="7">
        <v>5</v>
      </c>
      <c r="AM61" s="7">
        <v>24</v>
      </c>
      <c r="AN61" s="7">
        <v>1742</v>
      </c>
      <c r="AO61" s="11">
        <v>3.4178240740740738E-2</v>
      </c>
      <c r="AP61" s="6" t="s">
        <v>503</v>
      </c>
      <c r="AQ61" s="6" t="s">
        <v>942</v>
      </c>
      <c r="AR61" s="7" t="s">
        <v>366</v>
      </c>
      <c r="AS61" s="7" t="s">
        <v>937</v>
      </c>
      <c r="AT61" s="7"/>
      <c r="AU61" s="12">
        <f>AU$212</f>
        <v>113</v>
      </c>
      <c r="AV61" s="12">
        <f>AV$215</f>
        <v>36</v>
      </c>
      <c r="AW61" s="12"/>
      <c r="AX61" s="12"/>
      <c r="AY61" s="58"/>
      <c r="AZ61" s="13" t="str">
        <f>$C61</f>
        <v>Linda</v>
      </c>
      <c r="BA61" s="13" t="str">
        <f>$D61</f>
        <v>Helm-Manley</v>
      </c>
      <c r="BB61" s="12" t="str">
        <f>$E61</f>
        <v>V 55</v>
      </c>
      <c r="BC61" s="12" t="str">
        <f>$F61</f>
        <v>HRTC</v>
      </c>
      <c r="BD61" s="7"/>
      <c r="BE61" t="b">
        <f t="shared" si="10"/>
        <v>1</v>
      </c>
      <c r="BF61" t="b">
        <f t="shared" si="11"/>
        <v>1</v>
      </c>
      <c r="BG61" t="b">
        <f t="shared" si="12"/>
        <v>1</v>
      </c>
      <c r="BH61" t="b">
        <f t="shared" si="13"/>
        <v>1</v>
      </c>
    </row>
    <row r="62" spans="1:60" x14ac:dyDescent="0.3">
      <c r="A62">
        <v>58</v>
      </c>
      <c r="B62">
        <v>20</v>
      </c>
      <c r="C62" s="6" t="s">
        <v>1635</v>
      </c>
      <c r="D62" s="6" t="s">
        <v>1636</v>
      </c>
      <c r="E62" s="7" t="s">
        <v>356</v>
      </c>
      <c r="F62" s="7" t="s">
        <v>564</v>
      </c>
      <c r="G62" s="12">
        <f t="shared" si="0"/>
        <v>140</v>
      </c>
      <c r="H62" s="12">
        <f t="shared" si="1"/>
        <v>53</v>
      </c>
      <c r="I62" s="12">
        <f t="shared" si="2"/>
        <v>115</v>
      </c>
      <c r="J62" s="12">
        <f t="shared" si="3"/>
        <v>41</v>
      </c>
      <c r="K62" s="7">
        <f t="shared" si="4"/>
        <v>37</v>
      </c>
      <c r="L62" s="7">
        <f t="shared" si="5"/>
        <v>9</v>
      </c>
      <c r="M62" s="7">
        <f t="shared" si="6"/>
        <v>21</v>
      </c>
      <c r="N62" s="7">
        <f t="shared" si="7"/>
        <v>6</v>
      </c>
      <c r="O62" s="7">
        <f t="shared" si="8"/>
        <v>313</v>
      </c>
      <c r="P62" s="7">
        <f t="shared" si="9"/>
        <v>109</v>
      </c>
      <c r="Q62" s="12">
        <f>Q$212</f>
        <v>140</v>
      </c>
      <c r="R62" s="12">
        <f>R$214</f>
        <v>53</v>
      </c>
      <c r="S62" s="12"/>
      <c r="T62" s="12"/>
      <c r="U62" s="58"/>
      <c r="V62" s="13" t="str">
        <f>$C62</f>
        <v>Marie</v>
      </c>
      <c r="W62" s="13" t="str">
        <f>$D62</f>
        <v>Colucci</v>
      </c>
      <c r="X62" s="12" t="str">
        <f>$E62</f>
        <v>V 45</v>
      </c>
      <c r="Y62" s="12" t="str">
        <f>$F62</f>
        <v>FVS</v>
      </c>
      <c r="Z62" s="7"/>
      <c r="AA62" s="12">
        <f>AA$212</f>
        <v>115</v>
      </c>
      <c r="AB62" s="12">
        <f>AB$214</f>
        <v>41</v>
      </c>
      <c r="AC62" s="12"/>
      <c r="AD62" s="12"/>
      <c r="AE62" s="58"/>
      <c r="AF62" s="13" t="str">
        <f>$C62</f>
        <v>Marie</v>
      </c>
      <c r="AG62" s="13" t="str">
        <f>$D62</f>
        <v>Colucci</v>
      </c>
      <c r="AH62" s="12" t="str">
        <f>$E62</f>
        <v>V 45</v>
      </c>
      <c r="AI62" s="12" t="str">
        <f>$F62</f>
        <v>FVS</v>
      </c>
      <c r="AJ62" s="7"/>
      <c r="AK62" s="7">
        <v>37</v>
      </c>
      <c r="AL62" s="7">
        <v>9</v>
      </c>
      <c r="AM62" s="7">
        <v>26</v>
      </c>
      <c r="AN62" s="7">
        <v>1219</v>
      </c>
      <c r="AO62" s="11">
        <v>3.530092592592593E-2</v>
      </c>
      <c r="AP62" s="6" t="s">
        <v>1635</v>
      </c>
      <c r="AQ62" s="6" t="s">
        <v>1636</v>
      </c>
      <c r="AR62" s="7" t="s">
        <v>356</v>
      </c>
      <c r="AS62" s="7" t="s">
        <v>564</v>
      </c>
      <c r="AT62" s="7"/>
      <c r="AU62" s="7">
        <v>21</v>
      </c>
      <c r="AV62" s="7">
        <v>6</v>
      </c>
      <c r="AW62" s="7">
        <v>12</v>
      </c>
      <c r="AX62" s="7">
        <v>1219</v>
      </c>
      <c r="AY62" s="11">
        <v>3.2824074074074075E-2</v>
      </c>
      <c r="AZ62" s="6" t="s">
        <v>1635</v>
      </c>
      <c r="BA62" s="6" t="s">
        <v>1636</v>
      </c>
      <c r="BB62" s="7" t="s">
        <v>356</v>
      </c>
      <c r="BC62" s="7" t="s">
        <v>564</v>
      </c>
      <c r="BD62" s="7"/>
      <c r="BE62" t="b">
        <f t="shared" si="10"/>
        <v>1</v>
      </c>
      <c r="BF62" t="b">
        <f t="shared" si="11"/>
        <v>1</v>
      </c>
      <c r="BG62" t="b">
        <f t="shared" si="12"/>
        <v>1</v>
      </c>
      <c r="BH62" t="b">
        <f t="shared" si="13"/>
        <v>1</v>
      </c>
    </row>
    <row r="63" spans="1:60" x14ac:dyDescent="0.3">
      <c r="A63">
        <v>58</v>
      </c>
      <c r="B63">
        <v>5</v>
      </c>
      <c r="C63" s="6" t="s">
        <v>1637</v>
      </c>
      <c r="D63" s="6" t="s">
        <v>1638</v>
      </c>
      <c r="E63" s="7" t="s">
        <v>423</v>
      </c>
      <c r="F63" s="7" t="s">
        <v>564</v>
      </c>
      <c r="G63" s="12">
        <f t="shared" si="0"/>
        <v>140</v>
      </c>
      <c r="H63" s="12">
        <f t="shared" si="1"/>
        <v>15</v>
      </c>
      <c r="I63" s="12">
        <f t="shared" si="2"/>
        <v>115</v>
      </c>
      <c r="J63" s="12">
        <f t="shared" si="3"/>
        <v>14</v>
      </c>
      <c r="K63" s="7">
        <f t="shared" si="4"/>
        <v>26</v>
      </c>
      <c r="L63" s="7">
        <f t="shared" si="5"/>
        <v>1</v>
      </c>
      <c r="M63" s="7">
        <f t="shared" si="6"/>
        <v>32</v>
      </c>
      <c r="N63" s="7">
        <f t="shared" si="7"/>
        <v>1</v>
      </c>
      <c r="O63" s="7">
        <f t="shared" si="8"/>
        <v>313</v>
      </c>
      <c r="P63" s="7">
        <f t="shared" si="9"/>
        <v>31</v>
      </c>
      <c r="Q63" s="12">
        <f>Q$212</f>
        <v>140</v>
      </c>
      <c r="R63" s="12">
        <f>R$216</f>
        <v>15</v>
      </c>
      <c r="S63" s="12"/>
      <c r="T63" s="12"/>
      <c r="U63" s="58"/>
      <c r="V63" s="13" t="str">
        <f>$C63</f>
        <v>Yuko</v>
      </c>
      <c r="W63" s="13" t="str">
        <f>$D63</f>
        <v>Gordon</v>
      </c>
      <c r="X63" s="12" t="str">
        <f>$E63</f>
        <v>V 65</v>
      </c>
      <c r="Y63" s="12" t="str">
        <f>$F63</f>
        <v>FVS</v>
      </c>
      <c r="Z63" s="7"/>
      <c r="AA63" s="12">
        <f>AA$212</f>
        <v>115</v>
      </c>
      <c r="AB63" s="12">
        <f>AB$216</f>
        <v>14</v>
      </c>
      <c r="AC63" s="12"/>
      <c r="AD63" s="12"/>
      <c r="AE63" s="58"/>
      <c r="AF63" s="13" t="str">
        <f>$C63</f>
        <v>Yuko</v>
      </c>
      <c r="AG63" s="13" t="str">
        <f>$D63</f>
        <v>Gordon</v>
      </c>
      <c r="AH63" s="12" t="str">
        <f>$E63</f>
        <v>V 65</v>
      </c>
      <c r="AI63" s="12" t="str">
        <f>$F63</f>
        <v>FVS</v>
      </c>
      <c r="AJ63" s="7"/>
      <c r="AK63" s="7">
        <v>26</v>
      </c>
      <c r="AL63" s="7">
        <v>1</v>
      </c>
      <c r="AM63" s="7">
        <v>19</v>
      </c>
      <c r="AN63" s="7">
        <v>1223</v>
      </c>
      <c r="AO63" s="11">
        <v>3.366898148148148E-2</v>
      </c>
      <c r="AP63" s="6" t="s">
        <v>1637</v>
      </c>
      <c r="AQ63" s="6" t="s">
        <v>1638</v>
      </c>
      <c r="AR63" s="7" t="s">
        <v>423</v>
      </c>
      <c r="AS63" s="7" t="s">
        <v>564</v>
      </c>
      <c r="AT63" s="7"/>
      <c r="AU63" s="7">
        <v>32</v>
      </c>
      <c r="AV63" s="7">
        <v>1</v>
      </c>
      <c r="AW63" s="7">
        <v>17</v>
      </c>
      <c r="AX63" s="7">
        <v>1223</v>
      </c>
      <c r="AY63" s="11">
        <v>3.4444444444444444E-2</v>
      </c>
      <c r="AZ63" s="6" t="s">
        <v>1637</v>
      </c>
      <c r="BA63" s="6" t="s">
        <v>1638</v>
      </c>
      <c r="BB63" s="7" t="s">
        <v>423</v>
      </c>
      <c r="BC63" s="7" t="s">
        <v>564</v>
      </c>
      <c r="BD63" s="7"/>
      <c r="BE63" t="b">
        <f t="shared" si="10"/>
        <v>1</v>
      </c>
      <c r="BF63" t="b">
        <f t="shared" si="11"/>
        <v>1</v>
      </c>
      <c r="BG63" t="b">
        <f t="shared" si="12"/>
        <v>1</v>
      </c>
      <c r="BH63" t="b">
        <f t="shared" si="13"/>
        <v>1</v>
      </c>
    </row>
    <row r="64" spans="1:60" x14ac:dyDescent="0.3">
      <c r="A64">
        <v>58</v>
      </c>
      <c r="C64" s="6" t="s">
        <v>527</v>
      </c>
      <c r="D64" s="6" t="s">
        <v>965</v>
      </c>
      <c r="E64" s="7" t="s">
        <v>10</v>
      </c>
      <c r="F64" s="7" t="s">
        <v>23</v>
      </c>
      <c r="G64" s="7">
        <f t="shared" si="0"/>
        <v>31</v>
      </c>
      <c r="H64" s="7">
        <f t="shared" si="1"/>
        <v>0</v>
      </c>
      <c r="I64" s="12">
        <f t="shared" si="2"/>
        <v>115</v>
      </c>
      <c r="J64" s="12">
        <f t="shared" si="3"/>
        <v>0</v>
      </c>
      <c r="K64" s="12">
        <f t="shared" si="4"/>
        <v>137</v>
      </c>
      <c r="L64" s="12">
        <f t="shared" si="5"/>
        <v>0</v>
      </c>
      <c r="M64" s="7">
        <f t="shared" si="6"/>
        <v>30</v>
      </c>
      <c r="N64" s="7">
        <f t="shared" si="7"/>
        <v>0</v>
      </c>
      <c r="O64" s="7">
        <f t="shared" si="8"/>
        <v>313</v>
      </c>
      <c r="P64" s="7">
        <f t="shared" si="9"/>
        <v>0</v>
      </c>
      <c r="Q64" s="7">
        <v>31</v>
      </c>
      <c r="R64" s="7"/>
      <c r="S64" s="7"/>
      <c r="T64" s="7">
        <v>1394</v>
      </c>
      <c r="U64" s="5">
        <v>3.4074074074074076E-2</v>
      </c>
      <c r="V64" s="6" t="s">
        <v>527</v>
      </c>
      <c r="W64" s="6" t="s">
        <v>965</v>
      </c>
      <c r="X64" s="7" t="s">
        <v>10</v>
      </c>
      <c r="Y64" s="7" t="s">
        <v>23</v>
      </c>
      <c r="Z64" s="7"/>
      <c r="AA64" s="12">
        <f>AA$212</f>
        <v>115</v>
      </c>
      <c r="AB64" s="12"/>
      <c r="AC64" s="12"/>
      <c r="AD64" s="12"/>
      <c r="AE64" s="58"/>
      <c r="AF64" s="13" t="str">
        <f>$C64</f>
        <v>Lindsey</v>
      </c>
      <c r="AG64" s="13" t="str">
        <f>$D64</f>
        <v>Ireland</v>
      </c>
      <c r="AH64" s="12" t="str">
        <f>$E64</f>
        <v>S</v>
      </c>
      <c r="AI64" s="12" t="str">
        <f>$F64</f>
        <v>BSRC</v>
      </c>
      <c r="AJ64" s="7"/>
      <c r="AK64" s="12">
        <f>AK$212</f>
        <v>137</v>
      </c>
      <c r="AL64" s="12"/>
      <c r="AM64" s="12"/>
      <c r="AN64" s="12"/>
      <c r="AO64" s="58"/>
      <c r="AP64" s="13" t="str">
        <f>$C64</f>
        <v>Lindsey</v>
      </c>
      <c r="AQ64" s="13" t="str">
        <f>$D64</f>
        <v>Ireland</v>
      </c>
      <c r="AR64" s="12" t="str">
        <f>$E64</f>
        <v>S</v>
      </c>
      <c r="AS64" s="12" t="str">
        <f>$F64</f>
        <v>BSRC</v>
      </c>
      <c r="AT64" s="7"/>
      <c r="AU64" s="7">
        <v>30</v>
      </c>
      <c r="AV64" s="7"/>
      <c r="AW64" s="7"/>
      <c r="AX64" s="7">
        <v>1394</v>
      </c>
      <c r="AY64" s="11">
        <v>3.4039351851851848E-2</v>
      </c>
      <c r="AZ64" s="6" t="s">
        <v>527</v>
      </c>
      <c r="BA64" s="6" t="s">
        <v>965</v>
      </c>
      <c r="BB64" s="7" t="s">
        <v>10</v>
      </c>
      <c r="BC64" s="7" t="s">
        <v>23</v>
      </c>
      <c r="BD64" s="7"/>
      <c r="BE64" t="b">
        <f t="shared" si="10"/>
        <v>1</v>
      </c>
      <c r="BF64" t="b">
        <f t="shared" si="11"/>
        <v>1</v>
      </c>
      <c r="BG64" t="b">
        <f t="shared" si="12"/>
        <v>1</v>
      </c>
      <c r="BH64" t="b">
        <f t="shared" si="13"/>
        <v>1</v>
      </c>
    </row>
    <row r="65" spans="1:60" x14ac:dyDescent="0.3">
      <c r="A65">
        <v>61</v>
      </c>
      <c r="C65" s="6" t="s">
        <v>408</v>
      </c>
      <c r="D65" s="6" t="s">
        <v>409</v>
      </c>
      <c r="E65" s="7" t="s">
        <v>10</v>
      </c>
      <c r="F65" s="7" t="s">
        <v>18</v>
      </c>
      <c r="G65" s="12">
        <f t="shared" si="0"/>
        <v>140</v>
      </c>
      <c r="H65" s="12">
        <f t="shared" si="1"/>
        <v>0</v>
      </c>
      <c r="I65" s="12">
        <f t="shared" si="2"/>
        <v>115</v>
      </c>
      <c r="J65" s="12">
        <f t="shared" si="3"/>
        <v>0</v>
      </c>
      <c r="K65" s="7">
        <f t="shared" si="4"/>
        <v>33</v>
      </c>
      <c r="L65" s="7">
        <f t="shared" si="5"/>
        <v>0</v>
      </c>
      <c r="M65" s="7">
        <f t="shared" si="6"/>
        <v>26</v>
      </c>
      <c r="N65" s="7">
        <f t="shared" si="7"/>
        <v>0</v>
      </c>
      <c r="O65" s="7">
        <f t="shared" si="8"/>
        <v>314</v>
      </c>
      <c r="P65" s="7">
        <f t="shared" si="9"/>
        <v>0</v>
      </c>
      <c r="Q65" s="12">
        <f>Q$212</f>
        <v>140</v>
      </c>
      <c r="R65" s="12"/>
      <c r="S65" s="12"/>
      <c r="T65" s="12"/>
      <c r="U65" s="58"/>
      <c r="V65" s="13" t="str">
        <f>$C65</f>
        <v>Emily</v>
      </c>
      <c r="W65" s="13" t="str">
        <f>$D65</f>
        <v>Carr</v>
      </c>
      <c r="X65" s="12" t="str">
        <f>$E65</f>
        <v>S</v>
      </c>
      <c r="Y65" s="12" t="str">
        <f>$F65</f>
        <v>ROY</v>
      </c>
      <c r="Z65" s="7"/>
      <c r="AA65" s="12">
        <f>AA$212</f>
        <v>115</v>
      </c>
      <c r="AB65" s="12"/>
      <c r="AC65" s="12"/>
      <c r="AD65" s="12"/>
      <c r="AE65" s="58"/>
      <c r="AF65" s="13" t="str">
        <f>$C65</f>
        <v>Emily</v>
      </c>
      <c r="AG65" s="13" t="str">
        <f>$D65</f>
        <v>Carr</v>
      </c>
      <c r="AH65" s="12" t="str">
        <f>$E65</f>
        <v>S</v>
      </c>
      <c r="AI65" s="12" t="str">
        <f>$F65</f>
        <v>ROY</v>
      </c>
      <c r="AJ65" s="7"/>
      <c r="AK65" s="7">
        <v>33</v>
      </c>
      <c r="AL65" s="7"/>
      <c r="AM65" s="7"/>
      <c r="AN65" s="7">
        <v>1307</v>
      </c>
      <c r="AO65" s="11">
        <v>3.4166666666666672E-2</v>
      </c>
      <c r="AP65" s="6" t="s">
        <v>408</v>
      </c>
      <c r="AQ65" s="6" t="s">
        <v>409</v>
      </c>
      <c r="AR65" s="7" t="s">
        <v>10</v>
      </c>
      <c r="AS65" s="7" t="s">
        <v>18</v>
      </c>
      <c r="AT65" s="7"/>
      <c r="AU65" s="7">
        <v>26</v>
      </c>
      <c r="AV65" s="7"/>
      <c r="AW65" s="7"/>
      <c r="AX65" s="7">
        <v>1307</v>
      </c>
      <c r="AY65" s="11">
        <v>3.335648148148148E-2</v>
      </c>
      <c r="AZ65" s="6" t="s">
        <v>408</v>
      </c>
      <c r="BA65" s="6" t="s">
        <v>409</v>
      </c>
      <c r="BB65" s="7" t="s">
        <v>10</v>
      </c>
      <c r="BC65" s="7" t="s">
        <v>18</v>
      </c>
      <c r="BD65" s="7"/>
      <c r="BE65" t="b">
        <f t="shared" si="10"/>
        <v>1</v>
      </c>
      <c r="BF65" t="b">
        <f t="shared" si="11"/>
        <v>1</v>
      </c>
      <c r="BG65" t="b">
        <f t="shared" si="12"/>
        <v>1</v>
      </c>
      <c r="BH65" t="b">
        <f t="shared" si="13"/>
        <v>1</v>
      </c>
    </row>
    <row r="66" spans="1:60" x14ac:dyDescent="0.3">
      <c r="A66">
        <v>61</v>
      </c>
      <c r="C66" s="6" t="s">
        <v>449</v>
      </c>
      <c r="D66" s="6" t="s">
        <v>231</v>
      </c>
      <c r="E66" s="7" t="s">
        <v>10</v>
      </c>
      <c r="F66" s="7" t="s">
        <v>564</v>
      </c>
      <c r="G66" s="7">
        <f t="shared" si="0"/>
        <v>88</v>
      </c>
      <c r="H66" s="7">
        <f t="shared" si="1"/>
        <v>0</v>
      </c>
      <c r="I66">
        <f t="shared" si="2"/>
        <v>69</v>
      </c>
      <c r="J66" s="1">
        <f t="shared" si="3"/>
        <v>0</v>
      </c>
      <c r="K66" s="7">
        <f t="shared" si="4"/>
        <v>89</v>
      </c>
      <c r="L66" s="7">
        <f t="shared" si="5"/>
        <v>0</v>
      </c>
      <c r="M66" s="7">
        <f t="shared" si="6"/>
        <v>68</v>
      </c>
      <c r="N66" s="7">
        <f t="shared" si="7"/>
        <v>0</v>
      </c>
      <c r="O66" s="7">
        <f t="shared" si="8"/>
        <v>314</v>
      </c>
      <c r="P66" s="7">
        <f t="shared" si="9"/>
        <v>0</v>
      </c>
      <c r="Q66" s="7">
        <v>88</v>
      </c>
      <c r="R66" s="7"/>
      <c r="S66" s="7"/>
      <c r="T66" s="7">
        <v>1230</v>
      </c>
      <c r="U66" s="5">
        <v>4.010416666666667E-2</v>
      </c>
      <c r="V66" s="6" t="s">
        <v>449</v>
      </c>
      <c r="W66" s="6" t="s">
        <v>231</v>
      </c>
      <c r="X66" s="7" t="s">
        <v>10</v>
      </c>
      <c r="Y66" s="7" t="s">
        <v>564</v>
      </c>
      <c r="Z66" s="7"/>
      <c r="AA66">
        <v>69</v>
      </c>
      <c r="AC66" s="1"/>
      <c r="AD66" s="1">
        <v>1230</v>
      </c>
      <c r="AE66" s="11">
        <v>4.0335648148148148E-2</v>
      </c>
      <c r="AF66" s="6" t="s">
        <v>449</v>
      </c>
      <c r="AG66" s="6" t="s">
        <v>231</v>
      </c>
      <c r="AH66" s="7" t="s">
        <v>10</v>
      </c>
      <c r="AI66" s="7" t="s">
        <v>564</v>
      </c>
      <c r="AJ66" s="7"/>
      <c r="AK66" s="7">
        <v>89</v>
      </c>
      <c r="AL66" s="7"/>
      <c r="AM66" s="7"/>
      <c r="AN66" s="7">
        <v>1230</v>
      </c>
      <c r="AO66" s="11">
        <v>4.162037037037037E-2</v>
      </c>
      <c r="AP66" s="6" t="s">
        <v>449</v>
      </c>
      <c r="AQ66" s="6" t="s">
        <v>231</v>
      </c>
      <c r="AR66" s="7" t="s">
        <v>10</v>
      </c>
      <c r="AS66" s="7" t="s">
        <v>564</v>
      </c>
      <c r="AT66" s="7"/>
      <c r="AU66" s="7">
        <v>68</v>
      </c>
      <c r="AV66" s="7"/>
      <c r="AW66" s="7"/>
      <c r="AX66" s="7">
        <v>1230</v>
      </c>
      <c r="AY66" s="11">
        <v>3.8784722222222227E-2</v>
      </c>
      <c r="AZ66" s="6" t="s">
        <v>449</v>
      </c>
      <c r="BA66" s="6" t="s">
        <v>231</v>
      </c>
      <c r="BB66" s="7" t="s">
        <v>10</v>
      </c>
      <c r="BC66" s="7" t="s">
        <v>564</v>
      </c>
      <c r="BD66" s="7"/>
      <c r="BE66" t="b">
        <f t="shared" si="10"/>
        <v>1</v>
      </c>
      <c r="BF66" t="b">
        <f t="shared" si="11"/>
        <v>1</v>
      </c>
      <c r="BG66" t="b">
        <f t="shared" si="12"/>
        <v>1</v>
      </c>
      <c r="BH66" t="b">
        <f t="shared" si="13"/>
        <v>1</v>
      </c>
    </row>
    <row r="67" spans="1:60" x14ac:dyDescent="0.3">
      <c r="A67">
        <v>61</v>
      </c>
      <c r="C67" s="6" t="s">
        <v>367</v>
      </c>
      <c r="D67" s="6" t="s">
        <v>368</v>
      </c>
      <c r="E67" s="7" t="s">
        <v>10</v>
      </c>
      <c r="F67" s="7" t="s">
        <v>11</v>
      </c>
      <c r="G67" s="12">
        <f t="shared" si="0"/>
        <v>140</v>
      </c>
      <c r="H67" s="12">
        <f t="shared" si="1"/>
        <v>0</v>
      </c>
      <c r="I67" s="12">
        <f t="shared" si="2"/>
        <v>115</v>
      </c>
      <c r="J67" s="12">
        <f t="shared" si="3"/>
        <v>0</v>
      </c>
      <c r="K67" s="7">
        <f t="shared" si="4"/>
        <v>35</v>
      </c>
      <c r="L67" s="7">
        <f t="shared" si="5"/>
        <v>0</v>
      </c>
      <c r="M67" s="7">
        <f t="shared" si="6"/>
        <v>24</v>
      </c>
      <c r="N67" s="7">
        <f t="shared" si="7"/>
        <v>0</v>
      </c>
      <c r="O67" s="7">
        <f t="shared" si="8"/>
        <v>314</v>
      </c>
      <c r="P67" s="7">
        <f t="shared" si="9"/>
        <v>0</v>
      </c>
      <c r="Q67" s="12">
        <f>Q$212</f>
        <v>140</v>
      </c>
      <c r="R67" s="12"/>
      <c r="S67" s="12"/>
      <c r="T67" s="12"/>
      <c r="U67" s="58"/>
      <c r="V67" s="13" t="str">
        <f>$C67</f>
        <v>Danielle</v>
      </c>
      <c r="W67" s="13" t="str">
        <f>$D67</f>
        <v>Stapleton</v>
      </c>
      <c r="X67" s="12" t="str">
        <f>$E67</f>
        <v>S</v>
      </c>
      <c r="Y67" s="12" t="str">
        <f>$F67</f>
        <v>B&amp;D</v>
      </c>
      <c r="Z67" s="7"/>
      <c r="AA67" s="12">
        <f>AA$212</f>
        <v>115</v>
      </c>
      <c r="AB67" s="12"/>
      <c r="AC67" s="12"/>
      <c r="AD67" s="12"/>
      <c r="AE67" s="58"/>
      <c r="AF67" s="13" t="str">
        <f>$C67</f>
        <v>Danielle</v>
      </c>
      <c r="AG67" s="13" t="str">
        <f>$D67</f>
        <v>Stapleton</v>
      </c>
      <c r="AH67" s="12" t="str">
        <f>$E67</f>
        <v>S</v>
      </c>
      <c r="AI67" s="12" t="str">
        <f>$F67</f>
        <v>B&amp;D</v>
      </c>
      <c r="AJ67" s="7"/>
      <c r="AK67" s="7">
        <v>35</v>
      </c>
      <c r="AL67" s="7"/>
      <c r="AM67" s="7"/>
      <c r="AN67" s="7">
        <v>1622</v>
      </c>
      <c r="AO67" s="11">
        <v>3.4293981481481481E-2</v>
      </c>
      <c r="AP67" s="6" t="s">
        <v>367</v>
      </c>
      <c r="AQ67" s="6" t="s">
        <v>368</v>
      </c>
      <c r="AR67" s="7" t="s">
        <v>10</v>
      </c>
      <c r="AS67" s="7" t="s">
        <v>11</v>
      </c>
      <c r="AT67" s="7"/>
      <c r="AU67" s="7">
        <v>24</v>
      </c>
      <c r="AV67" s="7"/>
      <c r="AW67" s="7"/>
      <c r="AX67" s="7">
        <v>1622</v>
      </c>
      <c r="AY67" s="11">
        <v>3.3090277777777781E-2</v>
      </c>
      <c r="AZ67" s="6" t="s">
        <v>367</v>
      </c>
      <c r="BA67" s="6" t="s">
        <v>368</v>
      </c>
      <c r="BB67" s="7" t="s">
        <v>10</v>
      </c>
      <c r="BC67" s="7" t="s">
        <v>11</v>
      </c>
      <c r="BD67" s="7"/>
      <c r="BE67" t="b">
        <f t="shared" si="10"/>
        <v>1</v>
      </c>
      <c r="BF67" t="b">
        <f t="shared" si="11"/>
        <v>1</v>
      </c>
      <c r="BG67" t="b">
        <f t="shared" si="12"/>
        <v>1</v>
      </c>
      <c r="BH67" t="b">
        <f t="shared" si="13"/>
        <v>1</v>
      </c>
    </row>
    <row r="68" spans="1:60" x14ac:dyDescent="0.3">
      <c r="A68">
        <v>64</v>
      </c>
      <c r="B68">
        <v>19</v>
      </c>
      <c r="C68" s="6" t="str">
        <f>AF68</f>
        <v>Charlotte</v>
      </c>
      <c r="D68" s="6" t="str">
        <f>AG68</f>
        <v>Snowden</v>
      </c>
      <c r="E68" s="7" t="str">
        <f>AH68</f>
        <v>V 35</v>
      </c>
      <c r="F68" s="7" t="str">
        <f>AI68</f>
        <v>BSRC</v>
      </c>
      <c r="G68" s="12">
        <f t="shared" ref="G68:G131" si="16">Q68</f>
        <v>140</v>
      </c>
      <c r="H68" s="12">
        <f t="shared" ref="H68:H131" si="17">R68</f>
        <v>39</v>
      </c>
      <c r="I68">
        <f t="shared" ref="I68:I131" si="18">AA68</f>
        <v>22</v>
      </c>
      <c r="J68" s="1">
        <f t="shared" ref="J68:J131" si="19">AB68</f>
        <v>7</v>
      </c>
      <c r="K68" s="12">
        <f t="shared" ref="K68:K131" si="20">AK68</f>
        <v>137</v>
      </c>
      <c r="L68" s="12">
        <f t="shared" ref="L68:L131" si="21">AL68</f>
        <v>36</v>
      </c>
      <c r="M68" s="7">
        <f t="shared" ref="M68:M131" si="22">AU68</f>
        <v>16</v>
      </c>
      <c r="N68" s="7">
        <f t="shared" ref="N68:N131" si="23">AV68</f>
        <v>4</v>
      </c>
      <c r="O68" s="7">
        <f t="shared" ref="O68:O131" si="24">G68+I68+K68+M68</f>
        <v>315</v>
      </c>
      <c r="P68" s="7">
        <f t="shared" ref="P68:P131" si="25">H68+J68+L68+N68</f>
        <v>86</v>
      </c>
      <c r="Q68" s="12">
        <f>Q$212</f>
        <v>140</v>
      </c>
      <c r="R68" s="12">
        <f>R$213</f>
        <v>39</v>
      </c>
      <c r="S68" s="12"/>
      <c r="T68" s="12"/>
      <c r="U68" s="58"/>
      <c r="V68" s="13" t="str">
        <f>$C68</f>
        <v>Charlotte</v>
      </c>
      <c r="W68" s="13" t="str">
        <f>$D68</f>
        <v>Snowden</v>
      </c>
      <c r="X68" s="12" t="str">
        <f>$E68</f>
        <v>V 35</v>
      </c>
      <c r="Y68" s="12" t="str">
        <f>$F68</f>
        <v>BSRC</v>
      </c>
      <c r="Z68" s="7"/>
      <c r="AA68">
        <v>22</v>
      </c>
      <c r="AB68" s="1">
        <v>7</v>
      </c>
      <c r="AC68" s="1">
        <v>13</v>
      </c>
      <c r="AD68" s="1">
        <v>1399</v>
      </c>
      <c r="AE68" s="11">
        <v>3.3506944444444443E-2</v>
      </c>
      <c r="AF68" s="6" t="s">
        <v>412</v>
      </c>
      <c r="AG68" s="6" t="s">
        <v>1474</v>
      </c>
      <c r="AH68" s="7" t="s">
        <v>350</v>
      </c>
      <c r="AI68" s="7" t="s">
        <v>23</v>
      </c>
      <c r="AJ68" s="7"/>
      <c r="AK68" s="12">
        <f>AK$212</f>
        <v>137</v>
      </c>
      <c r="AL68" s="12">
        <f>AL$213</f>
        <v>36</v>
      </c>
      <c r="AM68" s="12"/>
      <c r="AN68" s="12"/>
      <c r="AO68" s="58"/>
      <c r="AP68" s="13" t="str">
        <f>$C68</f>
        <v>Charlotte</v>
      </c>
      <c r="AQ68" s="13" t="str">
        <f>$D68</f>
        <v>Snowden</v>
      </c>
      <c r="AR68" s="12" t="str">
        <f>$E68</f>
        <v>V 35</v>
      </c>
      <c r="AS68" s="12" t="str">
        <f>$F68</f>
        <v>BSRC</v>
      </c>
      <c r="AT68" s="7"/>
      <c r="AU68" s="7">
        <v>16</v>
      </c>
      <c r="AV68" s="7">
        <v>4</v>
      </c>
      <c r="AW68" s="7">
        <v>9</v>
      </c>
      <c r="AX68" s="7">
        <v>1399</v>
      </c>
      <c r="AY68" s="11">
        <v>3.1921296296296295E-2</v>
      </c>
      <c r="AZ68" s="6" t="s">
        <v>412</v>
      </c>
      <c r="BA68" s="6" t="s">
        <v>1474</v>
      </c>
      <c r="BB68" s="7" t="s">
        <v>350</v>
      </c>
      <c r="BC68" s="7" t="s">
        <v>23</v>
      </c>
      <c r="BD68" s="7"/>
      <c r="BE68" t="b">
        <f t="shared" ref="BE68:BE131" si="26">EXACT(C68,AZ68)</f>
        <v>1</v>
      </c>
      <c r="BF68" t="b">
        <f t="shared" ref="BF68:BF131" si="27">EXACT(D68,BA68)</f>
        <v>1</v>
      </c>
      <c r="BG68" t="b">
        <f t="shared" ref="BG68:BG131" si="28">EXACT(E68,BB68)</f>
        <v>1</v>
      </c>
      <c r="BH68" t="b">
        <f t="shared" ref="BH68:BH131" si="29">EXACT(F68,BC68)</f>
        <v>1</v>
      </c>
    </row>
    <row r="69" spans="1:60" x14ac:dyDescent="0.3">
      <c r="A69">
        <v>64</v>
      </c>
      <c r="C69" s="6" t="s">
        <v>1248</v>
      </c>
      <c r="D69" s="6" t="s">
        <v>1405</v>
      </c>
      <c r="E69" s="7" t="s">
        <v>10</v>
      </c>
      <c r="F69" s="7" t="s">
        <v>937</v>
      </c>
      <c r="G69" s="7">
        <f t="shared" si="16"/>
        <v>30</v>
      </c>
      <c r="H69" s="7">
        <f t="shared" si="17"/>
        <v>0</v>
      </c>
      <c r="I69">
        <f t="shared" si="18"/>
        <v>35</v>
      </c>
      <c r="J69" s="1">
        <f t="shared" si="19"/>
        <v>0</v>
      </c>
      <c r="K69" s="12">
        <f t="shared" si="20"/>
        <v>137</v>
      </c>
      <c r="L69" s="12">
        <f t="shared" si="21"/>
        <v>0</v>
      </c>
      <c r="M69" s="12">
        <f t="shared" si="22"/>
        <v>113</v>
      </c>
      <c r="N69" s="12">
        <f t="shared" si="23"/>
        <v>0</v>
      </c>
      <c r="O69" s="7">
        <f t="shared" si="24"/>
        <v>315</v>
      </c>
      <c r="P69" s="7">
        <f t="shared" si="25"/>
        <v>0</v>
      </c>
      <c r="Q69" s="7">
        <v>30</v>
      </c>
      <c r="R69" s="7"/>
      <c r="S69" s="7"/>
      <c r="T69" s="7">
        <v>1654</v>
      </c>
      <c r="U69" s="5">
        <v>3.4062499999999996E-2</v>
      </c>
      <c r="V69" s="6" t="s">
        <v>1248</v>
      </c>
      <c r="W69" s="6" t="s">
        <v>1405</v>
      </c>
      <c r="X69" s="7" t="s">
        <v>10</v>
      </c>
      <c r="Y69" s="7" t="s">
        <v>937</v>
      </c>
      <c r="Z69" s="7"/>
      <c r="AA69">
        <v>35</v>
      </c>
      <c r="AC69" s="1"/>
      <c r="AD69" s="1">
        <v>1654</v>
      </c>
      <c r="AE69" s="11">
        <v>3.5219907407407408E-2</v>
      </c>
      <c r="AF69" s="6" t="s">
        <v>1248</v>
      </c>
      <c r="AG69" s="6" t="s">
        <v>1405</v>
      </c>
      <c r="AH69" s="7" t="s">
        <v>10</v>
      </c>
      <c r="AI69" s="7" t="s">
        <v>937</v>
      </c>
      <c r="AJ69" s="7"/>
      <c r="AK69" s="12">
        <f>AK$212</f>
        <v>137</v>
      </c>
      <c r="AL69" s="12"/>
      <c r="AM69" s="12"/>
      <c r="AN69" s="12"/>
      <c r="AO69" s="58"/>
      <c r="AP69" s="13" t="str">
        <f>$C69</f>
        <v>Ella</v>
      </c>
      <c r="AQ69" s="13" t="str">
        <f>$D69</f>
        <v>Wager</v>
      </c>
      <c r="AR69" s="12" t="str">
        <f>$E69</f>
        <v>S</v>
      </c>
      <c r="AS69" s="12" t="str">
        <f>$F69</f>
        <v>HRTC</v>
      </c>
      <c r="AT69" s="7"/>
      <c r="AU69" s="12">
        <f>AU$212</f>
        <v>113</v>
      </c>
      <c r="AV69" s="12"/>
      <c r="AW69" s="12"/>
      <c r="AX69" s="12"/>
      <c r="AY69" s="58"/>
      <c r="AZ69" s="13" t="str">
        <f>$C69</f>
        <v>Ella</v>
      </c>
      <c r="BA69" s="13" t="str">
        <f>$D69</f>
        <v>Wager</v>
      </c>
      <c r="BB69" s="12" t="str">
        <f>$E69</f>
        <v>S</v>
      </c>
      <c r="BC69" s="12" t="str">
        <f>$F69</f>
        <v>HRTC</v>
      </c>
      <c r="BD69" s="7"/>
      <c r="BE69" t="b">
        <f t="shared" si="26"/>
        <v>1</v>
      </c>
      <c r="BF69" t="b">
        <f t="shared" si="27"/>
        <v>1</v>
      </c>
      <c r="BG69" t="b">
        <f t="shared" si="28"/>
        <v>1</v>
      </c>
      <c r="BH69" t="b">
        <f t="shared" si="29"/>
        <v>1</v>
      </c>
    </row>
    <row r="70" spans="1:60" x14ac:dyDescent="0.3">
      <c r="A70">
        <v>66</v>
      </c>
      <c r="B70">
        <v>3</v>
      </c>
      <c r="C70" s="6" t="str">
        <f>AF70</f>
        <v>Geraldine</v>
      </c>
      <c r="D70" s="6" t="str">
        <f>AG70</f>
        <v>Stapleton</v>
      </c>
      <c r="E70" s="7" t="str">
        <f>AH70</f>
        <v>V 65</v>
      </c>
      <c r="F70" s="7" t="str">
        <f>AI70</f>
        <v>B&amp;D</v>
      </c>
      <c r="G70" s="12">
        <f t="shared" si="16"/>
        <v>140</v>
      </c>
      <c r="H70" s="12">
        <f t="shared" si="17"/>
        <v>15</v>
      </c>
      <c r="I70">
        <f t="shared" si="18"/>
        <v>54</v>
      </c>
      <c r="J70" s="1">
        <f t="shared" si="19"/>
        <v>1</v>
      </c>
      <c r="K70" s="7">
        <f t="shared" si="20"/>
        <v>61</v>
      </c>
      <c r="L70" s="7">
        <f t="shared" si="21"/>
        <v>2</v>
      </c>
      <c r="M70" s="7">
        <f t="shared" si="22"/>
        <v>62</v>
      </c>
      <c r="N70" s="7">
        <f t="shared" si="23"/>
        <v>2</v>
      </c>
      <c r="O70" s="7">
        <f t="shared" si="24"/>
        <v>317</v>
      </c>
      <c r="P70" s="7">
        <f t="shared" si="25"/>
        <v>20</v>
      </c>
      <c r="Q70" s="12">
        <f>Q$212</f>
        <v>140</v>
      </c>
      <c r="R70" s="12">
        <f>R$216</f>
        <v>15</v>
      </c>
      <c r="S70" s="12"/>
      <c r="T70" s="12"/>
      <c r="U70" s="58"/>
      <c r="V70" s="13" t="str">
        <f>$C70</f>
        <v>Geraldine</v>
      </c>
      <c r="W70" s="13" t="str">
        <f>$D70</f>
        <v>Stapleton</v>
      </c>
      <c r="X70" s="12" t="str">
        <f>$E70</f>
        <v>V 65</v>
      </c>
      <c r="Y70" s="12" t="str">
        <f>$F70</f>
        <v>B&amp;D</v>
      </c>
      <c r="Z70" s="7"/>
      <c r="AA70">
        <v>54</v>
      </c>
      <c r="AB70" s="1">
        <v>1</v>
      </c>
      <c r="AC70" s="1">
        <v>37</v>
      </c>
      <c r="AD70" s="1">
        <v>1614</v>
      </c>
      <c r="AE70" s="11">
        <v>3.8078703703703705E-2</v>
      </c>
      <c r="AF70" s="6" t="s">
        <v>491</v>
      </c>
      <c r="AG70" s="6" t="s">
        <v>368</v>
      </c>
      <c r="AH70" s="7" t="s">
        <v>423</v>
      </c>
      <c r="AI70" s="7" t="s">
        <v>11</v>
      </c>
      <c r="AJ70" s="7"/>
      <c r="AK70" s="7">
        <v>61</v>
      </c>
      <c r="AL70" s="7">
        <v>2</v>
      </c>
      <c r="AM70" s="7">
        <v>46</v>
      </c>
      <c r="AN70" s="7">
        <v>1614</v>
      </c>
      <c r="AO70" s="11">
        <v>3.8078703703703705E-2</v>
      </c>
      <c r="AP70" s="6" t="s">
        <v>491</v>
      </c>
      <c r="AQ70" s="6" t="s">
        <v>368</v>
      </c>
      <c r="AR70" s="7" t="s">
        <v>423</v>
      </c>
      <c r="AS70" s="7" t="s">
        <v>11</v>
      </c>
      <c r="AT70" s="7"/>
      <c r="AU70" s="7">
        <v>62</v>
      </c>
      <c r="AV70" s="7">
        <v>2</v>
      </c>
      <c r="AW70" s="7">
        <v>38</v>
      </c>
      <c r="AX70" s="7">
        <v>1614</v>
      </c>
      <c r="AY70" s="11">
        <v>3.8287037037037043E-2</v>
      </c>
      <c r="AZ70" s="6" t="s">
        <v>491</v>
      </c>
      <c r="BA70" s="6" t="s">
        <v>368</v>
      </c>
      <c r="BB70" s="7" t="s">
        <v>423</v>
      </c>
      <c r="BC70" s="7" t="s">
        <v>11</v>
      </c>
      <c r="BD70" s="7"/>
      <c r="BE70" t="b">
        <f t="shared" si="26"/>
        <v>1</v>
      </c>
      <c r="BF70" t="b">
        <f t="shared" si="27"/>
        <v>1</v>
      </c>
      <c r="BG70" t="b">
        <f t="shared" si="28"/>
        <v>1</v>
      </c>
      <c r="BH70" t="b">
        <f t="shared" si="29"/>
        <v>1</v>
      </c>
    </row>
    <row r="71" spans="1:60" x14ac:dyDescent="0.3">
      <c r="A71">
        <v>67</v>
      </c>
      <c r="B71">
        <v>18</v>
      </c>
      <c r="C71" s="6" t="s">
        <v>820</v>
      </c>
      <c r="D71" s="6" t="s">
        <v>335</v>
      </c>
      <c r="E71" s="7" t="s">
        <v>356</v>
      </c>
      <c r="F71" s="7" t="s">
        <v>564</v>
      </c>
      <c r="G71" s="7">
        <f t="shared" si="16"/>
        <v>67</v>
      </c>
      <c r="H71" s="7">
        <f t="shared" si="17"/>
        <v>25</v>
      </c>
      <c r="I71">
        <f t="shared" si="18"/>
        <v>63</v>
      </c>
      <c r="J71" s="1">
        <f t="shared" si="19"/>
        <v>19</v>
      </c>
      <c r="K71" s="7">
        <f t="shared" si="20"/>
        <v>75</v>
      </c>
      <c r="L71" s="7">
        <f t="shared" si="21"/>
        <v>23</v>
      </c>
      <c r="M71" s="12">
        <f t="shared" si="22"/>
        <v>113</v>
      </c>
      <c r="N71" s="12">
        <f t="shared" si="23"/>
        <v>37</v>
      </c>
      <c r="O71" s="7">
        <f t="shared" si="24"/>
        <v>318</v>
      </c>
      <c r="P71" s="7">
        <f t="shared" si="25"/>
        <v>104</v>
      </c>
      <c r="Q71" s="7">
        <v>67</v>
      </c>
      <c r="R71" s="7">
        <v>25</v>
      </c>
      <c r="S71" s="7">
        <v>51</v>
      </c>
      <c r="T71" s="7">
        <v>1231</v>
      </c>
      <c r="U71" s="5">
        <v>3.7662037037037042E-2</v>
      </c>
      <c r="V71" s="6" t="s">
        <v>820</v>
      </c>
      <c r="W71" s="6" t="s">
        <v>335</v>
      </c>
      <c r="X71" s="7" t="s">
        <v>356</v>
      </c>
      <c r="Y71" s="7" t="s">
        <v>564</v>
      </c>
      <c r="Z71" s="7"/>
      <c r="AA71">
        <v>63</v>
      </c>
      <c r="AB71" s="1">
        <v>19</v>
      </c>
      <c r="AC71" s="1">
        <v>44</v>
      </c>
      <c r="AD71" s="1">
        <v>1231</v>
      </c>
      <c r="AE71" s="11">
        <v>3.951388888888889E-2</v>
      </c>
      <c r="AF71" s="6" t="s">
        <v>820</v>
      </c>
      <c r="AG71" s="6" t="s">
        <v>335</v>
      </c>
      <c r="AH71" s="7" t="s">
        <v>356</v>
      </c>
      <c r="AI71" s="7" t="s">
        <v>564</v>
      </c>
      <c r="AJ71" s="7"/>
      <c r="AK71" s="7">
        <v>75</v>
      </c>
      <c r="AL71" s="7">
        <v>23</v>
      </c>
      <c r="AM71" s="7">
        <v>56</v>
      </c>
      <c r="AN71" s="7">
        <v>1231</v>
      </c>
      <c r="AO71" s="11">
        <v>4.0046296296296295E-2</v>
      </c>
      <c r="AP71" s="6" t="s">
        <v>820</v>
      </c>
      <c r="AQ71" s="6" t="s">
        <v>335</v>
      </c>
      <c r="AR71" s="7" t="s">
        <v>356</v>
      </c>
      <c r="AS71" s="7" t="s">
        <v>564</v>
      </c>
      <c r="AT71" s="7"/>
      <c r="AU71" s="12">
        <f>AU$212</f>
        <v>113</v>
      </c>
      <c r="AV71" s="12">
        <f>AV$214</f>
        <v>37</v>
      </c>
      <c r="AW71" s="12"/>
      <c r="AX71" s="12"/>
      <c r="AY71" s="58"/>
      <c r="AZ71" s="13" t="str">
        <f>$C71</f>
        <v>Fiona</v>
      </c>
      <c r="BA71" s="13" t="str">
        <f>$D71</f>
        <v>Clarke</v>
      </c>
      <c r="BB71" s="12" t="str">
        <f>$E71</f>
        <v>V 45</v>
      </c>
      <c r="BC71" s="12" t="str">
        <f>$F71</f>
        <v>FVS</v>
      </c>
      <c r="BD71" s="47"/>
      <c r="BE71" t="b">
        <f t="shared" si="26"/>
        <v>1</v>
      </c>
      <c r="BF71" t="b">
        <f t="shared" si="27"/>
        <v>1</v>
      </c>
      <c r="BG71" t="b">
        <f t="shared" si="28"/>
        <v>1</v>
      </c>
      <c r="BH71" t="b">
        <f t="shared" si="29"/>
        <v>1</v>
      </c>
    </row>
    <row r="72" spans="1:60" x14ac:dyDescent="0.3">
      <c r="A72">
        <v>67</v>
      </c>
      <c r="C72" s="6" t="s">
        <v>1147</v>
      </c>
      <c r="D72" s="6" t="s">
        <v>916</v>
      </c>
      <c r="E72" s="7" t="s">
        <v>10</v>
      </c>
      <c r="F72" s="7" t="s">
        <v>23</v>
      </c>
      <c r="G72" s="7">
        <f t="shared" si="16"/>
        <v>33</v>
      </c>
      <c r="H72" s="7">
        <f t="shared" si="17"/>
        <v>0</v>
      </c>
      <c r="I72" s="12">
        <f t="shared" si="18"/>
        <v>115</v>
      </c>
      <c r="J72" s="12">
        <f t="shared" si="19"/>
        <v>0</v>
      </c>
      <c r="K72" s="12">
        <f t="shared" si="20"/>
        <v>137</v>
      </c>
      <c r="L72" s="12">
        <f t="shared" si="21"/>
        <v>0</v>
      </c>
      <c r="M72" s="7">
        <f t="shared" si="22"/>
        <v>33</v>
      </c>
      <c r="N72" s="7">
        <f t="shared" si="23"/>
        <v>0</v>
      </c>
      <c r="O72" s="7">
        <f t="shared" si="24"/>
        <v>318</v>
      </c>
      <c r="P72" s="7">
        <f t="shared" si="25"/>
        <v>0</v>
      </c>
      <c r="Q72" s="7">
        <v>33</v>
      </c>
      <c r="R72" s="7"/>
      <c r="S72" s="7"/>
      <c r="T72" s="7">
        <v>1379</v>
      </c>
      <c r="U72" s="5">
        <v>3.4444444444444451E-2</v>
      </c>
      <c r="V72" s="6" t="s">
        <v>1147</v>
      </c>
      <c r="W72" s="6" t="s">
        <v>916</v>
      </c>
      <c r="X72" s="7" t="s">
        <v>10</v>
      </c>
      <c r="Y72" s="7" t="s">
        <v>23</v>
      </c>
      <c r="Z72" s="7"/>
      <c r="AA72" s="12">
        <f>AA$212</f>
        <v>115</v>
      </c>
      <c r="AB72" s="12"/>
      <c r="AC72" s="12"/>
      <c r="AD72" s="12"/>
      <c r="AE72" s="58"/>
      <c r="AF72" s="13" t="str">
        <f>$C72</f>
        <v>Elidh</v>
      </c>
      <c r="AG72" s="13" t="str">
        <f>$D72</f>
        <v>Malcolm</v>
      </c>
      <c r="AH72" s="12" t="str">
        <f>$E72</f>
        <v>S</v>
      </c>
      <c r="AI72" s="12" t="str">
        <f>$F72</f>
        <v>BSRC</v>
      </c>
      <c r="AJ72" s="7"/>
      <c r="AK72" s="12">
        <f>AK$212</f>
        <v>137</v>
      </c>
      <c r="AL72" s="12"/>
      <c r="AM72" s="12"/>
      <c r="AN72" s="12"/>
      <c r="AO72" s="58"/>
      <c r="AP72" s="13" t="str">
        <f>$C72</f>
        <v>Elidh</v>
      </c>
      <c r="AQ72" s="13" t="str">
        <f>$D72</f>
        <v>Malcolm</v>
      </c>
      <c r="AR72" s="12" t="str">
        <f>$E72</f>
        <v>S</v>
      </c>
      <c r="AS72" s="12" t="str">
        <f>$F72</f>
        <v>BSRC</v>
      </c>
      <c r="AT72" s="7"/>
      <c r="AU72" s="7">
        <v>33</v>
      </c>
      <c r="AV72" s="7"/>
      <c r="AW72" s="7"/>
      <c r="AX72" s="7">
        <v>1379</v>
      </c>
      <c r="AY72" s="11">
        <v>3.4583333333333327E-2</v>
      </c>
      <c r="AZ72" s="6" t="s">
        <v>1147</v>
      </c>
      <c r="BA72" s="6" t="s">
        <v>916</v>
      </c>
      <c r="BB72" s="7" t="s">
        <v>10</v>
      </c>
      <c r="BC72" s="7" t="s">
        <v>23</v>
      </c>
      <c r="BD72" s="7"/>
      <c r="BE72" t="b">
        <f t="shared" si="26"/>
        <v>1</v>
      </c>
      <c r="BF72" t="b">
        <f t="shared" si="27"/>
        <v>1</v>
      </c>
      <c r="BG72" t="b">
        <f t="shared" si="28"/>
        <v>1</v>
      </c>
      <c r="BH72" t="b">
        <f t="shared" si="29"/>
        <v>1</v>
      </c>
    </row>
    <row r="73" spans="1:60" x14ac:dyDescent="0.3">
      <c r="A73">
        <v>69</v>
      </c>
      <c r="B73">
        <v>20</v>
      </c>
      <c r="C73" s="6" t="s">
        <v>437</v>
      </c>
      <c r="D73" s="6" t="s">
        <v>759</v>
      </c>
      <c r="E73" s="7" t="s">
        <v>356</v>
      </c>
      <c r="F73" s="7" t="s">
        <v>564</v>
      </c>
      <c r="G73" s="7">
        <f t="shared" si="16"/>
        <v>37</v>
      </c>
      <c r="H73" s="7">
        <f t="shared" si="17"/>
        <v>13</v>
      </c>
      <c r="I73" s="12">
        <f t="shared" si="18"/>
        <v>115</v>
      </c>
      <c r="J73" s="12">
        <f t="shared" si="19"/>
        <v>41</v>
      </c>
      <c r="K73" s="7">
        <f t="shared" si="20"/>
        <v>55</v>
      </c>
      <c r="L73" s="7">
        <f t="shared" si="21"/>
        <v>18</v>
      </c>
      <c r="M73" s="12">
        <f t="shared" si="22"/>
        <v>113</v>
      </c>
      <c r="N73" s="12">
        <f t="shared" si="23"/>
        <v>37</v>
      </c>
      <c r="O73" s="7">
        <f t="shared" si="24"/>
        <v>320</v>
      </c>
      <c r="P73" s="7">
        <f t="shared" si="25"/>
        <v>109</v>
      </c>
      <c r="Q73" s="7">
        <v>37</v>
      </c>
      <c r="R73" s="7">
        <v>13</v>
      </c>
      <c r="S73" s="7">
        <v>26</v>
      </c>
      <c r="T73" s="7">
        <v>1232</v>
      </c>
      <c r="U73" s="5">
        <v>3.4548611111111106E-2</v>
      </c>
      <c r="V73" s="6" t="s">
        <v>437</v>
      </c>
      <c r="W73" s="6" t="s">
        <v>759</v>
      </c>
      <c r="X73" s="7" t="s">
        <v>356</v>
      </c>
      <c r="Y73" s="7" t="s">
        <v>564</v>
      </c>
      <c r="Z73" s="7"/>
      <c r="AA73" s="12">
        <f>AA$212</f>
        <v>115</v>
      </c>
      <c r="AB73" s="12">
        <f>AB$214</f>
        <v>41</v>
      </c>
      <c r="AC73" s="12"/>
      <c r="AD73" s="12"/>
      <c r="AE73" s="58"/>
      <c r="AF73" s="13" t="str">
        <f>$C73</f>
        <v>Tracy</v>
      </c>
      <c r="AG73" s="13" t="str">
        <f>$D73</f>
        <v>Pez</v>
      </c>
      <c r="AH73" s="12" t="str">
        <f>$E73</f>
        <v>V 45</v>
      </c>
      <c r="AI73" s="12" t="str">
        <f>$F73</f>
        <v>FVS</v>
      </c>
      <c r="AJ73" s="7"/>
      <c r="AK73" s="7">
        <v>55</v>
      </c>
      <c r="AL73" s="7">
        <v>18</v>
      </c>
      <c r="AM73" s="7">
        <v>41</v>
      </c>
      <c r="AN73" s="7">
        <v>1232</v>
      </c>
      <c r="AO73" s="11">
        <v>3.7488425925925925E-2</v>
      </c>
      <c r="AP73" s="6" t="s">
        <v>437</v>
      </c>
      <c r="AQ73" s="6" t="s">
        <v>759</v>
      </c>
      <c r="AR73" s="7" t="s">
        <v>356</v>
      </c>
      <c r="AS73" s="7" t="s">
        <v>564</v>
      </c>
      <c r="AT73" s="7"/>
      <c r="AU73" s="12">
        <f>AU$212</f>
        <v>113</v>
      </c>
      <c r="AV73" s="12">
        <f>AV$214</f>
        <v>37</v>
      </c>
      <c r="AW73" s="12"/>
      <c r="AX73" s="12"/>
      <c r="AY73" s="58"/>
      <c r="AZ73" s="13" t="str">
        <f>$C73</f>
        <v>Tracy</v>
      </c>
      <c r="BA73" s="13" t="str">
        <f>$D73</f>
        <v>Pez</v>
      </c>
      <c r="BB73" s="12" t="str">
        <f>$E73</f>
        <v>V 45</v>
      </c>
      <c r="BC73" s="12" t="str">
        <f>$F73</f>
        <v>FVS</v>
      </c>
      <c r="BD73" s="7"/>
      <c r="BE73" t="b">
        <f t="shared" si="26"/>
        <v>1</v>
      </c>
      <c r="BF73" t="b">
        <f t="shared" si="27"/>
        <v>1</v>
      </c>
      <c r="BG73" t="b">
        <f t="shared" si="28"/>
        <v>1</v>
      </c>
      <c r="BH73" t="b">
        <f t="shared" si="29"/>
        <v>1</v>
      </c>
    </row>
    <row r="74" spans="1:60" x14ac:dyDescent="0.3">
      <c r="A74">
        <v>70</v>
      </c>
      <c r="C74" s="6" t="s">
        <v>1408</v>
      </c>
      <c r="D74" s="6" t="s">
        <v>1407</v>
      </c>
      <c r="E74" s="7" t="s">
        <v>10</v>
      </c>
      <c r="F74" s="7" t="s">
        <v>18</v>
      </c>
      <c r="G74" s="7">
        <f t="shared" si="16"/>
        <v>91</v>
      </c>
      <c r="H74" s="7">
        <f t="shared" si="17"/>
        <v>0</v>
      </c>
      <c r="I74">
        <f t="shared" si="18"/>
        <v>74</v>
      </c>
      <c r="J74" s="1">
        <f t="shared" si="19"/>
        <v>0</v>
      </c>
      <c r="K74" s="7">
        <f t="shared" si="20"/>
        <v>81</v>
      </c>
      <c r="L74" s="7">
        <f t="shared" si="21"/>
        <v>0</v>
      </c>
      <c r="M74" s="7">
        <f t="shared" si="22"/>
        <v>76</v>
      </c>
      <c r="N74" s="7">
        <f t="shared" si="23"/>
        <v>0</v>
      </c>
      <c r="O74" s="7">
        <f t="shared" si="24"/>
        <v>322</v>
      </c>
      <c r="P74" s="7">
        <f t="shared" si="25"/>
        <v>0</v>
      </c>
      <c r="Q74" s="7">
        <v>91</v>
      </c>
      <c r="R74" s="7"/>
      <c r="S74" s="7"/>
      <c r="T74" s="7">
        <v>1368</v>
      </c>
      <c r="U74" s="5">
        <v>4.0590277777777781E-2</v>
      </c>
      <c r="V74" s="6" t="s">
        <v>1408</v>
      </c>
      <c r="W74" s="6" t="s">
        <v>1407</v>
      </c>
      <c r="X74" s="7" t="s">
        <v>10</v>
      </c>
      <c r="Y74" s="7" t="s">
        <v>18</v>
      </c>
      <c r="Z74" s="7"/>
      <c r="AA74">
        <v>74</v>
      </c>
      <c r="AC74" s="1"/>
      <c r="AD74" s="1">
        <v>1368</v>
      </c>
      <c r="AE74" s="11">
        <v>4.1539351851851855E-2</v>
      </c>
      <c r="AF74" s="6" t="s">
        <v>1408</v>
      </c>
      <c r="AG74" s="6" t="s">
        <v>1407</v>
      </c>
      <c r="AH74" s="7" t="s">
        <v>10</v>
      </c>
      <c r="AI74" s="7" t="s">
        <v>18</v>
      </c>
      <c r="AJ74" s="7"/>
      <c r="AK74" s="7">
        <v>81</v>
      </c>
      <c r="AL74" s="7"/>
      <c r="AM74" s="7"/>
      <c r="AN74" s="7">
        <v>1368</v>
      </c>
      <c r="AO74" s="11">
        <v>4.0636574074074075E-2</v>
      </c>
      <c r="AP74" s="6" t="s">
        <v>1408</v>
      </c>
      <c r="AQ74" s="6" t="s">
        <v>1407</v>
      </c>
      <c r="AR74" s="7" t="s">
        <v>10</v>
      </c>
      <c r="AS74" s="7" t="s">
        <v>18</v>
      </c>
      <c r="AT74" s="7"/>
      <c r="AU74" s="7">
        <v>76</v>
      </c>
      <c r="AV74" s="7"/>
      <c r="AW74" s="7"/>
      <c r="AX74" s="7">
        <v>1368</v>
      </c>
      <c r="AY74" s="11">
        <v>4.0740740740740744E-2</v>
      </c>
      <c r="AZ74" s="6" t="s">
        <v>1408</v>
      </c>
      <c r="BA74" s="6" t="s">
        <v>1407</v>
      </c>
      <c r="BB74" s="7" t="s">
        <v>10</v>
      </c>
      <c r="BC74" s="7" t="s">
        <v>18</v>
      </c>
      <c r="BD74" s="7"/>
      <c r="BE74" t="b">
        <f t="shared" si="26"/>
        <v>1</v>
      </c>
      <c r="BF74" t="b">
        <f t="shared" si="27"/>
        <v>1</v>
      </c>
      <c r="BG74" t="b">
        <f t="shared" si="28"/>
        <v>1</v>
      </c>
      <c r="BH74" t="b">
        <f t="shared" si="29"/>
        <v>1</v>
      </c>
    </row>
    <row r="75" spans="1:60" x14ac:dyDescent="0.3">
      <c r="A75">
        <v>70</v>
      </c>
      <c r="B75">
        <v>2</v>
      </c>
      <c r="C75" s="6" t="s">
        <v>505</v>
      </c>
      <c r="D75" s="6" t="s">
        <v>512</v>
      </c>
      <c r="E75" s="7" t="s">
        <v>423</v>
      </c>
      <c r="F75" s="7" t="s">
        <v>23</v>
      </c>
      <c r="G75" s="7">
        <f t="shared" si="16"/>
        <v>81</v>
      </c>
      <c r="H75" s="7">
        <f t="shared" si="17"/>
        <v>2</v>
      </c>
      <c r="I75">
        <f t="shared" si="18"/>
        <v>73</v>
      </c>
      <c r="J75" s="1">
        <f t="shared" si="19"/>
        <v>4</v>
      </c>
      <c r="K75" s="7">
        <f t="shared" si="20"/>
        <v>84</v>
      </c>
      <c r="L75" s="7">
        <f t="shared" si="21"/>
        <v>5</v>
      </c>
      <c r="M75" s="7">
        <f t="shared" si="22"/>
        <v>84</v>
      </c>
      <c r="N75" s="7">
        <f t="shared" si="23"/>
        <v>5</v>
      </c>
      <c r="O75" s="7">
        <f t="shared" si="24"/>
        <v>322</v>
      </c>
      <c r="P75" s="7">
        <f t="shared" si="25"/>
        <v>16</v>
      </c>
      <c r="Q75" s="7">
        <v>81</v>
      </c>
      <c r="R75" s="7">
        <v>2</v>
      </c>
      <c r="S75" s="7">
        <v>62</v>
      </c>
      <c r="T75" s="7">
        <v>1386</v>
      </c>
      <c r="U75" s="5">
        <v>3.9351851851851853E-2</v>
      </c>
      <c r="V75" s="6" t="s">
        <v>505</v>
      </c>
      <c r="W75" s="6" t="s">
        <v>512</v>
      </c>
      <c r="X75" s="7" t="s">
        <v>423</v>
      </c>
      <c r="Y75" s="7" t="s">
        <v>23</v>
      </c>
      <c r="Z75" s="7"/>
      <c r="AA75">
        <v>73</v>
      </c>
      <c r="AB75" s="1">
        <v>4</v>
      </c>
      <c r="AC75" s="1">
        <v>52</v>
      </c>
      <c r="AD75" s="1">
        <v>1386</v>
      </c>
      <c r="AE75" s="11">
        <v>4.1400462962962965E-2</v>
      </c>
      <c r="AF75" s="6" t="s">
        <v>505</v>
      </c>
      <c r="AG75" s="6" t="s">
        <v>512</v>
      </c>
      <c r="AH75" s="7" t="s">
        <v>423</v>
      </c>
      <c r="AI75" s="7" t="s">
        <v>23</v>
      </c>
      <c r="AJ75" s="7"/>
      <c r="AK75" s="7">
        <v>84</v>
      </c>
      <c r="AL75" s="7">
        <v>5</v>
      </c>
      <c r="AM75" s="7">
        <v>62</v>
      </c>
      <c r="AN75" s="7">
        <v>1386</v>
      </c>
      <c r="AO75" s="11">
        <v>4.1041666666666664E-2</v>
      </c>
      <c r="AP75" s="6" t="s">
        <v>505</v>
      </c>
      <c r="AQ75" s="6" t="s">
        <v>512</v>
      </c>
      <c r="AR75" s="7" t="s">
        <v>423</v>
      </c>
      <c r="AS75" s="7" t="s">
        <v>23</v>
      </c>
      <c r="AT75" s="7"/>
      <c r="AU75" s="7">
        <v>84</v>
      </c>
      <c r="AV75" s="7">
        <v>5</v>
      </c>
      <c r="AW75" s="7">
        <v>54</v>
      </c>
      <c r="AX75" s="7">
        <v>1386</v>
      </c>
      <c r="AY75" s="9">
        <v>4.1967592592592591E-2</v>
      </c>
      <c r="AZ75" s="6" t="s">
        <v>505</v>
      </c>
      <c r="BA75" s="6" t="s">
        <v>512</v>
      </c>
      <c r="BB75" s="7" t="s">
        <v>423</v>
      </c>
      <c r="BC75" s="7" t="s">
        <v>23</v>
      </c>
      <c r="BD75" s="7"/>
      <c r="BE75" t="b">
        <f t="shared" si="26"/>
        <v>1</v>
      </c>
      <c r="BF75" t="b">
        <f t="shared" si="27"/>
        <v>1</v>
      </c>
      <c r="BG75" t="b">
        <f t="shared" si="28"/>
        <v>1</v>
      </c>
      <c r="BH75" t="b">
        <f t="shared" si="29"/>
        <v>1</v>
      </c>
    </row>
    <row r="76" spans="1:60" x14ac:dyDescent="0.3">
      <c r="A76">
        <v>72</v>
      </c>
      <c r="B76">
        <v>10</v>
      </c>
      <c r="C76" s="6" t="s">
        <v>482</v>
      </c>
      <c r="D76" s="6" t="s">
        <v>489</v>
      </c>
      <c r="E76" s="7" t="s">
        <v>366</v>
      </c>
      <c r="F76" s="7" t="s">
        <v>23</v>
      </c>
      <c r="G76" s="7">
        <f t="shared" si="16"/>
        <v>76</v>
      </c>
      <c r="H76" s="7">
        <f t="shared" si="17"/>
        <v>9</v>
      </c>
      <c r="I76" s="12">
        <f t="shared" si="18"/>
        <v>115</v>
      </c>
      <c r="J76" s="12">
        <f t="shared" si="19"/>
        <v>33</v>
      </c>
      <c r="K76" s="7">
        <f t="shared" si="20"/>
        <v>72</v>
      </c>
      <c r="L76" s="7">
        <f t="shared" si="21"/>
        <v>9</v>
      </c>
      <c r="M76" s="7">
        <f t="shared" si="22"/>
        <v>60</v>
      </c>
      <c r="N76" s="7">
        <f t="shared" si="23"/>
        <v>7</v>
      </c>
      <c r="O76" s="7">
        <f t="shared" si="24"/>
        <v>323</v>
      </c>
      <c r="P76" s="7">
        <f t="shared" si="25"/>
        <v>58</v>
      </c>
      <c r="Q76" s="7">
        <v>76</v>
      </c>
      <c r="R76" s="7">
        <v>9</v>
      </c>
      <c r="S76" s="7">
        <v>58</v>
      </c>
      <c r="T76" s="7">
        <v>1381</v>
      </c>
      <c r="U76" s="5">
        <v>3.8749999999999993E-2</v>
      </c>
      <c r="V76" s="6" t="s">
        <v>482</v>
      </c>
      <c r="W76" s="6" t="s">
        <v>489</v>
      </c>
      <c r="X76" s="7" t="s">
        <v>366</v>
      </c>
      <c r="Y76" s="7" t="s">
        <v>23</v>
      </c>
      <c r="Z76" s="7"/>
      <c r="AA76" s="12">
        <f>AA$212</f>
        <v>115</v>
      </c>
      <c r="AB76" s="12">
        <f>AB$215</f>
        <v>33</v>
      </c>
      <c r="AC76" s="12"/>
      <c r="AD76" s="12"/>
      <c r="AE76" s="58"/>
      <c r="AF76" s="13" t="str">
        <f>$C76</f>
        <v>Emma</v>
      </c>
      <c r="AG76" s="13" t="str">
        <f>$D76</f>
        <v>Nixon</v>
      </c>
      <c r="AH76" s="12" t="str">
        <f>$E76</f>
        <v>V 55</v>
      </c>
      <c r="AI76" s="12" t="str">
        <f>$F76</f>
        <v>BSRC</v>
      </c>
      <c r="AJ76" s="7"/>
      <c r="AK76" s="7">
        <v>72</v>
      </c>
      <c r="AL76" s="7">
        <v>9</v>
      </c>
      <c r="AM76" s="7">
        <v>53</v>
      </c>
      <c r="AN76" s="7">
        <v>1381</v>
      </c>
      <c r="AO76" s="11">
        <v>3.9560185185185191E-2</v>
      </c>
      <c r="AP76" s="6" t="s">
        <v>482</v>
      </c>
      <c r="AQ76" s="6" t="s">
        <v>489</v>
      </c>
      <c r="AR76" s="7" t="s">
        <v>366</v>
      </c>
      <c r="AS76" s="7" t="s">
        <v>23</v>
      </c>
      <c r="AT76" s="7"/>
      <c r="AU76" s="7">
        <v>60</v>
      </c>
      <c r="AV76" s="7">
        <v>7</v>
      </c>
      <c r="AW76" s="7">
        <v>36</v>
      </c>
      <c r="AX76" s="7">
        <v>1381</v>
      </c>
      <c r="AY76" s="11">
        <v>3.8032407407407404E-2</v>
      </c>
      <c r="AZ76" s="6" t="s">
        <v>482</v>
      </c>
      <c r="BA76" s="6" t="s">
        <v>489</v>
      </c>
      <c r="BB76" s="7" t="s">
        <v>366</v>
      </c>
      <c r="BC76" s="7" t="s">
        <v>23</v>
      </c>
      <c r="BD76" s="7"/>
      <c r="BE76" t="b">
        <f t="shared" si="26"/>
        <v>1</v>
      </c>
      <c r="BF76" t="b">
        <f t="shared" si="27"/>
        <v>1</v>
      </c>
      <c r="BG76" t="b">
        <f t="shared" si="28"/>
        <v>1</v>
      </c>
      <c r="BH76" t="b">
        <f t="shared" si="29"/>
        <v>1</v>
      </c>
    </row>
    <row r="77" spans="1:60" x14ac:dyDescent="0.3">
      <c r="A77">
        <v>73</v>
      </c>
      <c r="C77" s="6" t="s">
        <v>404</v>
      </c>
      <c r="D77" s="6" t="s">
        <v>450</v>
      </c>
      <c r="E77" s="7" t="s">
        <v>10</v>
      </c>
      <c r="F77" s="7" t="s">
        <v>11</v>
      </c>
      <c r="G77" s="7">
        <f t="shared" si="16"/>
        <v>48</v>
      </c>
      <c r="H77" s="7">
        <f t="shared" si="17"/>
        <v>0</v>
      </c>
      <c r="I77">
        <f t="shared" si="18"/>
        <v>99</v>
      </c>
      <c r="J77" s="1">
        <f t="shared" si="19"/>
        <v>0</v>
      </c>
      <c r="K77" s="12">
        <f t="shared" si="20"/>
        <v>137</v>
      </c>
      <c r="L77" s="12">
        <f t="shared" si="21"/>
        <v>0</v>
      </c>
      <c r="M77" s="7">
        <f t="shared" si="22"/>
        <v>40</v>
      </c>
      <c r="N77" s="7">
        <f t="shared" si="23"/>
        <v>0</v>
      </c>
      <c r="O77" s="7">
        <f t="shared" si="24"/>
        <v>324</v>
      </c>
      <c r="P77" s="7">
        <f t="shared" si="25"/>
        <v>0</v>
      </c>
      <c r="Q77" s="7">
        <v>48</v>
      </c>
      <c r="R77" s="7"/>
      <c r="S77" s="7"/>
      <c r="T77" s="7">
        <v>1589</v>
      </c>
      <c r="U77" s="5">
        <v>3.5567129629629629E-2</v>
      </c>
      <c r="V77" s="6" t="s">
        <v>404</v>
      </c>
      <c r="W77" s="6" t="s">
        <v>450</v>
      </c>
      <c r="X77" s="7" t="s">
        <v>10</v>
      </c>
      <c r="Y77" s="7" t="s">
        <v>11</v>
      </c>
      <c r="Z77" s="7"/>
      <c r="AA77">
        <v>99</v>
      </c>
      <c r="AC77" s="1"/>
      <c r="AD77" s="1">
        <v>1589</v>
      </c>
      <c r="AE77" s="9">
        <v>4.6689814814814816E-2</v>
      </c>
      <c r="AF77" s="6" t="s">
        <v>404</v>
      </c>
      <c r="AG77" s="6" t="s">
        <v>450</v>
      </c>
      <c r="AH77" s="7" t="s">
        <v>10</v>
      </c>
      <c r="AI77" s="7" t="s">
        <v>11</v>
      </c>
      <c r="AJ77" s="7"/>
      <c r="AK77" s="12">
        <f>AK$212</f>
        <v>137</v>
      </c>
      <c r="AL77" s="12"/>
      <c r="AM77" s="12"/>
      <c r="AN77" s="12"/>
      <c r="AO77" s="58"/>
      <c r="AP77" s="13" t="str">
        <f>$C77</f>
        <v>Sarah</v>
      </c>
      <c r="AQ77" s="13" t="str">
        <f>$D77</f>
        <v>Ralphs</v>
      </c>
      <c r="AR77" s="12" t="str">
        <f>$E77</f>
        <v>S</v>
      </c>
      <c r="AS77" s="12" t="str">
        <f>$F77</f>
        <v>B&amp;D</v>
      </c>
      <c r="AT77" s="7"/>
      <c r="AU77" s="7">
        <v>40</v>
      </c>
      <c r="AV77" s="7"/>
      <c r="AW77" s="7"/>
      <c r="AX77" s="7">
        <v>1589</v>
      </c>
      <c r="AY77" s="11">
        <v>3.5231481481481482E-2</v>
      </c>
      <c r="AZ77" s="6" t="s">
        <v>404</v>
      </c>
      <c r="BA77" s="6" t="s">
        <v>450</v>
      </c>
      <c r="BB77" s="7" t="s">
        <v>10</v>
      </c>
      <c r="BC77" s="7" t="s">
        <v>11</v>
      </c>
      <c r="BD77" s="7"/>
      <c r="BE77" t="b">
        <f t="shared" si="26"/>
        <v>1</v>
      </c>
      <c r="BF77" t="b">
        <f t="shared" si="27"/>
        <v>1</v>
      </c>
      <c r="BG77" t="b">
        <f t="shared" si="28"/>
        <v>1</v>
      </c>
      <c r="BH77" t="b">
        <f t="shared" si="29"/>
        <v>1</v>
      </c>
    </row>
    <row r="78" spans="1:60" x14ac:dyDescent="0.3">
      <c r="A78">
        <v>74</v>
      </c>
      <c r="C78" s="6" t="str">
        <f>AF78</f>
        <v>Jess</v>
      </c>
      <c r="D78" s="6" t="str">
        <f>AG78</f>
        <v>Watts</v>
      </c>
      <c r="E78" s="7" t="str">
        <f>AH78</f>
        <v>S</v>
      </c>
      <c r="F78" s="7" t="str">
        <f>AI78</f>
        <v>BSRC</v>
      </c>
      <c r="G78" s="12">
        <f t="shared" si="16"/>
        <v>140</v>
      </c>
      <c r="H78" s="12">
        <f t="shared" si="17"/>
        <v>0</v>
      </c>
      <c r="I78">
        <f t="shared" si="18"/>
        <v>53</v>
      </c>
      <c r="J78" s="1">
        <f t="shared" si="19"/>
        <v>0</v>
      </c>
      <c r="K78" s="7">
        <f t="shared" si="20"/>
        <v>69</v>
      </c>
      <c r="L78" s="7">
        <f t="shared" si="21"/>
        <v>0</v>
      </c>
      <c r="M78" s="7">
        <f t="shared" si="22"/>
        <v>70</v>
      </c>
      <c r="N78" s="7">
        <f t="shared" si="23"/>
        <v>0</v>
      </c>
      <c r="O78" s="7">
        <f t="shared" si="24"/>
        <v>332</v>
      </c>
      <c r="P78" s="7">
        <f t="shared" si="25"/>
        <v>0</v>
      </c>
      <c r="Q78" s="12">
        <f>Q$212</f>
        <v>140</v>
      </c>
      <c r="R78" s="12"/>
      <c r="S78" s="12"/>
      <c r="T78" s="12"/>
      <c r="U78" s="58"/>
      <c r="V78" s="13" t="str">
        <f>$C78</f>
        <v>Jess</v>
      </c>
      <c r="W78" s="13" t="str">
        <f>$D78</f>
        <v>Watts</v>
      </c>
      <c r="X78" s="12" t="str">
        <f>$E78</f>
        <v>S</v>
      </c>
      <c r="Y78" s="12" t="str">
        <f>$F78</f>
        <v>BSRC</v>
      </c>
      <c r="Z78" s="7"/>
      <c r="AA78">
        <v>53</v>
      </c>
      <c r="AC78" s="1"/>
      <c r="AD78" s="1">
        <v>1395</v>
      </c>
      <c r="AE78" s="11">
        <v>3.7777777777777778E-2</v>
      </c>
      <c r="AF78" s="6" t="s">
        <v>1148</v>
      </c>
      <c r="AG78" s="6" t="s">
        <v>1156</v>
      </c>
      <c r="AH78" s="7" t="s">
        <v>10</v>
      </c>
      <c r="AI78" s="7" t="s">
        <v>23</v>
      </c>
      <c r="AJ78" s="7"/>
      <c r="AK78" s="7">
        <v>69</v>
      </c>
      <c r="AL78" s="7"/>
      <c r="AM78" s="7"/>
      <c r="AN78" s="7">
        <v>1395</v>
      </c>
      <c r="AO78" s="11">
        <v>3.9432870370370368E-2</v>
      </c>
      <c r="AP78" s="6" t="s">
        <v>1148</v>
      </c>
      <c r="AQ78" s="6" t="s">
        <v>1156</v>
      </c>
      <c r="AR78" s="7" t="s">
        <v>10</v>
      </c>
      <c r="AS78" s="7" t="s">
        <v>23</v>
      </c>
      <c r="AT78" s="7"/>
      <c r="AU78" s="7">
        <v>70</v>
      </c>
      <c r="AV78" s="7"/>
      <c r="AW78" s="7"/>
      <c r="AX78" s="7">
        <v>1395</v>
      </c>
      <c r="AY78" s="11">
        <v>3.9004629629629632E-2</v>
      </c>
      <c r="AZ78" s="6" t="s">
        <v>1148</v>
      </c>
      <c r="BA78" s="6" t="s">
        <v>1156</v>
      </c>
      <c r="BB78" s="7" t="s">
        <v>10</v>
      </c>
      <c r="BC78" s="7" t="s">
        <v>23</v>
      </c>
      <c r="BD78" s="7"/>
      <c r="BE78" t="b">
        <f t="shared" si="26"/>
        <v>1</v>
      </c>
      <c r="BF78" t="b">
        <f t="shared" si="27"/>
        <v>1</v>
      </c>
      <c r="BG78" t="b">
        <f t="shared" si="28"/>
        <v>1</v>
      </c>
      <c r="BH78" t="b">
        <f t="shared" si="29"/>
        <v>1</v>
      </c>
    </row>
    <row r="79" spans="1:60" x14ac:dyDescent="0.3">
      <c r="A79">
        <v>75</v>
      </c>
      <c r="B79">
        <v>22</v>
      </c>
      <c r="C79" s="6" t="s">
        <v>514</v>
      </c>
      <c r="D79" s="6" t="s">
        <v>515</v>
      </c>
      <c r="E79" s="7" t="s">
        <v>356</v>
      </c>
      <c r="F79" s="7" t="s">
        <v>18</v>
      </c>
      <c r="G79" s="7">
        <f t="shared" si="16"/>
        <v>71</v>
      </c>
      <c r="H79" s="7">
        <f t="shared" si="17"/>
        <v>26</v>
      </c>
      <c r="I79" s="12">
        <f t="shared" si="18"/>
        <v>115</v>
      </c>
      <c r="J79" s="12">
        <f t="shared" si="19"/>
        <v>41</v>
      </c>
      <c r="K79" s="7">
        <f t="shared" si="20"/>
        <v>83</v>
      </c>
      <c r="L79" s="7">
        <f t="shared" si="21"/>
        <v>26</v>
      </c>
      <c r="M79" s="7">
        <f t="shared" si="22"/>
        <v>64</v>
      </c>
      <c r="N79" s="7">
        <f t="shared" si="23"/>
        <v>17</v>
      </c>
      <c r="O79" s="7">
        <f t="shared" si="24"/>
        <v>333</v>
      </c>
      <c r="P79" s="7">
        <f t="shared" si="25"/>
        <v>110</v>
      </c>
      <c r="Q79" s="7">
        <v>71</v>
      </c>
      <c r="R79" s="7">
        <v>26</v>
      </c>
      <c r="S79" s="7">
        <v>53</v>
      </c>
      <c r="T79" s="7">
        <v>1276</v>
      </c>
      <c r="U79" s="5">
        <v>3.7800925925925918E-2</v>
      </c>
      <c r="V79" s="6" t="s">
        <v>514</v>
      </c>
      <c r="W79" s="6" t="s">
        <v>515</v>
      </c>
      <c r="X79" s="7" t="s">
        <v>356</v>
      </c>
      <c r="Y79" s="7" t="s">
        <v>18</v>
      </c>
      <c r="Z79" s="7"/>
      <c r="AA79" s="12">
        <f>AA$212</f>
        <v>115</v>
      </c>
      <c r="AB79" s="12">
        <f>AB$214</f>
        <v>41</v>
      </c>
      <c r="AC79" s="12"/>
      <c r="AD79" s="12"/>
      <c r="AE79" s="58"/>
      <c r="AF79" s="13" t="str">
        <f>$C79</f>
        <v>Belinda</v>
      </c>
      <c r="AG79" s="13" t="str">
        <f>$D79</f>
        <v>Hickman</v>
      </c>
      <c r="AH79" s="12" t="str">
        <f>$E79</f>
        <v>V 45</v>
      </c>
      <c r="AI79" s="12" t="str">
        <f>$F79</f>
        <v>ROY</v>
      </c>
      <c r="AJ79" s="7"/>
      <c r="AK79" s="7">
        <v>83</v>
      </c>
      <c r="AL79" s="7">
        <v>26</v>
      </c>
      <c r="AM79" s="7">
        <v>61</v>
      </c>
      <c r="AN79" s="7">
        <v>1276</v>
      </c>
      <c r="AO79" s="11">
        <v>4.069444444444445E-2</v>
      </c>
      <c r="AP79" s="6" t="s">
        <v>514</v>
      </c>
      <c r="AQ79" s="6" t="s">
        <v>515</v>
      </c>
      <c r="AR79" s="7" t="s">
        <v>356</v>
      </c>
      <c r="AS79" s="7" t="s">
        <v>18</v>
      </c>
      <c r="AT79" s="7"/>
      <c r="AU79" s="7">
        <v>64</v>
      </c>
      <c r="AV79" s="7">
        <v>17</v>
      </c>
      <c r="AW79" s="7">
        <v>40</v>
      </c>
      <c r="AX79" s="7">
        <v>1276</v>
      </c>
      <c r="AY79" s="11">
        <v>3.8645833333333338E-2</v>
      </c>
      <c r="AZ79" s="6" t="s">
        <v>514</v>
      </c>
      <c r="BA79" s="6" t="s">
        <v>515</v>
      </c>
      <c r="BB79" s="7" t="s">
        <v>356</v>
      </c>
      <c r="BC79" s="7" t="s">
        <v>18</v>
      </c>
      <c r="BD79" s="7"/>
      <c r="BE79" t="b">
        <f t="shared" si="26"/>
        <v>1</v>
      </c>
      <c r="BF79" t="b">
        <f t="shared" si="27"/>
        <v>1</v>
      </c>
      <c r="BG79" t="b">
        <f t="shared" si="28"/>
        <v>1</v>
      </c>
      <c r="BH79" t="b">
        <f t="shared" si="29"/>
        <v>1</v>
      </c>
    </row>
    <row r="80" spans="1:60" x14ac:dyDescent="0.3">
      <c r="A80">
        <v>75</v>
      </c>
      <c r="B80">
        <v>23</v>
      </c>
      <c r="C80" s="6" t="str">
        <f t="shared" ref="C80:F81" si="30">AF80</f>
        <v>Tracey</v>
      </c>
      <c r="D80" s="6" t="str">
        <f t="shared" si="30"/>
        <v>Jackson</v>
      </c>
      <c r="E80" s="7" t="str">
        <f t="shared" si="30"/>
        <v>V 45</v>
      </c>
      <c r="F80" s="7" t="str">
        <f t="shared" si="30"/>
        <v>FVS</v>
      </c>
      <c r="G80" s="12">
        <f t="shared" si="16"/>
        <v>140</v>
      </c>
      <c r="H80" s="12">
        <f t="shared" si="17"/>
        <v>53</v>
      </c>
      <c r="I80">
        <f t="shared" si="18"/>
        <v>38</v>
      </c>
      <c r="J80" s="7">
        <f t="shared" si="19"/>
        <v>11</v>
      </c>
      <c r="K80" s="7">
        <f t="shared" si="20"/>
        <v>42</v>
      </c>
      <c r="L80" s="7">
        <f t="shared" si="21"/>
        <v>12</v>
      </c>
      <c r="M80" s="12">
        <f t="shared" si="22"/>
        <v>113</v>
      </c>
      <c r="N80" s="12">
        <f t="shared" si="23"/>
        <v>37</v>
      </c>
      <c r="O80" s="7">
        <f t="shared" si="24"/>
        <v>333</v>
      </c>
      <c r="P80" s="7">
        <f t="shared" si="25"/>
        <v>113</v>
      </c>
      <c r="Q80" s="12">
        <f>Q$212</f>
        <v>140</v>
      </c>
      <c r="R80" s="12">
        <f>R$214</f>
        <v>53</v>
      </c>
      <c r="S80" s="12"/>
      <c r="T80" s="12"/>
      <c r="U80" s="58"/>
      <c r="V80" s="13" t="str">
        <f>$C80</f>
        <v>Tracey</v>
      </c>
      <c r="W80" s="13" t="str">
        <f>$D80</f>
        <v>Jackson</v>
      </c>
      <c r="X80" s="12" t="str">
        <f>$E80</f>
        <v>V 45</v>
      </c>
      <c r="Y80" s="12" t="str">
        <f>$F80</f>
        <v>FVS</v>
      </c>
      <c r="Z80" s="7"/>
      <c r="AA80">
        <v>38</v>
      </c>
      <c r="AB80" s="7">
        <v>11</v>
      </c>
      <c r="AC80" s="1">
        <v>23</v>
      </c>
      <c r="AD80" s="1">
        <v>1226</v>
      </c>
      <c r="AE80" s="11">
        <v>3.5532407407407408E-2</v>
      </c>
      <c r="AF80" s="6" t="s">
        <v>475</v>
      </c>
      <c r="AG80" s="6" t="s">
        <v>563</v>
      </c>
      <c r="AH80" s="7" t="s">
        <v>356</v>
      </c>
      <c r="AI80" s="7" t="s">
        <v>564</v>
      </c>
      <c r="AJ80" s="7"/>
      <c r="AK80" s="7">
        <v>42</v>
      </c>
      <c r="AL80" s="7">
        <v>12</v>
      </c>
      <c r="AM80" s="7">
        <v>30</v>
      </c>
      <c r="AN80" s="7">
        <v>1226</v>
      </c>
      <c r="AO80" s="11">
        <v>3.5717592592592586E-2</v>
      </c>
      <c r="AP80" s="6" t="s">
        <v>475</v>
      </c>
      <c r="AQ80" s="6" t="s">
        <v>563</v>
      </c>
      <c r="AR80" s="7" t="s">
        <v>356</v>
      </c>
      <c r="AS80" s="7" t="s">
        <v>564</v>
      </c>
      <c r="AT80" s="7"/>
      <c r="AU80" s="12">
        <f>AU$212</f>
        <v>113</v>
      </c>
      <c r="AV80" s="12">
        <f>AV$214</f>
        <v>37</v>
      </c>
      <c r="AW80" s="12"/>
      <c r="AX80" s="12"/>
      <c r="AY80" s="58"/>
      <c r="AZ80" s="13" t="str">
        <f>$C80</f>
        <v>Tracey</v>
      </c>
      <c r="BA80" s="13" t="str">
        <f>$D80</f>
        <v>Jackson</v>
      </c>
      <c r="BB80" s="12" t="str">
        <f>$E80</f>
        <v>V 45</v>
      </c>
      <c r="BC80" s="12" t="str">
        <f>$F80</f>
        <v>FVS</v>
      </c>
      <c r="BD80" s="7"/>
      <c r="BE80" t="b">
        <f t="shared" si="26"/>
        <v>1</v>
      </c>
      <c r="BF80" t="b">
        <f t="shared" si="27"/>
        <v>1</v>
      </c>
      <c r="BG80" t="b">
        <f t="shared" si="28"/>
        <v>1</v>
      </c>
      <c r="BH80" t="b">
        <f t="shared" si="29"/>
        <v>1</v>
      </c>
    </row>
    <row r="81" spans="1:60" x14ac:dyDescent="0.3">
      <c r="A81">
        <v>75</v>
      </c>
      <c r="B81">
        <v>20</v>
      </c>
      <c r="C81" s="6" t="str">
        <f t="shared" si="30"/>
        <v>Sandra</v>
      </c>
      <c r="D81" s="6" t="str">
        <f t="shared" si="30"/>
        <v>Webber</v>
      </c>
      <c r="E81" s="7" t="str">
        <f t="shared" si="30"/>
        <v>V 35</v>
      </c>
      <c r="F81" s="7" t="str">
        <f t="shared" si="30"/>
        <v>HRTC</v>
      </c>
      <c r="G81" s="12">
        <f t="shared" si="16"/>
        <v>140</v>
      </c>
      <c r="H81" s="12">
        <f t="shared" si="17"/>
        <v>39</v>
      </c>
      <c r="I81">
        <f t="shared" si="18"/>
        <v>62</v>
      </c>
      <c r="J81" s="1">
        <f t="shared" si="19"/>
        <v>17</v>
      </c>
      <c r="K81" s="7">
        <f t="shared" si="20"/>
        <v>66</v>
      </c>
      <c r="L81" s="7">
        <f t="shared" si="21"/>
        <v>18</v>
      </c>
      <c r="M81" s="7">
        <f t="shared" si="22"/>
        <v>65</v>
      </c>
      <c r="N81" s="7">
        <f t="shared" si="23"/>
        <v>14</v>
      </c>
      <c r="O81" s="7">
        <f t="shared" si="24"/>
        <v>333</v>
      </c>
      <c r="P81" s="7">
        <f t="shared" si="25"/>
        <v>88</v>
      </c>
      <c r="Q81" s="12">
        <f>Q$212</f>
        <v>140</v>
      </c>
      <c r="R81" s="12">
        <f>R$213</f>
        <v>39</v>
      </c>
      <c r="S81" s="12"/>
      <c r="T81" s="12"/>
      <c r="U81" s="58"/>
      <c r="V81" s="13" t="str">
        <f>$C81</f>
        <v>Sandra</v>
      </c>
      <c r="W81" s="13" t="str">
        <f>$D81</f>
        <v>Webber</v>
      </c>
      <c r="X81" s="12" t="str">
        <f>$E81</f>
        <v>V 35</v>
      </c>
      <c r="Y81" s="12" t="str">
        <f>$F81</f>
        <v>HRTC</v>
      </c>
      <c r="Z81" s="7"/>
      <c r="AA81">
        <v>62</v>
      </c>
      <c r="AB81" s="1">
        <v>17</v>
      </c>
      <c r="AC81" s="1">
        <v>43</v>
      </c>
      <c r="AD81" s="1">
        <v>1726</v>
      </c>
      <c r="AE81" s="11">
        <v>3.9386574074074074E-2</v>
      </c>
      <c r="AF81" s="6" t="s">
        <v>400</v>
      </c>
      <c r="AG81" s="6" t="s">
        <v>121</v>
      </c>
      <c r="AH81" s="7" t="s">
        <v>350</v>
      </c>
      <c r="AI81" s="7" t="s">
        <v>937</v>
      </c>
      <c r="AJ81" s="7"/>
      <c r="AK81" s="7">
        <v>66</v>
      </c>
      <c r="AL81" s="7">
        <v>18</v>
      </c>
      <c r="AM81" s="7">
        <v>49</v>
      </c>
      <c r="AN81" s="7">
        <v>1726</v>
      </c>
      <c r="AO81" s="11">
        <v>3.9085648148148147E-2</v>
      </c>
      <c r="AP81" s="6" t="s">
        <v>400</v>
      </c>
      <c r="AQ81" s="6" t="s">
        <v>121</v>
      </c>
      <c r="AR81" s="7" t="s">
        <v>350</v>
      </c>
      <c r="AS81" s="7" t="s">
        <v>937</v>
      </c>
      <c r="AT81" s="7"/>
      <c r="AU81" s="7">
        <v>65</v>
      </c>
      <c r="AV81" s="7">
        <v>14</v>
      </c>
      <c r="AW81" s="7">
        <v>41</v>
      </c>
      <c r="AX81" s="7">
        <v>1726</v>
      </c>
      <c r="AY81" s="11">
        <v>3.8657407407407411E-2</v>
      </c>
      <c r="AZ81" s="6" t="s">
        <v>400</v>
      </c>
      <c r="BA81" s="6" t="s">
        <v>121</v>
      </c>
      <c r="BB81" s="7" t="s">
        <v>350</v>
      </c>
      <c r="BC81" s="7" t="s">
        <v>937</v>
      </c>
      <c r="BD81" s="7"/>
      <c r="BE81" t="b">
        <f t="shared" si="26"/>
        <v>1</v>
      </c>
      <c r="BF81" t="b">
        <f t="shared" si="27"/>
        <v>1</v>
      </c>
      <c r="BG81" t="b">
        <f t="shared" si="28"/>
        <v>1</v>
      </c>
      <c r="BH81" t="b">
        <f t="shared" si="29"/>
        <v>1</v>
      </c>
    </row>
    <row r="82" spans="1:60" x14ac:dyDescent="0.3">
      <c r="A82">
        <v>78</v>
      </c>
      <c r="B82">
        <v>5</v>
      </c>
      <c r="C82" s="6" t="s">
        <v>525</v>
      </c>
      <c r="D82" s="6" t="s">
        <v>1386</v>
      </c>
      <c r="E82" s="7" t="s">
        <v>366</v>
      </c>
      <c r="F82" s="7" t="s">
        <v>11</v>
      </c>
      <c r="G82" s="7">
        <f t="shared" si="16"/>
        <v>93</v>
      </c>
      <c r="H82" s="7">
        <f t="shared" si="17"/>
        <v>14</v>
      </c>
      <c r="I82">
        <f t="shared" si="18"/>
        <v>71</v>
      </c>
      <c r="J82" s="1">
        <f t="shared" si="19"/>
        <v>9</v>
      </c>
      <c r="K82" s="7">
        <f t="shared" si="20"/>
        <v>93</v>
      </c>
      <c r="L82" s="7">
        <f t="shared" si="21"/>
        <v>12</v>
      </c>
      <c r="M82" s="7">
        <f t="shared" si="22"/>
        <v>78</v>
      </c>
      <c r="N82" s="7">
        <f t="shared" si="23"/>
        <v>9</v>
      </c>
      <c r="O82" s="7">
        <f t="shared" si="24"/>
        <v>335</v>
      </c>
      <c r="P82" s="7">
        <f t="shared" si="25"/>
        <v>44</v>
      </c>
      <c r="Q82" s="7">
        <v>93</v>
      </c>
      <c r="R82" s="7">
        <v>14</v>
      </c>
      <c r="S82" s="7">
        <v>72</v>
      </c>
      <c r="T82" s="7">
        <v>1585</v>
      </c>
      <c r="U82" s="5">
        <v>4.0671296296296296E-2</v>
      </c>
      <c r="V82" s="6" t="s">
        <v>525</v>
      </c>
      <c r="W82" s="6" t="s">
        <v>1386</v>
      </c>
      <c r="X82" s="7" t="s">
        <v>366</v>
      </c>
      <c r="Y82" s="7" t="s">
        <v>11</v>
      </c>
      <c r="Z82" s="7"/>
      <c r="AA82">
        <v>71</v>
      </c>
      <c r="AB82" s="1">
        <v>9</v>
      </c>
      <c r="AC82" s="1">
        <v>50</v>
      </c>
      <c r="AD82" s="1">
        <v>1585</v>
      </c>
      <c r="AE82" s="11">
        <v>4.1261574074074069E-2</v>
      </c>
      <c r="AF82" s="6" t="s">
        <v>525</v>
      </c>
      <c r="AG82" s="6" t="s">
        <v>1386</v>
      </c>
      <c r="AH82" s="7" t="s">
        <v>366</v>
      </c>
      <c r="AI82" s="7" t="s">
        <v>11</v>
      </c>
      <c r="AJ82" s="7"/>
      <c r="AK82" s="7">
        <v>93</v>
      </c>
      <c r="AL82" s="7">
        <v>12</v>
      </c>
      <c r="AM82" s="7">
        <v>70</v>
      </c>
      <c r="AN82" s="7">
        <v>1585</v>
      </c>
      <c r="AO82" s="9">
        <v>4.1944444444444444E-2</v>
      </c>
      <c r="AP82" s="6" t="s">
        <v>525</v>
      </c>
      <c r="AQ82" s="6" t="s">
        <v>1386</v>
      </c>
      <c r="AR82" s="7" t="s">
        <v>366</v>
      </c>
      <c r="AS82" s="7" t="s">
        <v>11</v>
      </c>
      <c r="AT82" s="7"/>
      <c r="AU82" s="7">
        <v>78</v>
      </c>
      <c r="AV82" s="7">
        <v>9</v>
      </c>
      <c r="AW82" s="7">
        <v>49</v>
      </c>
      <c r="AX82" s="7">
        <v>1585</v>
      </c>
      <c r="AY82" s="11">
        <v>4.1076388888888891E-2</v>
      </c>
      <c r="AZ82" s="6" t="s">
        <v>525</v>
      </c>
      <c r="BA82" s="6" t="s">
        <v>1386</v>
      </c>
      <c r="BB82" s="7" t="s">
        <v>366</v>
      </c>
      <c r="BC82" s="7" t="s">
        <v>11</v>
      </c>
      <c r="BD82" s="7"/>
      <c r="BE82" t="b">
        <f t="shared" si="26"/>
        <v>1</v>
      </c>
      <c r="BF82" t="b">
        <f t="shared" si="27"/>
        <v>1</v>
      </c>
      <c r="BG82" t="b">
        <f t="shared" si="28"/>
        <v>1</v>
      </c>
      <c r="BH82" t="b">
        <f t="shared" si="29"/>
        <v>1</v>
      </c>
    </row>
    <row r="83" spans="1:60" x14ac:dyDescent="0.3">
      <c r="A83">
        <v>78</v>
      </c>
      <c r="B83">
        <v>18</v>
      </c>
      <c r="C83" s="6" t="s">
        <v>505</v>
      </c>
      <c r="D83" s="6" t="s">
        <v>506</v>
      </c>
      <c r="E83" s="7" t="s">
        <v>350</v>
      </c>
      <c r="F83" s="7" t="s">
        <v>18</v>
      </c>
      <c r="G83" s="7">
        <f t="shared" si="16"/>
        <v>74</v>
      </c>
      <c r="H83" s="7">
        <f t="shared" si="17"/>
        <v>20</v>
      </c>
      <c r="I83" s="12">
        <f t="shared" si="18"/>
        <v>115</v>
      </c>
      <c r="J83" s="12">
        <f t="shared" si="19"/>
        <v>30</v>
      </c>
      <c r="K83" s="7">
        <f t="shared" si="20"/>
        <v>73</v>
      </c>
      <c r="L83" s="7">
        <f t="shared" si="21"/>
        <v>20</v>
      </c>
      <c r="M83" s="7">
        <f t="shared" si="22"/>
        <v>73</v>
      </c>
      <c r="N83" s="7">
        <f t="shared" si="23"/>
        <v>15</v>
      </c>
      <c r="O83" s="7">
        <f t="shared" si="24"/>
        <v>335</v>
      </c>
      <c r="P83" s="7">
        <f t="shared" si="25"/>
        <v>85</v>
      </c>
      <c r="Q83" s="7">
        <v>74</v>
      </c>
      <c r="R83" s="7">
        <v>20</v>
      </c>
      <c r="S83" s="7">
        <v>56</v>
      </c>
      <c r="T83" s="7">
        <v>1304</v>
      </c>
      <c r="U83" s="5">
        <v>3.8321759259259257E-2</v>
      </c>
      <c r="V83" s="6" t="s">
        <v>505</v>
      </c>
      <c r="W83" s="6" t="s">
        <v>506</v>
      </c>
      <c r="X83" s="7" t="s">
        <v>350</v>
      </c>
      <c r="Y83" s="7" t="s">
        <v>18</v>
      </c>
      <c r="Z83" s="7"/>
      <c r="AA83" s="12">
        <f>AA$212</f>
        <v>115</v>
      </c>
      <c r="AB83" s="12">
        <f>AB$213</f>
        <v>30</v>
      </c>
      <c r="AC83" s="12"/>
      <c r="AD83" s="12"/>
      <c r="AE83" s="58"/>
      <c r="AF83" s="13" t="str">
        <f>$C83</f>
        <v>Janet</v>
      </c>
      <c r="AG83" s="13" t="str">
        <f>$D83</f>
        <v>Willoughby</v>
      </c>
      <c r="AH83" s="12" t="str">
        <f>$E83</f>
        <v>V 35</v>
      </c>
      <c r="AI83" s="12" t="str">
        <f>$F83</f>
        <v>ROY</v>
      </c>
      <c r="AJ83" s="7"/>
      <c r="AK83" s="7">
        <v>73</v>
      </c>
      <c r="AL83" s="7">
        <v>20</v>
      </c>
      <c r="AM83" s="7">
        <v>54</v>
      </c>
      <c r="AN83" s="7">
        <v>1304</v>
      </c>
      <c r="AO83" s="11">
        <v>3.965277777777778E-2</v>
      </c>
      <c r="AP83" s="6" t="s">
        <v>505</v>
      </c>
      <c r="AQ83" s="6" t="s">
        <v>506</v>
      </c>
      <c r="AR83" s="7" t="s">
        <v>350</v>
      </c>
      <c r="AS83" s="7" t="s">
        <v>18</v>
      </c>
      <c r="AT83" s="7"/>
      <c r="AU83" s="7">
        <v>73</v>
      </c>
      <c r="AV83" s="7">
        <v>15</v>
      </c>
      <c r="AW83" s="7">
        <v>46</v>
      </c>
      <c r="AX83" s="7">
        <v>1304</v>
      </c>
      <c r="AY83" s="11">
        <v>3.9305555555555559E-2</v>
      </c>
      <c r="AZ83" s="6" t="s">
        <v>505</v>
      </c>
      <c r="BA83" s="6" t="s">
        <v>506</v>
      </c>
      <c r="BB83" s="7" t="s">
        <v>350</v>
      </c>
      <c r="BC83" s="7" t="s">
        <v>18</v>
      </c>
      <c r="BD83" s="7"/>
      <c r="BE83" t="b">
        <f t="shared" si="26"/>
        <v>1</v>
      </c>
      <c r="BF83" t="b">
        <f t="shared" si="27"/>
        <v>1</v>
      </c>
      <c r="BG83" t="b">
        <f t="shared" si="28"/>
        <v>1</v>
      </c>
      <c r="BH83" t="b">
        <f t="shared" si="29"/>
        <v>1</v>
      </c>
    </row>
    <row r="84" spans="1:60" x14ac:dyDescent="0.3">
      <c r="A84">
        <v>80</v>
      </c>
      <c r="B84">
        <v>20</v>
      </c>
      <c r="C84" s="6" t="s">
        <v>355</v>
      </c>
      <c r="D84" s="6" t="s">
        <v>1320</v>
      </c>
      <c r="E84" s="7" t="s">
        <v>350</v>
      </c>
      <c r="F84" s="7" t="s">
        <v>564</v>
      </c>
      <c r="G84" s="7">
        <f t="shared" si="16"/>
        <v>75</v>
      </c>
      <c r="H84" s="7">
        <f t="shared" si="17"/>
        <v>21</v>
      </c>
      <c r="I84" s="12">
        <f t="shared" si="18"/>
        <v>115</v>
      </c>
      <c r="J84" s="12">
        <f t="shared" si="19"/>
        <v>30</v>
      </c>
      <c r="K84" s="7">
        <f t="shared" si="20"/>
        <v>80</v>
      </c>
      <c r="L84" s="7">
        <f t="shared" si="21"/>
        <v>21</v>
      </c>
      <c r="M84" s="7">
        <f t="shared" si="22"/>
        <v>74</v>
      </c>
      <c r="N84" s="7">
        <f t="shared" si="23"/>
        <v>16</v>
      </c>
      <c r="O84" s="7">
        <f t="shared" si="24"/>
        <v>344</v>
      </c>
      <c r="P84" s="7">
        <f t="shared" si="25"/>
        <v>88</v>
      </c>
      <c r="Q84" s="7">
        <v>75</v>
      </c>
      <c r="R84" s="7">
        <v>21</v>
      </c>
      <c r="S84" s="7">
        <v>57</v>
      </c>
      <c r="T84" s="7">
        <v>1235</v>
      </c>
      <c r="U84" s="5">
        <v>3.8344907407407404E-2</v>
      </c>
      <c r="V84" s="6" t="s">
        <v>355</v>
      </c>
      <c r="W84" s="6" t="s">
        <v>1320</v>
      </c>
      <c r="X84" s="7" t="s">
        <v>350</v>
      </c>
      <c r="Y84" s="7" t="s">
        <v>564</v>
      </c>
      <c r="Z84" s="7"/>
      <c r="AA84" s="12">
        <f>AA$212</f>
        <v>115</v>
      </c>
      <c r="AB84" s="12">
        <f>AB$213</f>
        <v>30</v>
      </c>
      <c r="AC84" s="12"/>
      <c r="AD84" s="12"/>
      <c r="AE84" s="58"/>
      <c r="AF84" s="13" t="str">
        <f>$C84</f>
        <v>Anna</v>
      </c>
      <c r="AG84" s="13" t="str">
        <f>$D84</f>
        <v>Swanepoel</v>
      </c>
      <c r="AH84" s="12" t="str">
        <f>$E84</f>
        <v>V 35</v>
      </c>
      <c r="AI84" s="12" t="str">
        <f>$F84</f>
        <v>FVS</v>
      </c>
      <c r="AJ84" s="7"/>
      <c r="AK84" s="7">
        <v>80</v>
      </c>
      <c r="AL84" s="7">
        <v>21</v>
      </c>
      <c r="AM84" s="7">
        <v>60</v>
      </c>
      <c r="AN84" s="7">
        <v>1235</v>
      </c>
      <c r="AO84" s="11">
        <v>4.0509259259259266E-2</v>
      </c>
      <c r="AP84" s="6" t="s">
        <v>355</v>
      </c>
      <c r="AQ84" s="6" t="s">
        <v>1320</v>
      </c>
      <c r="AR84" s="7" t="s">
        <v>350</v>
      </c>
      <c r="AS84" s="7" t="s">
        <v>564</v>
      </c>
      <c r="AT84" s="7"/>
      <c r="AU84" s="7">
        <v>74</v>
      </c>
      <c r="AV84" s="7">
        <v>16</v>
      </c>
      <c r="AW84" s="7">
        <v>47</v>
      </c>
      <c r="AX84" s="7">
        <v>1235</v>
      </c>
      <c r="AY84" s="11">
        <v>3.9664351851851853E-2</v>
      </c>
      <c r="AZ84" s="6" t="s">
        <v>355</v>
      </c>
      <c r="BA84" s="6" t="s">
        <v>1320</v>
      </c>
      <c r="BB84" s="7" t="s">
        <v>350</v>
      </c>
      <c r="BC84" s="7" t="s">
        <v>564</v>
      </c>
      <c r="BD84" s="7"/>
      <c r="BE84" t="b">
        <f t="shared" si="26"/>
        <v>1</v>
      </c>
      <c r="BF84" t="b">
        <f t="shared" si="27"/>
        <v>1</v>
      </c>
      <c r="BG84" t="b">
        <f t="shared" si="28"/>
        <v>1</v>
      </c>
      <c r="BH84" t="b">
        <f t="shared" si="29"/>
        <v>1</v>
      </c>
    </row>
    <row r="85" spans="1:60" x14ac:dyDescent="0.3">
      <c r="A85">
        <v>81</v>
      </c>
      <c r="B85">
        <v>25</v>
      </c>
      <c r="C85" s="6" t="s">
        <v>778</v>
      </c>
      <c r="D85" s="6" t="s">
        <v>779</v>
      </c>
      <c r="E85" s="7" t="s">
        <v>356</v>
      </c>
      <c r="F85" s="7" t="s">
        <v>551</v>
      </c>
      <c r="G85" s="7">
        <f t="shared" si="16"/>
        <v>46</v>
      </c>
      <c r="H85" s="7">
        <f t="shared" si="17"/>
        <v>18</v>
      </c>
      <c r="I85">
        <f t="shared" si="18"/>
        <v>50</v>
      </c>
      <c r="J85" s="1">
        <f t="shared" si="19"/>
        <v>16</v>
      </c>
      <c r="K85" s="12">
        <f t="shared" si="20"/>
        <v>137</v>
      </c>
      <c r="L85" s="12">
        <f t="shared" si="21"/>
        <v>52</v>
      </c>
      <c r="M85" s="12">
        <f t="shared" si="22"/>
        <v>113</v>
      </c>
      <c r="N85" s="12">
        <f t="shared" si="23"/>
        <v>37</v>
      </c>
      <c r="O85" s="7">
        <f t="shared" si="24"/>
        <v>346</v>
      </c>
      <c r="P85" s="7">
        <f t="shared" si="25"/>
        <v>123</v>
      </c>
      <c r="Q85" s="7">
        <v>46</v>
      </c>
      <c r="R85" s="7">
        <v>18</v>
      </c>
      <c r="S85" s="7">
        <v>34</v>
      </c>
      <c r="T85" s="7">
        <v>1108</v>
      </c>
      <c r="U85" s="5">
        <v>3.5451388888888886E-2</v>
      </c>
      <c r="V85" s="6" t="s">
        <v>778</v>
      </c>
      <c r="W85" s="6" t="s">
        <v>779</v>
      </c>
      <c r="X85" s="7" t="s">
        <v>356</v>
      </c>
      <c r="Y85" s="7" t="s">
        <v>551</v>
      </c>
      <c r="Z85" s="7"/>
      <c r="AA85">
        <v>50</v>
      </c>
      <c r="AB85" s="1">
        <v>16</v>
      </c>
      <c r="AC85" s="1">
        <v>34</v>
      </c>
      <c r="AD85" s="1">
        <v>1108</v>
      </c>
      <c r="AE85" s="11">
        <v>3.712962962962963E-2</v>
      </c>
      <c r="AF85" s="6" t="s">
        <v>778</v>
      </c>
      <c r="AG85" s="6" t="s">
        <v>779</v>
      </c>
      <c r="AH85" s="7" t="s">
        <v>356</v>
      </c>
      <c r="AI85" s="7" t="s">
        <v>551</v>
      </c>
      <c r="AJ85" s="7"/>
      <c r="AK85" s="12">
        <f>AK$212</f>
        <v>137</v>
      </c>
      <c r="AL85" s="12">
        <f>AL$214</f>
        <v>52</v>
      </c>
      <c r="AM85" s="12"/>
      <c r="AN85" s="12"/>
      <c r="AO85" s="58"/>
      <c r="AP85" s="13" t="str">
        <f>$C85</f>
        <v>Angela</v>
      </c>
      <c r="AQ85" s="13" t="str">
        <f>$D85</f>
        <v>Keogh</v>
      </c>
      <c r="AR85" s="12" t="str">
        <f>$E85</f>
        <v>V 45</v>
      </c>
      <c r="AS85" s="12" t="str">
        <f>$F85</f>
        <v>WAT</v>
      </c>
      <c r="AT85" s="7"/>
      <c r="AU85" s="12">
        <f>AU$212</f>
        <v>113</v>
      </c>
      <c r="AV85" s="12">
        <f>AV$214</f>
        <v>37</v>
      </c>
      <c r="AW85" s="12"/>
      <c r="AX85" s="12"/>
      <c r="AY85" s="58"/>
      <c r="AZ85" s="13" t="str">
        <f>$C85</f>
        <v>Angela</v>
      </c>
      <c r="BA85" s="13" t="str">
        <f>$D85</f>
        <v>Keogh</v>
      </c>
      <c r="BB85" s="12" t="str">
        <f>$E85</f>
        <v>V 45</v>
      </c>
      <c r="BC85" s="12" t="str">
        <f>$F85</f>
        <v>WAT</v>
      </c>
      <c r="BD85" s="7"/>
      <c r="BE85" t="b">
        <f t="shared" si="26"/>
        <v>1</v>
      </c>
      <c r="BF85" t="b">
        <f t="shared" si="27"/>
        <v>1</v>
      </c>
      <c r="BG85" t="b">
        <f t="shared" si="28"/>
        <v>1</v>
      </c>
      <c r="BH85" t="b">
        <f t="shared" si="29"/>
        <v>1</v>
      </c>
    </row>
    <row r="86" spans="1:60" x14ac:dyDescent="0.3">
      <c r="A86">
        <v>81</v>
      </c>
      <c r="B86">
        <v>19</v>
      </c>
      <c r="C86" s="6" t="s">
        <v>855</v>
      </c>
      <c r="D86" s="6" t="s">
        <v>129</v>
      </c>
      <c r="E86" s="7" t="s">
        <v>356</v>
      </c>
      <c r="F86" s="7" t="s">
        <v>564</v>
      </c>
      <c r="G86" s="7">
        <f t="shared" si="16"/>
        <v>86</v>
      </c>
      <c r="H86" s="7">
        <f t="shared" si="17"/>
        <v>32</v>
      </c>
      <c r="I86">
        <f t="shared" si="18"/>
        <v>67</v>
      </c>
      <c r="J86" s="1">
        <f t="shared" si="19"/>
        <v>20</v>
      </c>
      <c r="K86" s="7">
        <f t="shared" si="20"/>
        <v>91</v>
      </c>
      <c r="L86" s="7">
        <f t="shared" si="21"/>
        <v>29</v>
      </c>
      <c r="M86" s="7">
        <f t="shared" si="22"/>
        <v>102</v>
      </c>
      <c r="N86" s="7">
        <f t="shared" si="23"/>
        <v>27</v>
      </c>
      <c r="O86" s="7">
        <f t="shared" si="24"/>
        <v>346</v>
      </c>
      <c r="P86" s="7">
        <f t="shared" si="25"/>
        <v>108</v>
      </c>
      <c r="Q86" s="7">
        <v>86</v>
      </c>
      <c r="R86" s="7">
        <v>32</v>
      </c>
      <c r="S86" s="7">
        <v>67</v>
      </c>
      <c r="T86" s="7">
        <v>1253</v>
      </c>
      <c r="U86" s="5">
        <v>3.9837962962962964E-2</v>
      </c>
      <c r="V86" s="6" t="s">
        <v>855</v>
      </c>
      <c r="W86" s="6" t="s">
        <v>129</v>
      </c>
      <c r="X86" s="7" t="s">
        <v>356</v>
      </c>
      <c r="Y86" s="7" t="s">
        <v>564</v>
      </c>
      <c r="Z86" s="7"/>
      <c r="AA86">
        <v>67</v>
      </c>
      <c r="AB86" s="1">
        <v>20</v>
      </c>
      <c r="AC86" s="1">
        <v>47</v>
      </c>
      <c r="AD86" s="1">
        <v>1253</v>
      </c>
      <c r="AE86" s="11">
        <v>4.0324074074074075E-2</v>
      </c>
      <c r="AF86" s="6" t="s">
        <v>855</v>
      </c>
      <c r="AG86" s="6" t="s">
        <v>129</v>
      </c>
      <c r="AH86" s="7" t="s">
        <v>356</v>
      </c>
      <c r="AI86" s="7" t="s">
        <v>564</v>
      </c>
      <c r="AJ86" s="7"/>
      <c r="AK86" s="7">
        <v>91</v>
      </c>
      <c r="AL86" s="7">
        <v>29</v>
      </c>
      <c r="AM86" s="7">
        <v>68</v>
      </c>
      <c r="AN86" s="7">
        <v>1253</v>
      </c>
      <c r="AO86" s="9">
        <v>4.1828703703703701E-2</v>
      </c>
      <c r="AP86" s="6" t="s">
        <v>855</v>
      </c>
      <c r="AQ86" s="6" t="s">
        <v>129</v>
      </c>
      <c r="AR86" s="7" t="s">
        <v>356</v>
      </c>
      <c r="AS86" s="7" t="s">
        <v>564</v>
      </c>
      <c r="AT86" s="7"/>
      <c r="AU86" s="7">
        <v>102</v>
      </c>
      <c r="AV86" s="7">
        <v>27</v>
      </c>
      <c r="AW86" s="7">
        <v>70</v>
      </c>
      <c r="AX86" s="7">
        <v>1253</v>
      </c>
      <c r="AY86" s="9">
        <v>5.3726851851851852E-2</v>
      </c>
      <c r="AZ86" s="6" t="s">
        <v>855</v>
      </c>
      <c r="BA86" s="6" t="s">
        <v>129</v>
      </c>
      <c r="BB86" s="7" t="s">
        <v>356</v>
      </c>
      <c r="BC86" s="7" t="s">
        <v>564</v>
      </c>
      <c r="BD86" s="7"/>
      <c r="BE86" t="b">
        <f t="shared" si="26"/>
        <v>1</v>
      </c>
      <c r="BF86" t="b">
        <f t="shared" si="27"/>
        <v>1</v>
      </c>
      <c r="BG86" t="b">
        <f t="shared" si="28"/>
        <v>1</v>
      </c>
      <c r="BH86" t="b">
        <f t="shared" si="29"/>
        <v>1</v>
      </c>
    </row>
    <row r="87" spans="1:60" x14ac:dyDescent="0.3">
      <c r="A87">
        <v>83</v>
      </c>
      <c r="C87" s="6" t="s">
        <v>413</v>
      </c>
      <c r="D87" s="6" t="s">
        <v>1099</v>
      </c>
      <c r="E87" s="7" t="s">
        <v>10</v>
      </c>
      <c r="F87" s="7" t="s">
        <v>11</v>
      </c>
      <c r="G87" s="7">
        <f t="shared" si="16"/>
        <v>39</v>
      </c>
      <c r="H87" s="7">
        <f t="shared" si="17"/>
        <v>0</v>
      </c>
      <c r="I87" s="12">
        <f t="shared" si="18"/>
        <v>115</v>
      </c>
      <c r="J87" s="12">
        <f t="shared" si="19"/>
        <v>0</v>
      </c>
      <c r="K87" s="12">
        <f t="shared" si="20"/>
        <v>137</v>
      </c>
      <c r="L87" s="12">
        <f t="shared" si="21"/>
        <v>0</v>
      </c>
      <c r="M87" s="7">
        <f t="shared" si="22"/>
        <v>56</v>
      </c>
      <c r="N87" s="7">
        <f t="shared" si="23"/>
        <v>0</v>
      </c>
      <c r="O87" s="7">
        <f t="shared" si="24"/>
        <v>347</v>
      </c>
      <c r="P87" s="7">
        <f t="shared" si="25"/>
        <v>0</v>
      </c>
      <c r="Q87" s="7">
        <v>39</v>
      </c>
      <c r="R87" s="7"/>
      <c r="S87" s="7"/>
      <c r="T87" s="7">
        <v>1591</v>
      </c>
      <c r="U87" s="5">
        <v>3.457175925925926E-2</v>
      </c>
      <c r="V87" s="6" t="s">
        <v>413</v>
      </c>
      <c r="W87" s="6" t="s">
        <v>1099</v>
      </c>
      <c r="X87" s="7" t="s">
        <v>10</v>
      </c>
      <c r="Y87" s="7" t="s">
        <v>11</v>
      </c>
      <c r="Z87" s="7"/>
      <c r="AA87" s="12">
        <f>AA$212</f>
        <v>115</v>
      </c>
      <c r="AB87" s="12"/>
      <c r="AC87" s="12"/>
      <c r="AD87" s="12"/>
      <c r="AE87" s="58"/>
      <c r="AF87" s="13" t="str">
        <f>$C87</f>
        <v>Stephanie</v>
      </c>
      <c r="AG87" s="13" t="str">
        <f>$D87</f>
        <v>De'Ath</v>
      </c>
      <c r="AH87" s="12" t="str">
        <f>$E87</f>
        <v>S</v>
      </c>
      <c r="AI87" s="12" t="str">
        <f>$F87</f>
        <v>B&amp;D</v>
      </c>
      <c r="AJ87" s="7"/>
      <c r="AK87" s="12">
        <f>AK$212</f>
        <v>137</v>
      </c>
      <c r="AL87" s="12"/>
      <c r="AM87" s="12"/>
      <c r="AN87" s="12"/>
      <c r="AO87" s="58"/>
      <c r="AP87" s="13" t="str">
        <f>$C87</f>
        <v>Stephanie</v>
      </c>
      <c r="AQ87" s="13" t="str">
        <f>$D87</f>
        <v>De'Ath</v>
      </c>
      <c r="AR87" s="12" t="str">
        <f>$E87</f>
        <v>S</v>
      </c>
      <c r="AS87" s="12" t="str">
        <f>$F87</f>
        <v>B&amp;D</v>
      </c>
      <c r="AT87" s="7"/>
      <c r="AU87" s="7">
        <v>56</v>
      </c>
      <c r="AV87" s="7"/>
      <c r="AW87" s="7"/>
      <c r="AX87" s="7">
        <v>1591</v>
      </c>
      <c r="AY87" s="11">
        <v>3.726851851851852E-2</v>
      </c>
      <c r="AZ87" s="6" t="s">
        <v>413</v>
      </c>
      <c r="BA87" s="6" t="s">
        <v>1099</v>
      </c>
      <c r="BB87" s="7" t="s">
        <v>10</v>
      </c>
      <c r="BC87" s="7" t="s">
        <v>11</v>
      </c>
      <c r="BD87" s="7"/>
      <c r="BE87" t="b">
        <f t="shared" si="26"/>
        <v>1</v>
      </c>
      <c r="BF87" t="b">
        <f t="shared" si="27"/>
        <v>1</v>
      </c>
      <c r="BG87" t="b">
        <f t="shared" si="28"/>
        <v>1</v>
      </c>
      <c r="BH87" t="b">
        <f t="shared" si="29"/>
        <v>1</v>
      </c>
    </row>
    <row r="88" spans="1:60" x14ac:dyDescent="0.3">
      <c r="A88">
        <v>84</v>
      </c>
      <c r="B88">
        <v>7</v>
      </c>
      <c r="C88" s="6" t="s">
        <v>975</v>
      </c>
      <c r="D88" s="6" t="s">
        <v>976</v>
      </c>
      <c r="E88" s="7" t="s">
        <v>366</v>
      </c>
      <c r="F88" s="7" t="s">
        <v>23</v>
      </c>
      <c r="G88" s="7">
        <f t="shared" si="16"/>
        <v>89</v>
      </c>
      <c r="H88" s="7">
        <f t="shared" si="17"/>
        <v>12</v>
      </c>
      <c r="I88">
        <f t="shared" si="18"/>
        <v>77</v>
      </c>
      <c r="J88" s="1">
        <f t="shared" si="19"/>
        <v>10</v>
      </c>
      <c r="K88" s="7">
        <f t="shared" si="20"/>
        <v>104</v>
      </c>
      <c r="L88" s="7">
        <f t="shared" si="21"/>
        <v>18</v>
      </c>
      <c r="M88" s="7">
        <f t="shared" si="22"/>
        <v>82</v>
      </c>
      <c r="N88" s="7">
        <f t="shared" si="23"/>
        <v>12</v>
      </c>
      <c r="O88" s="7">
        <f t="shared" si="24"/>
        <v>352</v>
      </c>
      <c r="P88" s="7">
        <f t="shared" si="25"/>
        <v>52</v>
      </c>
      <c r="Q88" s="7">
        <v>89</v>
      </c>
      <c r="R88" s="7">
        <v>12</v>
      </c>
      <c r="S88" s="7">
        <v>69</v>
      </c>
      <c r="T88" s="7">
        <v>1382</v>
      </c>
      <c r="U88" s="5">
        <v>4.0462962962962958E-2</v>
      </c>
      <c r="V88" s="6" t="s">
        <v>975</v>
      </c>
      <c r="W88" s="6" t="s">
        <v>976</v>
      </c>
      <c r="X88" s="7" t="s">
        <v>366</v>
      </c>
      <c r="Y88" s="7" t="s">
        <v>23</v>
      </c>
      <c r="Z88" s="7"/>
      <c r="AA88">
        <v>77</v>
      </c>
      <c r="AB88" s="1">
        <v>10</v>
      </c>
      <c r="AC88" s="1">
        <v>54</v>
      </c>
      <c r="AD88" s="1">
        <v>1382</v>
      </c>
      <c r="AE88" s="9">
        <v>4.206018518518518E-2</v>
      </c>
      <c r="AF88" s="6" t="s">
        <v>975</v>
      </c>
      <c r="AG88" s="6" t="s">
        <v>976</v>
      </c>
      <c r="AH88" s="7" t="s">
        <v>366</v>
      </c>
      <c r="AI88" s="7" t="s">
        <v>23</v>
      </c>
      <c r="AJ88" s="7"/>
      <c r="AK88" s="7">
        <v>104</v>
      </c>
      <c r="AL88" s="7">
        <v>18</v>
      </c>
      <c r="AM88" s="7">
        <v>80</v>
      </c>
      <c r="AN88" s="7">
        <v>1382</v>
      </c>
      <c r="AO88" s="9">
        <v>4.3900462962962961E-2</v>
      </c>
      <c r="AP88" s="6" t="s">
        <v>975</v>
      </c>
      <c r="AQ88" s="6" t="s">
        <v>976</v>
      </c>
      <c r="AR88" s="7" t="s">
        <v>366</v>
      </c>
      <c r="AS88" s="7" t="s">
        <v>23</v>
      </c>
      <c r="AT88" s="7"/>
      <c r="AU88" s="7">
        <v>82</v>
      </c>
      <c r="AV88" s="7">
        <v>12</v>
      </c>
      <c r="AW88" s="7">
        <v>52</v>
      </c>
      <c r="AX88" s="7">
        <v>1382</v>
      </c>
      <c r="AY88" s="11">
        <v>4.1597222222222223E-2</v>
      </c>
      <c r="AZ88" s="6" t="s">
        <v>975</v>
      </c>
      <c r="BA88" s="6" t="s">
        <v>976</v>
      </c>
      <c r="BB88" s="7" t="s">
        <v>366</v>
      </c>
      <c r="BC88" s="7" t="s">
        <v>23</v>
      </c>
      <c r="BD88" s="7"/>
      <c r="BE88" t="b">
        <f t="shared" si="26"/>
        <v>1</v>
      </c>
      <c r="BF88" t="b">
        <f t="shared" si="27"/>
        <v>1</v>
      </c>
      <c r="BG88" t="b">
        <f t="shared" si="28"/>
        <v>1</v>
      </c>
      <c r="BH88" t="b">
        <f t="shared" si="29"/>
        <v>1</v>
      </c>
    </row>
    <row r="89" spans="1:60" x14ac:dyDescent="0.3">
      <c r="A89">
        <v>85</v>
      </c>
      <c r="B89">
        <v>24</v>
      </c>
      <c r="C89" s="6" t="s">
        <v>424</v>
      </c>
      <c r="D89" s="6" t="s">
        <v>689</v>
      </c>
      <c r="E89" s="7" t="s">
        <v>356</v>
      </c>
      <c r="F89" s="7" t="s">
        <v>564</v>
      </c>
      <c r="G89" s="7">
        <f t="shared" si="16"/>
        <v>85</v>
      </c>
      <c r="H89" s="7">
        <f t="shared" si="17"/>
        <v>31</v>
      </c>
      <c r="I89">
        <f t="shared" si="18"/>
        <v>68</v>
      </c>
      <c r="J89" s="1">
        <f t="shared" si="19"/>
        <v>21</v>
      </c>
      <c r="K89" s="7">
        <f t="shared" si="20"/>
        <v>88</v>
      </c>
      <c r="L89" s="7">
        <f t="shared" si="21"/>
        <v>28</v>
      </c>
      <c r="M89" s="12">
        <f t="shared" si="22"/>
        <v>113</v>
      </c>
      <c r="N89" s="12">
        <f t="shared" si="23"/>
        <v>37</v>
      </c>
      <c r="O89" s="7">
        <f t="shared" si="24"/>
        <v>354</v>
      </c>
      <c r="P89" s="7">
        <f t="shared" si="25"/>
        <v>117</v>
      </c>
      <c r="Q89" s="7">
        <v>85</v>
      </c>
      <c r="R89" s="7">
        <v>31</v>
      </c>
      <c r="S89" s="7">
        <v>66</v>
      </c>
      <c r="T89" s="7">
        <v>1236</v>
      </c>
      <c r="U89" s="5">
        <v>3.9814814814814817E-2</v>
      </c>
      <c r="V89" s="6" t="s">
        <v>424</v>
      </c>
      <c r="W89" s="6" t="s">
        <v>689</v>
      </c>
      <c r="X89" s="7" t="s">
        <v>356</v>
      </c>
      <c r="Y89" s="7" t="s">
        <v>564</v>
      </c>
      <c r="Z89" s="7"/>
      <c r="AA89">
        <v>68</v>
      </c>
      <c r="AB89" s="1">
        <v>21</v>
      </c>
      <c r="AC89" s="1">
        <v>48</v>
      </c>
      <c r="AD89" s="1">
        <v>1236</v>
      </c>
      <c r="AE89" s="11">
        <v>4.0335648148148148E-2</v>
      </c>
      <c r="AF89" s="6" t="s">
        <v>424</v>
      </c>
      <c r="AG89" s="6" t="s">
        <v>689</v>
      </c>
      <c r="AH89" s="7" t="s">
        <v>356</v>
      </c>
      <c r="AI89" s="7" t="s">
        <v>564</v>
      </c>
      <c r="AJ89" s="7"/>
      <c r="AK89" s="7">
        <v>88</v>
      </c>
      <c r="AL89" s="7">
        <v>28</v>
      </c>
      <c r="AM89" s="7">
        <v>66</v>
      </c>
      <c r="AN89" s="7">
        <v>1236</v>
      </c>
      <c r="AO89" s="11">
        <v>4.1608796296296297E-2</v>
      </c>
      <c r="AP89" s="6" t="s">
        <v>424</v>
      </c>
      <c r="AQ89" s="6" t="s">
        <v>689</v>
      </c>
      <c r="AR89" s="7" t="s">
        <v>356</v>
      </c>
      <c r="AS89" s="7" t="s">
        <v>564</v>
      </c>
      <c r="AT89" s="7"/>
      <c r="AU89" s="12">
        <f>AU$212</f>
        <v>113</v>
      </c>
      <c r="AV89" s="12">
        <f>AV$214</f>
        <v>37</v>
      </c>
      <c r="AW89" s="12"/>
      <c r="AX89" s="12"/>
      <c r="AY89" s="58"/>
      <c r="AZ89" s="13" t="str">
        <f>$C89</f>
        <v>Claire</v>
      </c>
      <c r="BA89" s="13" t="str">
        <f>$D89</f>
        <v>Emmerson</v>
      </c>
      <c r="BB89" s="12" t="str">
        <f>$E89</f>
        <v>V 45</v>
      </c>
      <c r="BC89" s="12" t="str">
        <f>$F89</f>
        <v>FVS</v>
      </c>
      <c r="BD89" s="7"/>
      <c r="BE89" t="b">
        <f t="shared" si="26"/>
        <v>1</v>
      </c>
      <c r="BF89" t="b">
        <f t="shared" si="27"/>
        <v>1</v>
      </c>
      <c r="BG89" t="b">
        <f t="shared" si="28"/>
        <v>1</v>
      </c>
      <c r="BH89" t="b">
        <f t="shared" si="29"/>
        <v>1</v>
      </c>
    </row>
    <row r="90" spans="1:60" x14ac:dyDescent="0.3">
      <c r="A90">
        <v>86</v>
      </c>
      <c r="B90">
        <v>27</v>
      </c>
      <c r="C90" s="6" t="s">
        <v>403</v>
      </c>
      <c r="D90" s="6" t="s">
        <v>488</v>
      </c>
      <c r="E90" s="7" t="s">
        <v>356</v>
      </c>
      <c r="F90" s="7" t="s">
        <v>18</v>
      </c>
      <c r="G90" s="7">
        <f t="shared" si="16"/>
        <v>56</v>
      </c>
      <c r="H90" s="7">
        <f t="shared" si="17"/>
        <v>20</v>
      </c>
      <c r="I90">
        <f t="shared" si="18"/>
        <v>51</v>
      </c>
      <c r="J90" s="1">
        <f t="shared" si="19"/>
        <v>17</v>
      </c>
      <c r="K90" s="12">
        <f t="shared" si="20"/>
        <v>137</v>
      </c>
      <c r="L90" s="12">
        <f t="shared" si="21"/>
        <v>52</v>
      </c>
      <c r="M90" s="12">
        <f t="shared" si="22"/>
        <v>113</v>
      </c>
      <c r="N90" s="12">
        <f t="shared" si="23"/>
        <v>37</v>
      </c>
      <c r="O90" s="7">
        <f t="shared" si="24"/>
        <v>357</v>
      </c>
      <c r="P90" s="7">
        <f t="shared" si="25"/>
        <v>126</v>
      </c>
      <c r="Q90" s="7">
        <v>56</v>
      </c>
      <c r="R90" s="7">
        <v>20</v>
      </c>
      <c r="S90" s="7">
        <v>42</v>
      </c>
      <c r="T90" s="7">
        <v>1261</v>
      </c>
      <c r="U90" s="5">
        <v>3.619212962962963E-2</v>
      </c>
      <c r="V90" s="6" t="s">
        <v>403</v>
      </c>
      <c r="W90" s="6" t="s">
        <v>488</v>
      </c>
      <c r="X90" s="7" t="s">
        <v>356</v>
      </c>
      <c r="Y90" s="7" t="s">
        <v>18</v>
      </c>
      <c r="Z90" s="7"/>
      <c r="AA90">
        <v>51</v>
      </c>
      <c r="AB90" s="1">
        <v>17</v>
      </c>
      <c r="AC90" s="1">
        <v>35</v>
      </c>
      <c r="AD90" s="1">
        <v>1261</v>
      </c>
      <c r="AE90" s="11">
        <v>3.7222222222222219E-2</v>
      </c>
      <c r="AF90" s="6" t="s">
        <v>403</v>
      </c>
      <c r="AG90" s="6" t="s">
        <v>488</v>
      </c>
      <c r="AH90" s="7" t="s">
        <v>356</v>
      </c>
      <c r="AI90" s="7" t="s">
        <v>18</v>
      </c>
      <c r="AJ90" s="7"/>
      <c r="AK90" s="12">
        <f>AK$212</f>
        <v>137</v>
      </c>
      <c r="AL90" s="12">
        <f>AL$214</f>
        <v>52</v>
      </c>
      <c r="AM90" s="12"/>
      <c r="AN90" s="12"/>
      <c r="AO90" s="58"/>
      <c r="AP90" s="13" t="str">
        <f>$C90</f>
        <v>Louise</v>
      </c>
      <c r="AQ90" s="13" t="str">
        <f>$D90</f>
        <v>Burr</v>
      </c>
      <c r="AR90" s="12" t="str">
        <f>$E90</f>
        <v>V 45</v>
      </c>
      <c r="AS90" s="12" t="str">
        <f>$F90</f>
        <v>ROY</v>
      </c>
      <c r="AT90" s="7"/>
      <c r="AU90" s="12">
        <f>AU$212</f>
        <v>113</v>
      </c>
      <c r="AV90" s="12">
        <f>AV$214</f>
        <v>37</v>
      </c>
      <c r="AW90" s="12"/>
      <c r="AX90" s="12"/>
      <c r="AY90" s="58"/>
      <c r="AZ90" s="13" t="str">
        <f>$C90</f>
        <v>Louise</v>
      </c>
      <c r="BA90" s="13" t="str">
        <f>$D90</f>
        <v>Burr</v>
      </c>
      <c r="BB90" s="12" t="str">
        <f>$E90</f>
        <v>V 45</v>
      </c>
      <c r="BC90" s="12" t="str">
        <f>$F90</f>
        <v>ROY</v>
      </c>
      <c r="BD90" s="7"/>
      <c r="BE90" t="b">
        <f t="shared" si="26"/>
        <v>1</v>
      </c>
      <c r="BF90" t="b">
        <f t="shared" si="27"/>
        <v>1</v>
      </c>
      <c r="BG90" t="b">
        <f t="shared" si="28"/>
        <v>1</v>
      </c>
      <c r="BH90" t="b">
        <f t="shared" si="29"/>
        <v>1</v>
      </c>
    </row>
    <row r="91" spans="1:60" x14ac:dyDescent="0.3">
      <c r="A91">
        <v>87</v>
      </c>
      <c r="B91">
        <v>11</v>
      </c>
      <c r="C91" s="6" t="s">
        <v>820</v>
      </c>
      <c r="D91" s="6" t="s">
        <v>1153</v>
      </c>
      <c r="E91" s="7" t="s">
        <v>366</v>
      </c>
      <c r="F91" s="7" t="s">
        <v>23</v>
      </c>
      <c r="G91" s="7">
        <f t="shared" si="16"/>
        <v>83</v>
      </c>
      <c r="H91" s="7">
        <f t="shared" si="17"/>
        <v>10</v>
      </c>
      <c r="I91" s="12">
        <f t="shared" si="18"/>
        <v>115</v>
      </c>
      <c r="J91" s="12">
        <f t="shared" si="19"/>
        <v>33</v>
      </c>
      <c r="K91" s="7">
        <f t="shared" si="20"/>
        <v>86</v>
      </c>
      <c r="L91" s="7">
        <f t="shared" si="21"/>
        <v>11</v>
      </c>
      <c r="M91" s="7">
        <f t="shared" si="22"/>
        <v>80</v>
      </c>
      <c r="N91" s="7">
        <f t="shared" si="23"/>
        <v>10</v>
      </c>
      <c r="O91" s="7">
        <f t="shared" si="24"/>
        <v>364</v>
      </c>
      <c r="P91" s="7">
        <f t="shared" si="25"/>
        <v>64</v>
      </c>
      <c r="Q91" s="7">
        <v>83</v>
      </c>
      <c r="R91" s="7">
        <v>10</v>
      </c>
      <c r="S91" s="7">
        <v>64</v>
      </c>
      <c r="T91" s="7">
        <v>1383</v>
      </c>
      <c r="U91" s="5">
        <v>3.9594907407407412E-2</v>
      </c>
      <c r="V91" s="6" t="s">
        <v>820</v>
      </c>
      <c r="W91" s="6" t="s">
        <v>1153</v>
      </c>
      <c r="X91" s="7" t="s">
        <v>366</v>
      </c>
      <c r="Y91" s="7" t="s">
        <v>23</v>
      </c>
      <c r="Z91" s="7"/>
      <c r="AA91" s="12">
        <f>AA$212</f>
        <v>115</v>
      </c>
      <c r="AB91" s="12">
        <f>AB$215</f>
        <v>33</v>
      </c>
      <c r="AC91" s="12"/>
      <c r="AD91" s="12"/>
      <c r="AE91" s="58"/>
      <c r="AF91" s="13" t="str">
        <f>$C91</f>
        <v>Fiona</v>
      </c>
      <c r="AG91" s="13" t="str">
        <f>$D91</f>
        <v>Liddell</v>
      </c>
      <c r="AH91" s="12" t="str">
        <f>$E91</f>
        <v>V 55</v>
      </c>
      <c r="AI91" s="12" t="str">
        <f>$F91</f>
        <v>BSRC</v>
      </c>
      <c r="AJ91" s="7"/>
      <c r="AK91" s="7">
        <v>86</v>
      </c>
      <c r="AL91" s="7">
        <v>11</v>
      </c>
      <c r="AM91" s="7">
        <v>64</v>
      </c>
      <c r="AN91" s="7">
        <v>1383</v>
      </c>
      <c r="AO91" s="11">
        <v>4.1215277777777781E-2</v>
      </c>
      <c r="AP91" s="6" t="s">
        <v>820</v>
      </c>
      <c r="AQ91" s="6" t="s">
        <v>1153</v>
      </c>
      <c r="AR91" s="7" t="s">
        <v>366</v>
      </c>
      <c r="AS91" s="7" t="s">
        <v>23</v>
      </c>
      <c r="AT91" s="7"/>
      <c r="AU91" s="7">
        <v>80</v>
      </c>
      <c r="AV91" s="7">
        <v>10</v>
      </c>
      <c r="AW91" s="7">
        <v>50</v>
      </c>
      <c r="AX91" s="7">
        <v>1383</v>
      </c>
      <c r="AY91" s="11">
        <v>4.1377314814814818E-2</v>
      </c>
      <c r="AZ91" s="6" t="s">
        <v>820</v>
      </c>
      <c r="BA91" s="6" t="s">
        <v>1153</v>
      </c>
      <c r="BB91" s="7" t="s">
        <v>366</v>
      </c>
      <c r="BC91" s="7" t="s">
        <v>23</v>
      </c>
      <c r="BD91" s="7"/>
      <c r="BE91" t="b">
        <f t="shared" si="26"/>
        <v>1</v>
      </c>
      <c r="BF91" t="b">
        <f t="shared" si="27"/>
        <v>1</v>
      </c>
      <c r="BG91" t="b">
        <f t="shared" si="28"/>
        <v>1</v>
      </c>
      <c r="BH91" t="b">
        <f t="shared" si="29"/>
        <v>1</v>
      </c>
    </row>
    <row r="92" spans="1:60" x14ac:dyDescent="0.3">
      <c r="A92">
        <v>87</v>
      </c>
      <c r="B92">
        <v>12</v>
      </c>
      <c r="C92" s="6" t="s">
        <v>1419</v>
      </c>
      <c r="D92" s="6" t="s">
        <v>315</v>
      </c>
      <c r="E92" s="7" t="s">
        <v>366</v>
      </c>
      <c r="F92" s="7" t="s">
        <v>551</v>
      </c>
      <c r="G92" s="7">
        <f t="shared" si="16"/>
        <v>84</v>
      </c>
      <c r="H92" s="7">
        <f t="shared" si="17"/>
        <v>11</v>
      </c>
      <c r="I92">
        <f t="shared" si="18"/>
        <v>70</v>
      </c>
      <c r="J92" s="1">
        <f t="shared" si="19"/>
        <v>8</v>
      </c>
      <c r="K92" s="7">
        <f t="shared" si="20"/>
        <v>97</v>
      </c>
      <c r="L92" s="7">
        <f t="shared" si="21"/>
        <v>13</v>
      </c>
      <c r="M92" s="12">
        <f t="shared" si="22"/>
        <v>113</v>
      </c>
      <c r="N92" s="12">
        <f t="shared" si="23"/>
        <v>36</v>
      </c>
      <c r="O92" s="7">
        <f t="shared" si="24"/>
        <v>364</v>
      </c>
      <c r="P92" s="7">
        <f t="shared" si="25"/>
        <v>68</v>
      </c>
      <c r="Q92" s="7">
        <v>84</v>
      </c>
      <c r="R92" s="7">
        <v>11</v>
      </c>
      <c r="S92" s="7">
        <v>65</v>
      </c>
      <c r="T92" s="7">
        <v>1043</v>
      </c>
      <c r="U92" s="5">
        <v>3.9687500000000001E-2</v>
      </c>
      <c r="V92" s="6" t="s">
        <v>1419</v>
      </c>
      <c r="W92" s="6" t="s">
        <v>315</v>
      </c>
      <c r="X92" s="7" t="s">
        <v>366</v>
      </c>
      <c r="Y92" s="7" t="s">
        <v>551</v>
      </c>
      <c r="Z92" s="7"/>
      <c r="AA92">
        <v>70</v>
      </c>
      <c r="AB92" s="1">
        <v>8</v>
      </c>
      <c r="AC92" s="1">
        <v>49</v>
      </c>
      <c r="AD92" s="1">
        <v>1043</v>
      </c>
      <c r="AE92" s="11">
        <v>4.0497685185185185E-2</v>
      </c>
      <c r="AF92" s="6" t="s">
        <v>1419</v>
      </c>
      <c r="AG92" s="6" t="s">
        <v>315</v>
      </c>
      <c r="AH92" s="7" t="s">
        <v>366</v>
      </c>
      <c r="AI92" s="7" t="s">
        <v>551</v>
      </c>
      <c r="AJ92" s="7"/>
      <c r="AK92" s="7">
        <v>97</v>
      </c>
      <c r="AL92" s="7">
        <v>13</v>
      </c>
      <c r="AM92" s="7">
        <v>73</v>
      </c>
      <c r="AN92" s="7">
        <v>1043</v>
      </c>
      <c r="AO92" s="9">
        <v>4.296296296296296E-2</v>
      </c>
      <c r="AP92" s="6" t="s">
        <v>1419</v>
      </c>
      <c r="AQ92" s="6" t="s">
        <v>315</v>
      </c>
      <c r="AR92" s="7" t="s">
        <v>366</v>
      </c>
      <c r="AS92" s="7" t="s">
        <v>551</v>
      </c>
      <c r="AT92" s="7"/>
      <c r="AU92" s="12">
        <f>AU$212</f>
        <v>113</v>
      </c>
      <c r="AV92" s="12">
        <f>AV$215</f>
        <v>36</v>
      </c>
      <c r="AW92" s="12"/>
      <c r="AX92" s="12"/>
      <c r="AY92" s="58"/>
      <c r="AZ92" s="13" t="str">
        <f>$C92</f>
        <v>Mel</v>
      </c>
      <c r="BA92" s="13" t="str">
        <f>$D92</f>
        <v>Moody</v>
      </c>
      <c r="BB92" s="12" t="str">
        <f>$E92</f>
        <v>V 55</v>
      </c>
      <c r="BC92" s="12" t="str">
        <f>$F92</f>
        <v>WAT</v>
      </c>
      <c r="BD92" s="7"/>
      <c r="BE92" t="b">
        <f t="shared" si="26"/>
        <v>1</v>
      </c>
      <c r="BF92" t="b">
        <f t="shared" si="27"/>
        <v>1</v>
      </c>
      <c r="BG92" t="b">
        <f t="shared" si="28"/>
        <v>1</v>
      </c>
      <c r="BH92" t="b">
        <f t="shared" si="29"/>
        <v>1</v>
      </c>
    </row>
    <row r="93" spans="1:60" x14ac:dyDescent="0.3">
      <c r="A93">
        <v>89</v>
      </c>
      <c r="B93">
        <v>26</v>
      </c>
      <c r="C93" s="6" t="s">
        <v>1633</v>
      </c>
      <c r="D93" s="6" t="s">
        <v>1634</v>
      </c>
      <c r="E93" s="7" t="s">
        <v>356</v>
      </c>
      <c r="F93" s="7" t="s">
        <v>23</v>
      </c>
      <c r="G93" s="12">
        <f t="shared" si="16"/>
        <v>140</v>
      </c>
      <c r="H93" s="12">
        <f t="shared" si="17"/>
        <v>53</v>
      </c>
      <c r="I93" s="12">
        <f t="shared" si="18"/>
        <v>115</v>
      </c>
      <c r="J93" s="12">
        <f t="shared" si="19"/>
        <v>41</v>
      </c>
      <c r="K93" s="7">
        <f t="shared" si="20"/>
        <v>58</v>
      </c>
      <c r="L93" s="7">
        <f t="shared" si="21"/>
        <v>19</v>
      </c>
      <c r="M93" s="7">
        <f t="shared" si="22"/>
        <v>52</v>
      </c>
      <c r="N93" s="7">
        <f t="shared" si="23"/>
        <v>12</v>
      </c>
      <c r="O93" s="7">
        <f t="shared" si="24"/>
        <v>365</v>
      </c>
      <c r="P93" s="7">
        <f t="shared" si="25"/>
        <v>125</v>
      </c>
      <c r="Q93" s="12">
        <f>Q$212</f>
        <v>140</v>
      </c>
      <c r="R93" s="12">
        <f>R$214</f>
        <v>53</v>
      </c>
      <c r="S93" s="12"/>
      <c r="T93" s="12"/>
      <c r="U93" s="58"/>
      <c r="V93" s="13" t="str">
        <f>$C93</f>
        <v>Peijie</v>
      </c>
      <c r="W93" s="13" t="str">
        <f>$D93</f>
        <v>Zhu</v>
      </c>
      <c r="X93" s="12" t="str">
        <f>$E93</f>
        <v>V 45</v>
      </c>
      <c r="Y93" s="12" t="str">
        <f>$F93</f>
        <v>BSRC</v>
      </c>
      <c r="Z93" s="7"/>
      <c r="AA93" s="12">
        <f>AA$212</f>
        <v>115</v>
      </c>
      <c r="AB93" s="12">
        <f>AB$214</f>
        <v>41</v>
      </c>
      <c r="AC93" s="12"/>
      <c r="AD93" s="12"/>
      <c r="AE93" s="58"/>
      <c r="AF93" s="13" t="str">
        <f>$C93</f>
        <v>Peijie</v>
      </c>
      <c r="AG93" s="13" t="str">
        <f>$D93</f>
        <v>Zhu</v>
      </c>
      <c r="AH93" s="12" t="str">
        <f>$E93</f>
        <v>V 45</v>
      </c>
      <c r="AI93" s="12" t="str">
        <f>$F93</f>
        <v>BSRC</v>
      </c>
      <c r="AJ93" s="7"/>
      <c r="AK93" s="7">
        <v>58</v>
      </c>
      <c r="AL93" s="7">
        <v>19</v>
      </c>
      <c r="AM93" s="7">
        <v>43</v>
      </c>
      <c r="AN93" s="7">
        <v>1400</v>
      </c>
      <c r="AO93" s="11">
        <v>3.7824074074074072E-2</v>
      </c>
      <c r="AP93" s="6" t="s">
        <v>1633</v>
      </c>
      <c r="AQ93" s="6" t="s">
        <v>1634</v>
      </c>
      <c r="AR93" s="7" t="s">
        <v>356</v>
      </c>
      <c r="AS93" s="7" t="s">
        <v>23</v>
      </c>
      <c r="AT93" s="7"/>
      <c r="AU93" s="7">
        <v>52</v>
      </c>
      <c r="AV93" s="7">
        <v>12</v>
      </c>
      <c r="AW93" s="7">
        <v>29</v>
      </c>
      <c r="AX93" s="7">
        <v>1400</v>
      </c>
      <c r="AY93" s="11">
        <v>3.6967592592592594E-2</v>
      </c>
      <c r="AZ93" s="6" t="s">
        <v>1633</v>
      </c>
      <c r="BA93" s="6" t="s">
        <v>1634</v>
      </c>
      <c r="BB93" s="7" t="s">
        <v>356</v>
      </c>
      <c r="BC93" s="7" t="s">
        <v>23</v>
      </c>
      <c r="BD93" s="7"/>
      <c r="BE93" t="b">
        <f t="shared" si="26"/>
        <v>1</v>
      </c>
      <c r="BF93" t="b">
        <f t="shared" si="27"/>
        <v>1</v>
      </c>
      <c r="BG93" t="b">
        <f t="shared" si="28"/>
        <v>1</v>
      </c>
      <c r="BH93" t="b">
        <f t="shared" si="29"/>
        <v>1</v>
      </c>
    </row>
    <row r="94" spans="1:60" x14ac:dyDescent="0.3">
      <c r="A94">
        <v>90</v>
      </c>
      <c r="B94">
        <v>9</v>
      </c>
      <c r="C94" s="6" t="s">
        <v>502</v>
      </c>
      <c r="D94" s="6" t="s">
        <v>82</v>
      </c>
      <c r="E94" s="7" t="s">
        <v>366</v>
      </c>
      <c r="F94" s="7" t="s">
        <v>11</v>
      </c>
      <c r="G94" s="7">
        <f t="shared" si="16"/>
        <v>100</v>
      </c>
      <c r="H94" s="7">
        <f t="shared" si="17"/>
        <v>17</v>
      </c>
      <c r="I94">
        <f t="shared" si="18"/>
        <v>85</v>
      </c>
      <c r="J94" s="1">
        <f t="shared" si="19"/>
        <v>13</v>
      </c>
      <c r="K94" s="7">
        <f t="shared" si="20"/>
        <v>98</v>
      </c>
      <c r="L94" s="7">
        <f t="shared" si="21"/>
        <v>14</v>
      </c>
      <c r="M94" s="7">
        <f t="shared" si="22"/>
        <v>83</v>
      </c>
      <c r="N94" s="7">
        <f t="shared" si="23"/>
        <v>13</v>
      </c>
      <c r="O94" s="7">
        <f t="shared" si="24"/>
        <v>366</v>
      </c>
      <c r="P94" s="7">
        <f t="shared" si="25"/>
        <v>57</v>
      </c>
      <c r="Q94" s="7">
        <v>100</v>
      </c>
      <c r="R94" s="7">
        <v>17</v>
      </c>
      <c r="S94" s="7">
        <v>78</v>
      </c>
      <c r="T94" s="7">
        <v>1610</v>
      </c>
      <c r="U94" s="8">
        <v>4.2002314814814812E-2</v>
      </c>
      <c r="V94" s="6" t="s">
        <v>502</v>
      </c>
      <c r="W94" s="6" t="s">
        <v>82</v>
      </c>
      <c r="X94" s="7" t="s">
        <v>366</v>
      </c>
      <c r="Y94" s="7" t="s">
        <v>11</v>
      </c>
      <c r="Z94" s="7"/>
      <c r="AA94">
        <v>85</v>
      </c>
      <c r="AB94" s="1">
        <v>13</v>
      </c>
      <c r="AC94" s="1">
        <v>61</v>
      </c>
      <c r="AD94" s="1">
        <v>1610</v>
      </c>
      <c r="AE94" s="9">
        <v>4.3923611111111115E-2</v>
      </c>
      <c r="AF94" s="6" t="s">
        <v>502</v>
      </c>
      <c r="AG94" s="6" t="s">
        <v>82</v>
      </c>
      <c r="AH94" s="7" t="s">
        <v>366</v>
      </c>
      <c r="AI94" s="7" t="s">
        <v>11</v>
      </c>
      <c r="AJ94" s="7"/>
      <c r="AK94" s="7">
        <v>98</v>
      </c>
      <c r="AL94" s="7">
        <v>14</v>
      </c>
      <c r="AM94" s="7">
        <v>74</v>
      </c>
      <c r="AN94" s="7">
        <v>1610</v>
      </c>
      <c r="AO94" s="9">
        <v>4.3090277777777776E-2</v>
      </c>
      <c r="AP94" s="6" t="s">
        <v>502</v>
      </c>
      <c r="AQ94" s="6" t="s">
        <v>82</v>
      </c>
      <c r="AR94" s="7" t="s">
        <v>366</v>
      </c>
      <c r="AS94" s="7" t="s">
        <v>11</v>
      </c>
      <c r="AT94" s="7"/>
      <c r="AU94" s="7">
        <v>83</v>
      </c>
      <c r="AV94" s="7">
        <v>13</v>
      </c>
      <c r="AW94" s="7">
        <v>53</v>
      </c>
      <c r="AX94" s="7">
        <v>1610</v>
      </c>
      <c r="AY94" s="9">
        <v>4.1666666666666664E-2</v>
      </c>
      <c r="AZ94" s="6" t="s">
        <v>502</v>
      </c>
      <c r="BA94" s="6" t="s">
        <v>82</v>
      </c>
      <c r="BB94" s="7" t="s">
        <v>366</v>
      </c>
      <c r="BC94" s="7" t="s">
        <v>11</v>
      </c>
      <c r="BD94" s="7"/>
      <c r="BE94" t="b">
        <f t="shared" si="26"/>
        <v>1</v>
      </c>
      <c r="BF94" t="b">
        <f t="shared" si="27"/>
        <v>1</v>
      </c>
      <c r="BG94" t="b">
        <f t="shared" si="28"/>
        <v>1</v>
      </c>
      <c r="BH94" t="b">
        <f t="shared" si="29"/>
        <v>1</v>
      </c>
    </row>
    <row r="95" spans="1:60" x14ac:dyDescent="0.3">
      <c r="A95">
        <v>91</v>
      </c>
      <c r="C95" s="6" t="s">
        <v>386</v>
      </c>
      <c r="D95" s="6" t="s">
        <v>1629</v>
      </c>
      <c r="E95" s="7" t="s">
        <v>10</v>
      </c>
      <c r="F95" s="7" t="s">
        <v>23</v>
      </c>
      <c r="G95" s="12">
        <f t="shared" si="16"/>
        <v>140</v>
      </c>
      <c r="H95" s="12">
        <f t="shared" si="17"/>
        <v>0</v>
      </c>
      <c r="I95" s="12">
        <f t="shared" si="18"/>
        <v>115</v>
      </c>
      <c r="J95" s="12">
        <f t="shared" si="19"/>
        <v>0</v>
      </c>
      <c r="K95" s="7">
        <f t="shared" si="20"/>
        <v>64</v>
      </c>
      <c r="L95" s="7">
        <f t="shared" si="21"/>
        <v>0</v>
      </c>
      <c r="M95" s="7">
        <f t="shared" si="22"/>
        <v>48</v>
      </c>
      <c r="N95" s="7">
        <f t="shared" si="23"/>
        <v>0</v>
      </c>
      <c r="O95" s="7">
        <f t="shared" si="24"/>
        <v>367</v>
      </c>
      <c r="P95" s="7">
        <f t="shared" si="25"/>
        <v>0</v>
      </c>
      <c r="Q95" s="12">
        <f>Q$212</f>
        <v>140</v>
      </c>
      <c r="R95" s="12"/>
      <c r="S95" s="12"/>
      <c r="T95" s="12"/>
      <c r="U95" s="58"/>
      <c r="V95" s="13" t="str">
        <f>$C95</f>
        <v>Rebecca</v>
      </c>
      <c r="W95" s="13" t="str">
        <f>$D95</f>
        <v>Dolan</v>
      </c>
      <c r="X95" s="12" t="str">
        <f>$E95</f>
        <v>S</v>
      </c>
      <c r="Y95" s="12" t="str">
        <f>$F95</f>
        <v>BSRC</v>
      </c>
      <c r="Z95" s="7"/>
      <c r="AA95" s="12">
        <f>AA$212</f>
        <v>115</v>
      </c>
      <c r="AB95" s="12"/>
      <c r="AC95" s="12"/>
      <c r="AD95" s="12"/>
      <c r="AE95" s="58"/>
      <c r="AF95" s="13" t="str">
        <f>$C95</f>
        <v>Rebecca</v>
      </c>
      <c r="AG95" s="13" t="str">
        <f>$D95</f>
        <v>Dolan</v>
      </c>
      <c r="AH95" s="12" t="str">
        <f>$E95</f>
        <v>S</v>
      </c>
      <c r="AI95" s="12" t="str">
        <f>$F95</f>
        <v>BSRC</v>
      </c>
      <c r="AJ95" s="7"/>
      <c r="AK95" s="7">
        <v>64</v>
      </c>
      <c r="AL95" s="7"/>
      <c r="AM95" s="7"/>
      <c r="AN95" s="7">
        <v>1402</v>
      </c>
      <c r="AO95" s="11">
        <v>3.8796296296296301E-2</v>
      </c>
      <c r="AP95" s="6" t="s">
        <v>386</v>
      </c>
      <c r="AQ95" s="6" t="s">
        <v>1629</v>
      </c>
      <c r="AR95" s="7" t="s">
        <v>10</v>
      </c>
      <c r="AS95" s="7" t="s">
        <v>23</v>
      </c>
      <c r="AT95" s="7"/>
      <c r="AU95" s="7">
        <v>48</v>
      </c>
      <c r="AV95" s="7"/>
      <c r="AW95" s="7"/>
      <c r="AX95" s="7">
        <v>1402</v>
      </c>
      <c r="AY95" s="11">
        <v>3.6493055555555549E-2</v>
      </c>
      <c r="AZ95" s="6" t="s">
        <v>386</v>
      </c>
      <c r="BA95" s="6" t="s">
        <v>1629</v>
      </c>
      <c r="BB95" s="7" t="s">
        <v>10</v>
      </c>
      <c r="BC95" s="7" t="s">
        <v>23</v>
      </c>
      <c r="BD95" s="7"/>
      <c r="BE95" t="b">
        <f t="shared" si="26"/>
        <v>1</v>
      </c>
      <c r="BF95" t="b">
        <f t="shared" si="27"/>
        <v>1</v>
      </c>
      <c r="BG95" t="b">
        <f t="shared" si="28"/>
        <v>1</v>
      </c>
      <c r="BH95" t="b">
        <f t="shared" si="29"/>
        <v>1</v>
      </c>
    </row>
    <row r="96" spans="1:60" x14ac:dyDescent="0.3">
      <c r="A96">
        <v>91</v>
      </c>
      <c r="B96">
        <v>27</v>
      </c>
      <c r="C96" s="6" t="s">
        <v>732</v>
      </c>
      <c r="D96" s="6" t="s">
        <v>717</v>
      </c>
      <c r="E96" s="7" t="s">
        <v>356</v>
      </c>
      <c r="F96" s="7" t="s">
        <v>564</v>
      </c>
      <c r="G96" s="7">
        <f t="shared" si="16"/>
        <v>72</v>
      </c>
      <c r="H96" s="7">
        <f t="shared" si="17"/>
        <v>27</v>
      </c>
      <c r="I96" s="12">
        <f t="shared" si="18"/>
        <v>115</v>
      </c>
      <c r="J96" s="12">
        <f t="shared" si="19"/>
        <v>41</v>
      </c>
      <c r="K96" s="7">
        <f t="shared" si="20"/>
        <v>67</v>
      </c>
      <c r="L96" s="7">
        <f t="shared" si="21"/>
        <v>21</v>
      </c>
      <c r="M96" s="12">
        <f t="shared" si="22"/>
        <v>113</v>
      </c>
      <c r="N96" s="12">
        <f t="shared" si="23"/>
        <v>37</v>
      </c>
      <c r="O96" s="7">
        <f t="shared" si="24"/>
        <v>367</v>
      </c>
      <c r="P96" s="7">
        <f t="shared" si="25"/>
        <v>126</v>
      </c>
      <c r="Q96" s="7">
        <v>72</v>
      </c>
      <c r="R96" s="7">
        <v>27</v>
      </c>
      <c r="S96" s="7">
        <v>54</v>
      </c>
      <c r="T96" s="7">
        <v>1237</v>
      </c>
      <c r="U96" s="5">
        <v>3.8090277777777778E-2</v>
      </c>
      <c r="V96" s="6" t="s">
        <v>732</v>
      </c>
      <c r="W96" s="6" t="s">
        <v>717</v>
      </c>
      <c r="X96" s="7" t="s">
        <v>356</v>
      </c>
      <c r="Y96" s="7" t="s">
        <v>564</v>
      </c>
      <c r="Z96" s="7"/>
      <c r="AA96" s="12">
        <f>AA$212</f>
        <v>115</v>
      </c>
      <c r="AB96" s="12">
        <f>AB$214</f>
        <v>41</v>
      </c>
      <c r="AC96" s="12"/>
      <c r="AD96" s="12"/>
      <c r="AE96" s="58"/>
      <c r="AF96" s="13" t="str">
        <f>$C96</f>
        <v>Wendy</v>
      </c>
      <c r="AG96" s="13" t="str">
        <f>$D96</f>
        <v>Tharani</v>
      </c>
      <c r="AH96" s="12" t="str">
        <f>$E96</f>
        <v>V 45</v>
      </c>
      <c r="AI96" s="12" t="str">
        <f>$F96</f>
        <v>FVS</v>
      </c>
      <c r="AJ96" s="7"/>
      <c r="AK96" s="7">
        <v>67</v>
      </c>
      <c r="AL96" s="7">
        <v>21</v>
      </c>
      <c r="AM96" s="7">
        <v>50</v>
      </c>
      <c r="AN96" s="7">
        <v>1237</v>
      </c>
      <c r="AO96" s="11">
        <v>3.9097222222222221E-2</v>
      </c>
      <c r="AP96" s="6" t="s">
        <v>732</v>
      </c>
      <c r="AQ96" s="6" t="s">
        <v>717</v>
      </c>
      <c r="AR96" s="7" t="s">
        <v>356</v>
      </c>
      <c r="AS96" s="7" t="s">
        <v>564</v>
      </c>
      <c r="AT96" s="7"/>
      <c r="AU96" s="12">
        <f>AU$212</f>
        <v>113</v>
      </c>
      <c r="AV96" s="12">
        <f>AV$214</f>
        <v>37</v>
      </c>
      <c r="AW96" s="12"/>
      <c r="AX96" s="12"/>
      <c r="AY96" s="58"/>
      <c r="AZ96" s="13" t="str">
        <f>$C96</f>
        <v>Wendy</v>
      </c>
      <c r="BA96" s="13" t="str">
        <f>$D96</f>
        <v>Tharani</v>
      </c>
      <c r="BB96" s="12" t="str">
        <f>$E96</f>
        <v>V 45</v>
      </c>
      <c r="BC96" s="12" t="str">
        <f>$F96</f>
        <v>FVS</v>
      </c>
      <c r="BD96" s="7"/>
      <c r="BE96" t="b">
        <f t="shared" si="26"/>
        <v>1</v>
      </c>
      <c r="BF96" t="b">
        <f t="shared" si="27"/>
        <v>1</v>
      </c>
      <c r="BG96" t="b">
        <f t="shared" si="28"/>
        <v>1</v>
      </c>
      <c r="BH96" t="b">
        <f t="shared" si="29"/>
        <v>1</v>
      </c>
    </row>
    <row r="97" spans="1:60" x14ac:dyDescent="0.3">
      <c r="A97">
        <v>93</v>
      </c>
      <c r="B97">
        <v>29</v>
      </c>
      <c r="C97" s="6" t="s">
        <v>1639</v>
      </c>
      <c r="D97" s="6" t="s">
        <v>1649</v>
      </c>
      <c r="E97" s="7" t="s">
        <v>356</v>
      </c>
      <c r="F97" s="7" t="s">
        <v>937</v>
      </c>
      <c r="G97" s="12">
        <f t="shared" si="16"/>
        <v>140</v>
      </c>
      <c r="H97" s="12">
        <f t="shared" si="17"/>
        <v>53</v>
      </c>
      <c r="I97" s="12">
        <f t="shared" si="18"/>
        <v>115</v>
      </c>
      <c r="J97" s="12">
        <f t="shared" si="19"/>
        <v>41</v>
      </c>
      <c r="K97" s="7">
        <f t="shared" si="20"/>
        <v>60</v>
      </c>
      <c r="L97" s="7">
        <f t="shared" si="21"/>
        <v>20</v>
      </c>
      <c r="M97" s="7">
        <f t="shared" si="22"/>
        <v>53</v>
      </c>
      <c r="N97" s="7">
        <f t="shared" si="23"/>
        <v>13</v>
      </c>
      <c r="O97" s="7">
        <f t="shared" si="24"/>
        <v>368</v>
      </c>
      <c r="P97" s="7">
        <f t="shared" si="25"/>
        <v>127</v>
      </c>
      <c r="Q97" s="12">
        <f>Q$212</f>
        <v>140</v>
      </c>
      <c r="R97" s="12">
        <f>R$214</f>
        <v>53</v>
      </c>
      <c r="S97" s="12"/>
      <c r="T97" s="12"/>
      <c r="U97" s="58"/>
      <c r="V97" s="13" t="str">
        <f>$C97</f>
        <v>Kelly</v>
      </c>
      <c r="W97" s="13" t="str">
        <f>$D97</f>
        <v>Spires</v>
      </c>
      <c r="X97" s="12" t="str">
        <f>$E97</f>
        <v>V 45</v>
      </c>
      <c r="Y97" s="12" t="str">
        <f>$F97</f>
        <v>HRTC</v>
      </c>
      <c r="Z97" s="7"/>
      <c r="AA97" s="12">
        <f>AA$212</f>
        <v>115</v>
      </c>
      <c r="AB97" s="12">
        <f>AB$214</f>
        <v>41</v>
      </c>
      <c r="AC97" s="12"/>
      <c r="AD97" s="12"/>
      <c r="AE97" s="58"/>
      <c r="AF97" s="13" t="str">
        <f>$C97</f>
        <v>Kelly</v>
      </c>
      <c r="AG97" s="13" t="str">
        <f>$D97</f>
        <v>Spires</v>
      </c>
      <c r="AH97" s="12" t="str">
        <f>$E97</f>
        <v>V 45</v>
      </c>
      <c r="AI97" s="12" t="str">
        <f>$F97</f>
        <v>HRTC</v>
      </c>
      <c r="AJ97" s="7"/>
      <c r="AK97" s="7">
        <v>60</v>
      </c>
      <c r="AL97" s="7">
        <v>20</v>
      </c>
      <c r="AM97" s="7">
        <v>45</v>
      </c>
      <c r="AN97" s="7">
        <v>1707</v>
      </c>
      <c r="AO97" s="11">
        <v>3.8032407407407411E-2</v>
      </c>
      <c r="AP97" s="6" t="s">
        <v>1639</v>
      </c>
      <c r="AQ97" s="6" t="s">
        <v>1649</v>
      </c>
      <c r="AR97" s="7" t="s">
        <v>356</v>
      </c>
      <c r="AS97" s="7" t="s">
        <v>937</v>
      </c>
      <c r="AT97" s="7"/>
      <c r="AU97" s="7">
        <v>53</v>
      </c>
      <c r="AV97" s="7">
        <v>13</v>
      </c>
      <c r="AW97" s="7">
        <v>30</v>
      </c>
      <c r="AX97" s="7">
        <v>1707</v>
      </c>
      <c r="AY97" s="11">
        <v>3.7083333333333336E-2</v>
      </c>
      <c r="AZ97" s="6" t="s">
        <v>1639</v>
      </c>
      <c r="BA97" s="6" t="s">
        <v>1649</v>
      </c>
      <c r="BB97" s="7" t="s">
        <v>356</v>
      </c>
      <c r="BC97" s="7" t="s">
        <v>937</v>
      </c>
      <c r="BD97" s="7"/>
      <c r="BE97" t="b">
        <f t="shared" si="26"/>
        <v>1</v>
      </c>
      <c r="BF97" t="b">
        <f t="shared" si="27"/>
        <v>1</v>
      </c>
      <c r="BG97" t="b">
        <f t="shared" si="28"/>
        <v>1</v>
      </c>
      <c r="BH97" t="b">
        <f t="shared" si="29"/>
        <v>1</v>
      </c>
    </row>
    <row r="98" spans="1:60" x14ac:dyDescent="0.3">
      <c r="A98">
        <v>94</v>
      </c>
      <c r="B98">
        <v>23</v>
      </c>
      <c r="C98" s="6" t="str">
        <f t="shared" ref="C98:F99" si="31">AF98</f>
        <v>Sian</v>
      </c>
      <c r="D98" s="6" t="str">
        <f t="shared" si="31"/>
        <v>Stanton</v>
      </c>
      <c r="E98" s="7" t="str">
        <f t="shared" si="31"/>
        <v>V 35</v>
      </c>
      <c r="F98" s="7" t="str">
        <f t="shared" si="31"/>
        <v>B&amp;D</v>
      </c>
      <c r="G98" s="12">
        <f t="shared" si="16"/>
        <v>140</v>
      </c>
      <c r="H98" s="12">
        <f t="shared" si="17"/>
        <v>39</v>
      </c>
      <c r="I98">
        <f t="shared" si="18"/>
        <v>48</v>
      </c>
      <c r="J98" s="1">
        <f t="shared" si="19"/>
        <v>14</v>
      </c>
      <c r="K98" s="12">
        <f t="shared" si="20"/>
        <v>137</v>
      </c>
      <c r="L98" s="12">
        <f t="shared" si="21"/>
        <v>36</v>
      </c>
      <c r="M98" s="7">
        <f t="shared" si="22"/>
        <v>46</v>
      </c>
      <c r="N98" s="7">
        <f t="shared" si="23"/>
        <v>11</v>
      </c>
      <c r="O98" s="7">
        <f t="shared" si="24"/>
        <v>371</v>
      </c>
      <c r="P98" s="7">
        <f t="shared" si="25"/>
        <v>100</v>
      </c>
      <c r="Q98" s="12">
        <f>Q$212</f>
        <v>140</v>
      </c>
      <c r="R98" s="12">
        <f>R$213</f>
        <v>39</v>
      </c>
      <c r="S98" s="12"/>
      <c r="T98" s="12"/>
      <c r="U98" s="58"/>
      <c r="V98" s="13" t="str">
        <f>$C98</f>
        <v>Sian</v>
      </c>
      <c r="W98" s="13" t="str">
        <f>$D98</f>
        <v>Stanton</v>
      </c>
      <c r="X98" s="12" t="str">
        <f>$E98</f>
        <v>V 35</v>
      </c>
      <c r="Y98" s="12" t="str">
        <f>$F98</f>
        <v>B&amp;D</v>
      </c>
      <c r="Z98" s="7"/>
      <c r="AA98">
        <v>48</v>
      </c>
      <c r="AB98" s="1">
        <v>14</v>
      </c>
      <c r="AC98" s="1">
        <v>32</v>
      </c>
      <c r="AD98" s="1">
        <v>1612</v>
      </c>
      <c r="AE98" s="11">
        <v>3.6828703703703704E-2</v>
      </c>
      <c r="AF98" s="6" t="s">
        <v>1477</v>
      </c>
      <c r="AG98" s="6" t="s">
        <v>1478</v>
      </c>
      <c r="AH98" s="7" t="s">
        <v>350</v>
      </c>
      <c r="AI98" s="7" t="s">
        <v>11</v>
      </c>
      <c r="AJ98" s="7"/>
      <c r="AK98" s="12">
        <f>AK$212</f>
        <v>137</v>
      </c>
      <c r="AL98" s="12">
        <f>AL$213</f>
        <v>36</v>
      </c>
      <c r="AM98" s="12"/>
      <c r="AN98" s="12"/>
      <c r="AO98" s="58"/>
      <c r="AP98" s="13" t="str">
        <f>$C98</f>
        <v>Sian</v>
      </c>
      <c r="AQ98" s="13" t="str">
        <f>$D98</f>
        <v>Stanton</v>
      </c>
      <c r="AR98" s="12" t="str">
        <f>$E98</f>
        <v>V 35</v>
      </c>
      <c r="AS98" s="12" t="str">
        <f>$F98</f>
        <v>B&amp;D</v>
      </c>
      <c r="AT98" s="7"/>
      <c r="AU98" s="7">
        <v>46</v>
      </c>
      <c r="AV98" s="7">
        <v>11</v>
      </c>
      <c r="AW98" s="7">
        <v>26</v>
      </c>
      <c r="AX98" s="7">
        <v>1612</v>
      </c>
      <c r="AY98" s="11">
        <v>3.619212962962963E-2</v>
      </c>
      <c r="AZ98" s="6" t="s">
        <v>1477</v>
      </c>
      <c r="BA98" s="6" t="s">
        <v>1478</v>
      </c>
      <c r="BB98" s="7" t="s">
        <v>350</v>
      </c>
      <c r="BC98" s="7" t="s">
        <v>11</v>
      </c>
      <c r="BD98" s="7"/>
      <c r="BE98" t="b">
        <f t="shared" si="26"/>
        <v>1</v>
      </c>
      <c r="BF98" t="b">
        <f t="shared" si="27"/>
        <v>1</v>
      </c>
      <c r="BG98" t="b">
        <f t="shared" si="28"/>
        <v>1</v>
      </c>
      <c r="BH98" t="b">
        <f t="shared" si="29"/>
        <v>1</v>
      </c>
    </row>
    <row r="99" spans="1:60" x14ac:dyDescent="0.3">
      <c r="A99">
        <v>95</v>
      </c>
      <c r="B99">
        <v>18</v>
      </c>
      <c r="C99" s="6" t="str">
        <f t="shared" si="31"/>
        <v>Clare</v>
      </c>
      <c r="D99" s="6" t="str">
        <f t="shared" si="31"/>
        <v>Bonnick</v>
      </c>
      <c r="E99" s="7" t="str">
        <f t="shared" si="31"/>
        <v>V 55</v>
      </c>
      <c r="F99" s="7" t="str">
        <f t="shared" si="31"/>
        <v>WAT</v>
      </c>
      <c r="G99" s="12">
        <f t="shared" si="16"/>
        <v>140</v>
      </c>
      <c r="H99" s="12">
        <f t="shared" si="17"/>
        <v>38</v>
      </c>
      <c r="I99">
        <f t="shared" si="18"/>
        <v>45</v>
      </c>
      <c r="J99" s="1">
        <f t="shared" si="19"/>
        <v>4</v>
      </c>
      <c r="K99" s="12">
        <f t="shared" si="20"/>
        <v>137</v>
      </c>
      <c r="L99" s="12">
        <f t="shared" si="21"/>
        <v>35</v>
      </c>
      <c r="M99" s="7">
        <f t="shared" si="22"/>
        <v>50</v>
      </c>
      <c r="N99" s="7">
        <f t="shared" si="23"/>
        <v>4</v>
      </c>
      <c r="O99" s="7">
        <f t="shared" si="24"/>
        <v>372</v>
      </c>
      <c r="P99" s="7">
        <f t="shared" si="25"/>
        <v>81</v>
      </c>
      <c r="Q99" s="12">
        <f>Q$212</f>
        <v>140</v>
      </c>
      <c r="R99" s="12">
        <f>R$215</f>
        <v>38</v>
      </c>
      <c r="S99" s="12"/>
      <c r="T99" s="12"/>
      <c r="U99" s="58"/>
      <c r="V99" s="13" t="str">
        <f>$C99</f>
        <v>Clare</v>
      </c>
      <c r="W99" s="13" t="str">
        <f>$D99</f>
        <v>Bonnick</v>
      </c>
      <c r="X99" s="12" t="str">
        <f>$E99</f>
        <v>V 55</v>
      </c>
      <c r="Y99" s="12" t="str">
        <f>$F99</f>
        <v>WAT</v>
      </c>
      <c r="Z99" s="7"/>
      <c r="AA99">
        <v>45</v>
      </c>
      <c r="AB99" s="1">
        <v>4</v>
      </c>
      <c r="AC99" s="1">
        <v>29</v>
      </c>
      <c r="AD99" s="1">
        <v>1124</v>
      </c>
      <c r="AE99" s="11">
        <v>3.6550925925925924E-2</v>
      </c>
      <c r="AF99" s="6" t="s">
        <v>422</v>
      </c>
      <c r="AG99" s="6" t="s">
        <v>833</v>
      </c>
      <c r="AH99" s="7" t="s">
        <v>366</v>
      </c>
      <c r="AI99" s="7" t="s">
        <v>551</v>
      </c>
      <c r="AJ99" s="7"/>
      <c r="AK99" s="12">
        <f>AK$212</f>
        <v>137</v>
      </c>
      <c r="AL99" s="12">
        <f>AL$215</f>
        <v>35</v>
      </c>
      <c r="AM99" s="12"/>
      <c r="AN99" s="12"/>
      <c r="AO99" s="58"/>
      <c r="AP99" s="13" t="str">
        <f>$C99</f>
        <v>Clare</v>
      </c>
      <c r="AQ99" s="13" t="str">
        <f>$D99</f>
        <v>Bonnick</v>
      </c>
      <c r="AR99" s="12" t="str">
        <f>$E99</f>
        <v>V 55</v>
      </c>
      <c r="AS99" s="12" t="str">
        <f>$F99</f>
        <v>WAT</v>
      </c>
      <c r="AT99" s="7"/>
      <c r="AU99" s="7">
        <v>50</v>
      </c>
      <c r="AV99" s="7">
        <v>4</v>
      </c>
      <c r="AW99" s="7">
        <v>28</v>
      </c>
      <c r="AX99" s="7">
        <v>1124</v>
      </c>
      <c r="AY99" s="11">
        <v>3.6932870370370373E-2</v>
      </c>
      <c r="AZ99" s="6" t="s">
        <v>422</v>
      </c>
      <c r="BA99" s="6" t="s">
        <v>833</v>
      </c>
      <c r="BB99" s="7" t="s">
        <v>366</v>
      </c>
      <c r="BC99" s="7" t="s">
        <v>551</v>
      </c>
      <c r="BD99" s="7"/>
      <c r="BE99" t="b">
        <f t="shared" si="26"/>
        <v>1</v>
      </c>
      <c r="BF99" t="b">
        <f t="shared" si="27"/>
        <v>1</v>
      </c>
      <c r="BG99" t="b">
        <f t="shared" si="28"/>
        <v>1</v>
      </c>
      <c r="BH99" t="b">
        <f t="shared" si="29"/>
        <v>1</v>
      </c>
    </row>
    <row r="100" spans="1:60" x14ac:dyDescent="0.3">
      <c r="A100">
        <v>96</v>
      </c>
      <c r="B100">
        <v>26</v>
      </c>
      <c r="C100" s="6" t="s">
        <v>364</v>
      </c>
      <c r="D100" s="6" t="s">
        <v>365</v>
      </c>
      <c r="E100" s="7" t="s">
        <v>366</v>
      </c>
      <c r="F100" s="7" t="s">
        <v>11</v>
      </c>
      <c r="G100" s="12">
        <f t="shared" si="16"/>
        <v>140</v>
      </c>
      <c r="H100" s="12">
        <f t="shared" si="17"/>
        <v>38</v>
      </c>
      <c r="I100" s="12">
        <f t="shared" si="18"/>
        <v>115</v>
      </c>
      <c r="J100" s="12">
        <f t="shared" si="19"/>
        <v>33</v>
      </c>
      <c r="K100" s="7">
        <f t="shared" si="20"/>
        <v>6</v>
      </c>
      <c r="L100" s="7">
        <f t="shared" si="21"/>
        <v>1</v>
      </c>
      <c r="M100" s="12">
        <f t="shared" si="22"/>
        <v>113</v>
      </c>
      <c r="N100" s="12">
        <f t="shared" si="23"/>
        <v>36</v>
      </c>
      <c r="O100" s="7">
        <f t="shared" si="24"/>
        <v>374</v>
      </c>
      <c r="P100" s="7">
        <f t="shared" si="25"/>
        <v>108</v>
      </c>
      <c r="Q100" s="12">
        <f>Q$212</f>
        <v>140</v>
      </c>
      <c r="R100" s="12">
        <f>R$215</f>
        <v>38</v>
      </c>
      <c r="S100" s="12"/>
      <c r="T100" s="12"/>
      <c r="U100" s="58"/>
      <c r="V100" s="13" t="str">
        <f>$C100</f>
        <v>Joanne</v>
      </c>
      <c r="W100" s="13" t="str">
        <f>$D100</f>
        <v>Kent</v>
      </c>
      <c r="X100" s="12" t="str">
        <f>$E100</f>
        <v>V 55</v>
      </c>
      <c r="Y100" s="12" t="str">
        <f>$F100</f>
        <v>B&amp;D</v>
      </c>
      <c r="Z100" s="7"/>
      <c r="AA100" s="12">
        <f t="shared" ref="AA100:AA105" si="32">AA$212</f>
        <v>115</v>
      </c>
      <c r="AB100" s="12">
        <f>AB$215</f>
        <v>33</v>
      </c>
      <c r="AC100" s="12"/>
      <c r="AD100" s="12"/>
      <c r="AE100" s="58"/>
      <c r="AF100" s="13" t="str">
        <f t="shared" ref="AF100:AF105" si="33">$C100</f>
        <v>Joanne</v>
      </c>
      <c r="AG100" s="13" t="str">
        <f t="shared" ref="AG100:AG105" si="34">$D100</f>
        <v>Kent</v>
      </c>
      <c r="AH100" s="12" t="str">
        <f t="shared" ref="AH100:AH105" si="35">$E100</f>
        <v>V 55</v>
      </c>
      <c r="AI100" s="12" t="str">
        <f t="shared" ref="AI100:AI105" si="36">$F100</f>
        <v>B&amp;D</v>
      </c>
      <c r="AJ100" s="7"/>
      <c r="AK100" s="7">
        <v>6</v>
      </c>
      <c r="AL100" s="7">
        <v>1</v>
      </c>
      <c r="AM100" s="7">
        <v>5</v>
      </c>
      <c r="AN100" s="7">
        <v>1623</v>
      </c>
      <c r="AO100" s="11">
        <v>2.9560185185185186E-2</v>
      </c>
      <c r="AP100" s="6" t="s">
        <v>364</v>
      </c>
      <c r="AQ100" s="6" t="s">
        <v>365</v>
      </c>
      <c r="AR100" s="7" t="s">
        <v>366</v>
      </c>
      <c r="AS100" s="7" t="s">
        <v>11</v>
      </c>
      <c r="AT100" s="7"/>
      <c r="AU100" s="12">
        <f>AU$212</f>
        <v>113</v>
      </c>
      <c r="AV100" s="12">
        <f>AV$215</f>
        <v>36</v>
      </c>
      <c r="AW100" s="12"/>
      <c r="AX100" s="12"/>
      <c r="AY100" s="58"/>
      <c r="AZ100" s="13" t="str">
        <f>$C100</f>
        <v>Joanne</v>
      </c>
      <c r="BA100" s="13" t="str">
        <f>$D100</f>
        <v>Kent</v>
      </c>
      <c r="BB100" s="12" t="str">
        <f>$E100</f>
        <v>V 55</v>
      </c>
      <c r="BC100" s="12" t="str">
        <f>$F100</f>
        <v>B&amp;D</v>
      </c>
      <c r="BD100" s="7"/>
      <c r="BE100" t="b">
        <f t="shared" si="26"/>
        <v>1</v>
      </c>
      <c r="BF100" t="b">
        <f t="shared" si="27"/>
        <v>1</v>
      </c>
      <c r="BG100" t="b">
        <f t="shared" si="28"/>
        <v>1</v>
      </c>
      <c r="BH100" t="b">
        <f t="shared" si="29"/>
        <v>1</v>
      </c>
    </row>
    <row r="101" spans="1:60" x14ac:dyDescent="0.3">
      <c r="A101">
        <v>97</v>
      </c>
      <c r="B101">
        <v>24</v>
      </c>
      <c r="C101" s="6" t="s">
        <v>392</v>
      </c>
      <c r="D101" s="6" t="s">
        <v>1392</v>
      </c>
      <c r="E101" s="7" t="s">
        <v>350</v>
      </c>
      <c r="F101" s="7" t="s">
        <v>23</v>
      </c>
      <c r="G101" s="7">
        <f t="shared" si="16"/>
        <v>16</v>
      </c>
      <c r="H101" s="7">
        <f t="shared" si="17"/>
        <v>7</v>
      </c>
      <c r="I101" s="12">
        <f t="shared" si="18"/>
        <v>115</v>
      </c>
      <c r="J101" s="12">
        <f t="shared" si="19"/>
        <v>30</v>
      </c>
      <c r="K101" s="12">
        <f t="shared" si="20"/>
        <v>137</v>
      </c>
      <c r="L101" s="12">
        <f t="shared" si="21"/>
        <v>36</v>
      </c>
      <c r="M101" s="12">
        <f t="shared" si="22"/>
        <v>113</v>
      </c>
      <c r="N101" s="12">
        <f t="shared" si="23"/>
        <v>29</v>
      </c>
      <c r="O101" s="7">
        <f t="shared" si="24"/>
        <v>381</v>
      </c>
      <c r="P101" s="7">
        <f t="shared" si="25"/>
        <v>102</v>
      </c>
      <c r="Q101" s="7">
        <v>16</v>
      </c>
      <c r="R101" s="7">
        <v>7</v>
      </c>
      <c r="S101" s="7">
        <v>12</v>
      </c>
      <c r="T101" s="7">
        <v>1388</v>
      </c>
      <c r="U101" s="5">
        <v>3.1504629629629625E-2</v>
      </c>
      <c r="V101" s="6" t="s">
        <v>392</v>
      </c>
      <c r="W101" s="6" t="s">
        <v>1392</v>
      </c>
      <c r="X101" s="7" t="s">
        <v>350</v>
      </c>
      <c r="Y101" s="7" t="s">
        <v>23</v>
      </c>
      <c r="Z101" s="7"/>
      <c r="AA101" s="12">
        <f t="shared" si="32"/>
        <v>115</v>
      </c>
      <c r="AB101" s="12">
        <f>AB$213</f>
        <v>30</v>
      </c>
      <c r="AC101" s="12"/>
      <c r="AD101" s="12"/>
      <c r="AE101" s="58"/>
      <c r="AF101" s="13" t="str">
        <f t="shared" si="33"/>
        <v>Laura</v>
      </c>
      <c r="AG101" s="13" t="str">
        <f t="shared" si="34"/>
        <v>Hollis</v>
      </c>
      <c r="AH101" s="12" t="str">
        <f t="shared" si="35"/>
        <v>V 35</v>
      </c>
      <c r="AI101" s="12" t="str">
        <f t="shared" si="36"/>
        <v>BSRC</v>
      </c>
      <c r="AJ101" s="7"/>
      <c r="AK101" s="12">
        <f>AK$212</f>
        <v>137</v>
      </c>
      <c r="AL101" s="12">
        <f>AL$213</f>
        <v>36</v>
      </c>
      <c r="AM101" s="12"/>
      <c r="AN101" s="12"/>
      <c r="AO101" s="58"/>
      <c r="AP101" s="13" t="str">
        <f>$C101</f>
        <v>Laura</v>
      </c>
      <c r="AQ101" s="13" t="str">
        <f>$D101</f>
        <v>Hollis</v>
      </c>
      <c r="AR101" s="12" t="str">
        <f>$E101</f>
        <v>V 35</v>
      </c>
      <c r="AS101" s="12" t="str">
        <f>$F101</f>
        <v>BSRC</v>
      </c>
      <c r="AT101" s="7"/>
      <c r="AU101" s="12">
        <f>AU$212</f>
        <v>113</v>
      </c>
      <c r="AV101" s="12">
        <f>AV$213</f>
        <v>29</v>
      </c>
      <c r="AW101" s="12"/>
      <c r="AX101" s="12"/>
      <c r="AY101" s="58"/>
      <c r="AZ101" s="13" t="str">
        <f>$C101</f>
        <v>Laura</v>
      </c>
      <c r="BA101" s="13" t="str">
        <f>$D101</f>
        <v>Hollis</v>
      </c>
      <c r="BB101" s="12" t="str">
        <f>$E101</f>
        <v>V 35</v>
      </c>
      <c r="BC101" s="12" t="str">
        <f>$F101</f>
        <v>BSRC</v>
      </c>
      <c r="BD101" s="7"/>
      <c r="BE101" t="b">
        <f t="shared" si="26"/>
        <v>1</v>
      </c>
      <c r="BF101" t="b">
        <f t="shared" si="27"/>
        <v>1</v>
      </c>
      <c r="BG101" t="b">
        <f t="shared" si="28"/>
        <v>1</v>
      </c>
      <c r="BH101" t="b">
        <f t="shared" si="29"/>
        <v>1</v>
      </c>
    </row>
    <row r="102" spans="1:60" x14ac:dyDescent="0.3">
      <c r="A102">
        <v>98</v>
      </c>
      <c r="B102">
        <v>7</v>
      </c>
      <c r="C102" s="6" t="s">
        <v>1628</v>
      </c>
      <c r="D102" s="6" t="s">
        <v>1152</v>
      </c>
      <c r="E102" s="7" t="s">
        <v>423</v>
      </c>
      <c r="F102" s="7" t="s">
        <v>23</v>
      </c>
      <c r="G102" s="12">
        <f t="shared" si="16"/>
        <v>140</v>
      </c>
      <c r="H102" s="12">
        <f t="shared" si="17"/>
        <v>15</v>
      </c>
      <c r="I102" s="12">
        <f t="shared" si="18"/>
        <v>115</v>
      </c>
      <c r="J102" s="12">
        <f t="shared" si="19"/>
        <v>14</v>
      </c>
      <c r="K102" s="7">
        <f t="shared" si="20"/>
        <v>63</v>
      </c>
      <c r="L102" s="7">
        <f t="shared" si="21"/>
        <v>3</v>
      </c>
      <c r="M102" s="7">
        <f t="shared" si="22"/>
        <v>66</v>
      </c>
      <c r="N102" s="7">
        <f t="shared" si="23"/>
        <v>3</v>
      </c>
      <c r="O102" s="7">
        <f t="shared" si="24"/>
        <v>384</v>
      </c>
      <c r="P102" s="7">
        <f t="shared" si="25"/>
        <v>35</v>
      </c>
      <c r="Q102" s="12">
        <f>Q$212</f>
        <v>140</v>
      </c>
      <c r="R102" s="12">
        <f>R$216</f>
        <v>15</v>
      </c>
      <c r="S102" s="12"/>
      <c r="T102" s="12"/>
      <c r="U102" s="58"/>
      <c r="V102" s="13" t="str">
        <f>$C102</f>
        <v>Shirley</v>
      </c>
      <c r="W102" s="13" t="str">
        <f>$D102</f>
        <v>Ball</v>
      </c>
      <c r="X102" s="12" t="str">
        <f>$E102</f>
        <v>V 65</v>
      </c>
      <c r="Y102" s="12" t="str">
        <f>$F102</f>
        <v>BSRC</v>
      </c>
      <c r="Z102" s="7"/>
      <c r="AA102" s="12">
        <f t="shared" si="32"/>
        <v>115</v>
      </c>
      <c r="AB102" s="12">
        <f>AB$216</f>
        <v>14</v>
      </c>
      <c r="AC102" s="12"/>
      <c r="AD102" s="12"/>
      <c r="AE102" s="58"/>
      <c r="AF102" s="13" t="str">
        <f t="shared" si="33"/>
        <v>Shirley</v>
      </c>
      <c r="AG102" s="13" t="str">
        <f t="shared" si="34"/>
        <v>Ball</v>
      </c>
      <c r="AH102" s="12" t="str">
        <f t="shared" si="35"/>
        <v>V 65</v>
      </c>
      <c r="AI102" s="12" t="str">
        <f t="shared" si="36"/>
        <v>BSRC</v>
      </c>
      <c r="AJ102" s="7"/>
      <c r="AK102" s="7">
        <v>63</v>
      </c>
      <c r="AL102" s="7">
        <v>3</v>
      </c>
      <c r="AM102" s="7">
        <v>47</v>
      </c>
      <c r="AN102" s="7">
        <v>1403</v>
      </c>
      <c r="AO102" s="11">
        <v>3.8483796296296294E-2</v>
      </c>
      <c r="AP102" s="6" t="s">
        <v>1628</v>
      </c>
      <c r="AQ102" s="6" t="s">
        <v>1152</v>
      </c>
      <c r="AR102" s="7" t="s">
        <v>423</v>
      </c>
      <c r="AS102" s="7" t="s">
        <v>23</v>
      </c>
      <c r="AT102" s="7"/>
      <c r="AU102" s="7">
        <v>66</v>
      </c>
      <c r="AV102" s="7">
        <v>3</v>
      </c>
      <c r="AW102" s="7">
        <v>42</v>
      </c>
      <c r="AX102" s="7">
        <v>1403</v>
      </c>
      <c r="AY102" s="11">
        <v>3.8703703703703705E-2</v>
      </c>
      <c r="AZ102" s="6" t="s">
        <v>1628</v>
      </c>
      <c r="BA102" s="6" t="s">
        <v>1152</v>
      </c>
      <c r="BB102" s="7" t="s">
        <v>423</v>
      </c>
      <c r="BC102" s="7" t="s">
        <v>23</v>
      </c>
      <c r="BD102" s="7"/>
      <c r="BE102" t="b">
        <f t="shared" si="26"/>
        <v>1</v>
      </c>
      <c r="BF102" t="b">
        <f t="shared" si="27"/>
        <v>1</v>
      </c>
      <c r="BG102" t="b">
        <f t="shared" si="28"/>
        <v>1</v>
      </c>
      <c r="BH102" t="b">
        <f t="shared" si="29"/>
        <v>1</v>
      </c>
    </row>
    <row r="103" spans="1:60" x14ac:dyDescent="0.3">
      <c r="A103">
        <v>98</v>
      </c>
      <c r="B103">
        <v>25</v>
      </c>
      <c r="C103" s="6" t="s">
        <v>530</v>
      </c>
      <c r="D103" s="6" t="s">
        <v>1401</v>
      </c>
      <c r="E103" s="7" t="s">
        <v>350</v>
      </c>
      <c r="F103" s="7" t="s">
        <v>564</v>
      </c>
      <c r="G103" s="7">
        <f t="shared" si="16"/>
        <v>19</v>
      </c>
      <c r="H103" s="7">
        <f t="shared" si="17"/>
        <v>9</v>
      </c>
      <c r="I103" s="12">
        <f t="shared" si="18"/>
        <v>115</v>
      </c>
      <c r="J103" s="12">
        <f t="shared" si="19"/>
        <v>30</v>
      </c>
      <c r="K103" s="12">
        <f t="shared" si="20"/>
        <v>137</v>
      </c>
      <c r="L103" s="12">
        <f t="shared" si="21"/>
        <v>36</v>
      </c>
      <c r="M103" s="12">
        <f t="shared" si="22"/>
        <v>113</v>
      </c>
      <c r="N103" s="12">
        <f t="shared" si="23"/>
        <v>29</v>
      </c>
      <c r="O103" s="7">
        <f t="shared" si="24"/>
        <v>384</v>
      </c>
      <c r="P103" s="7">
        <f t="shared" si="25"/>
        <v>104</v>
      </c>
      <c r="Q103" s="7">
        <v>19</v>
      </c>
      <c r="R103" s="7">
        <v>9</v>
      </c>
      <c r="S103" s="7">
        <v>14</v>
      </c>
      <c r="T103" s="7">
        <v>1250</v>
      </c>
      <c r="U103" s="5">
        <v>3.2407407407407406E-2</v>
      </c>
      <c r="V103" s="6" t="s">
        <v>530</v>
      </c>
      <c r="W103" s="6" t="s">
        <v>1401</v>
      </c>
      <c r="X103" s="7" t="s">
        <v>350</v>
      </c>
      <c r="Y103" s="7" t="s">
        <v>564</v>
      </c>
      <c r="Z103" s="7"/>
      <c r="AA103" s="12">
        <f t="shared" si="32"/>
        <v>115</v>
      </c>
      <c r="AB103" s="12">
        <f>AB$213</f>
        <v>30</v>
      </c>
      <c r="AC103" s="12"/>
      <c r="AD103" s="12"/>
      <c r="AE103" s="58"/>
      <c r="AF103" s="13" t="str">
        <f t="shared" si="33"/>
        <v>Kim</v>
      </c>
      <c r="AG103" s="13" t="str">
        <f t="shared" si="34"/>
        <v>Tyler</v>
      </c>
      <c r="AH103" s="12" t="str">
        <f t="shared" si="35"/>
        <v>V 35</v>
      </c>
      <c r="AI103" s="12" t="str">
        <f t="shared" si="36"/>
        <v>FVS</v>
      </c>
      <c r="AJ103" s="7"/>
      <c r="AK103" s="12">
        <f>AK$212</f>
        <v>137</v>
      </c>
      <c r="AL103" s="12">
        <f>AL$213</f>
        <v>36</v>
      </c>
      <c r="AM103" s="12"/>
      <c r="AN103" s="12"/>
      <c r="AO103" s="58"/>
      <c r="AP103" s="13" t="str">
        <f>$C103</f>
        <v>Kim</v>
      </c>
      <c r="AQ103" s="13" t="str">
        <f>$D103</f>
        <v>Tyler</v>
      </c>
      <c r="AR103" s="12" t="str">
        <f>$E103</f>
        <v>V 35</v>
      </c>
      <c r="AS103" s="12" t="str">
        <f>$F103</f>
        <v>FVS</v>
      </c>
      <c r="AT103" s="7"/>
      <c r="AU103" s="12">
        <f>AU$212</f>
        <v>113</v>
      </c>
      <c r="AV103" s="12">
        <f>AV$213</f>
        <v>29</v>
      </c>
      <c r="AW103" s="12"/>
      <c r="AX103" s="12"/>
      <c r="AY103" s="58"/>
      <c r="AZ103" s="13" t="str">
        <f>$C103</f>
        <v>Kim</v>
      </c>
      <c r="BA103" s="13" t="str">
        <f>$D103</f>
        <v>Tyler</v>
      </c>
      <c r="BB103" s="12" t="str">
        <f>$E103</f>
        <v>V 35</v>
      </c>
      <c r="BC103" s="12" t="str">
        <f>$F103</f>
        <v>FVS</v>
      </c>
      <c r="BD103" s="7"/>
      <c r="BE103" t="b">
        <f t="shared" si="26"/>
        <v>1</v>
      </c>
      <c r="BF103" t="b">
        <f t="shared" si="27"/>
        <v>1</v>
      </c>
      <c r="BG103" t="b">
        <f t="shared" si="28"/>
        <v>1</v>
      </c>
      <c r="BH103" t="b">
        <f t="shared" si="29"/>
        <v>1</v>
      </c>
    </row>
    <row r="104" spans="1:60" x14ac:dyDescent="0.3">
      <c r="A104">
        <v>100</v>
      </c>
      <c r="B104">
        <v>32</v>
      </c>
      <c r="C104" s="6" t="s">
        <v>370</v>
      </c>
      <c r="D104" s="6" t="s">
        <v>1116</v>
      </c>
      <c r="E104" s="7" t="s">
        <v>356</v>
      </c>
      <c r="F104" s="7" t="s">
        <v>937</v>
      </c>
      <c r="G104" s="7">
        <f t="shared" si="16"/>
        <v>20</v>
      </c>
      <c r="H104" s="7">
        <f t="shared" si="17"/>
        <v>5</v>
      </c>
      <c r="I104" s="12">
        <f t="shared" si="18"/>
        <v>115</v>
      </c>
      <c r="J104" s="12">
        <f t="shared" si="19"/>
        <v>41</v>
      </c>
      <c r="K104" s="12">
        <f t="shared" si="20"/>
        <v>137</v>
      </c>
      <c r="L104" s="12">
        <f t="shared" si="21"/>
        <v>52</v>
      </c>
      <c r="M104" s="12">
        <f t="shared" si="22"/>
        <v>113</v>
      </c>
      <c r="N104" s="12">
        <f t="shared" si="23"/>
        <v>37</v>
      </c>
      <c r="O104" s="7">
        <f t="shared" si="24"/>
        <v>385</v>
      </c>
      <c r="P104" s="7">
        <f t="shared" si="25"/>
        <v>135</v>
      </c>
      <c r="Q104" s="7">
        <v>20</v>
      </c>
      <c r="R104" s="7">
        <v>5</v>
      </c>
      <c r="S104" s="7">
        <v>15</v>
      </c>
      <c r="T104" s="7">
        <v>1720</v>
      </c>
      <c r="U104" s="5">
        <v>3.2488425925925921E-2</v>
      </c>
      <c r="V104" s="6" t="s">
        <v>370</v>
      </c>
      <c r="W104" s="6" t="s">
        <v>1116</v>
      </c>
      <c r="X104" s="7" t="s">
        <v>356</v>
      </c>
      <c r="Y104" s="7" t="s">
        <v>937</v>
      </c>
      <c r="Z104" s="7"/>
      <c r="AA104" s="12">
        <f t="shared" si="32"/>
        <v>115</v>
      </c>
      <c r="AB104" s="12">
        <f>AB$214</f>
        <v>41</v>
      </c>
      <c r="AC104" s="12"/>
      <c r="AD104" s="12"/>
      <c r="AE104" s="58"/>
      <c r="AF104" s="13" t="str">
        <f t="shared" si="33"/>
        <v>Vicky</v>
      </c>
      <c r="AG104" s="13" t="str">
        <f t="shared" si="34"/>
        <v>Steadman</v>
      </c>
      <c r="AH104" s="12" t="str">
        <f t="shared" si="35"/>
        <v>V 45</v>
      </c>
      <c r="AI104" s="12" t="str">
        <f t="shared" si="36"/>
        <v>HRTC</v>
      </c>
      <c r="AJ104" s="7"/>
      <c r="AK104" s="12">
        <f>AK$212</f>
        <v>137</v>
      </c>
      <c r="AL104" s="12">
        <f>AL$214</f>
        <v>52</v>
      </c>
      <c r="AM104" s="12"/>
      <c r="AN104" s="12"/>
      <c r="AO104" s="58"/>
      <c r="AP104" s="13" t="str">
        <f>$C104</f>
        <v>Vicky</v>
      </c>
      <c r="AQ104" s="13" t="str">
        <f>$D104</f>
        <v>Steadman</v>
      </c>
      <c r="AR104" s="12" t="str">
        <f>$E104</f>
        <v>V 45</v>
      </c>
      <c r="AS104" s="12" t="str">
        <f>$F104</f>
        <v>HRTC</v>
      </c>
      <c r="AT104" s="7"/>
      <c r="AU104" s="12">
        <f>AU$212</f>
        <v>113</v>
      </c>
      <c r="AV104" s="12">
        <f>AV$214</f>
        <v>37</v>
      </c>
      <c r="AW104" s="12"/>
      <c r="AX104" s="12"/>
      <c r="AY104" s="58"/>
      <c r="AZ104" s="13" t="str">
        <f>$C104</f>
        <v>Vicky</v>
      </c>
      <c r="BA104" s="13" t="str">
        <f>$D104</f>
        <v>Steadman</v>
      </c>
      <c r="BB104" s="12" t="str">
        <f>$E104</f>
        <v>V 45</v>
      </c>
      <c r="BC104" s="12" t="str">
        <f>$F104</f>
        <v>HRTC</v>
      </c>
      <c r="BD104" s="7"/>
      <c r="BE104" t="b">
        <f t="shared" si="26"/>
        <v>1</v>
      </c>
      <c r="BF104" t="b">
        <f t="shared" si="27"/>
        <v>1</v>
      </c>
      <c r="BG104" t="b">
        <f t="shared" si="28"/>
        <v>1</v>
      </c>
      <c r="BH104" t="b">
        <f t="shared" si="29"/>
        <v>1</v>
      </c>
    </row>
    <row r="105" spans="1:60" x14ac:dyDescent="0.3">
      <c r="A105">
        <v>101</v>
      </c>
      <c r="B105">
        <v>32</v>
      </c>
      <c r="C105" s="6" t="s">
        <v>966</v>
      </c>
      <c r="D105" s="6" t="s">
        <v>648</v>
      </c>
      <c r="E105" s="7" t="s">
        <v>356</v>
      </c>
      <c r="F105" s="7" t="s">
        <v>11</v>
      </c>
      <c r="G105" s="7">
        <f t="shared" si="16"/>
        <v>63</v>
      </c>
      <c r="H105" s="7">
        <f t="shared" si="17"/>
        <v>23</v>
      </c>
      <c r="I105" s="12">
        <f t="shared" si="18"/>
        <v>115</v>
      </c>
      <c r="J105" s="12">
        <f t="shared" si="19"/>
        <v>41</v>
      </c>
      <c r="K105" s="12">
        <f t="shared" si="20"/>
        <v>137</v>
      </c>
      <c r="L105" s="12">
        <f t="shared" si="21"/>
        <v>52</v>
      </c>
      <c r="M105" s="7">
        <f t="shared" si="22"/>
        <v>71</v>
      </c>
      <c r="N105" s="7">
        <f t="shared" si="23"/>
        <v>19</v>
      </c>
      <c r="O105" s="7">
        <f t="shared" si="24"/>
        <v>386</v>
      </c>
      <c r="P105" s="7">
        <f t="shared" si="25"/>
        <v>135</v>
      </c>
      <c r="Q105" s="7">
        <v>63</v>
      </c>
      <c r="R105" s="7">
        <v>23</v>
      </c>
      <c r="S105" s="7">
        <v>47</v>
      </c>
      <c r="T105" s="7">
        <v>1584</v>
      </c>
      <c r="U105" s="5">
        <v>3.6874999999999998E-2</v>
      </c>
      <c r="V105" s="6" t="s">
        <v>966</v>
      </c>
      <c r="W105" s="6" t="s">
        <v>648</v>
      </c>
      <c r="X105" s="7" t="s">
        <v>356</v>
      </c>
      <c r="Y105" s="7" t="s">
        <v>11</v>
      </c>
      <c r="Z105" s="7"/>
      <c r="AA105" s="12">
        <f t="shared" si="32"/>
        <v>115</v>
      </c>
      <c r="AB105" s="12">
        <f>AB$214</f>
        <v>41</v>
      </c>
      <c r="AC105" s="12"/>
      <c r="AD105" s="12"/>
      <c r="AE105" s="58"/>
      <c r="AF105" s="13" t="str">
        <f t="shared" si="33"/>
        <v>Anne</v>
      </c>
      <c r="AG105" s="13" t="str">
        <f t="shared" si="34"/>
        <v>Phillips</v>
      </c>
      <c r="AH105" s="12" t="str">
        <f t="shared" si="35"/>
        <v>V 45</v>
      </c>
      <c r="AI105" s="12" t="str">
        <f t="shared" si="36"/>
        <v>B&amp;D</v>
      </c>
      <c r="AJ105" s="7"/>
      <c r="AK105" s="12">
        <f>AK$212</f>
        <v>137</v>
      </c>
      <c r="AL105" s="12">
        <f>AL$214</f>
        <v>52</v>
      </c>
      <c r="AM105" s="12"/>
      <c r="AN105" s="12"/>
      <c r="AO105" s="58"/>
      <c r="AP105" s="13" t="str">
        <f>$C105</f>
        <v>Anne</v>
      </c>
      <c r="AQ105" s="13" t="str">
        <f>$D105</f>
        <v>Phillips</v>
      </c>
      <c r="AR105" s="12" t="str">
        <f>$E105</f>
        <v>V 45</v>
      </c>
      <c r="AS105" s="12" t="str">
        <f>$F105</f>
        <v>B&amp;D</v>
      </c>
      <c r="AT105" s="7"/>
      <c r="AU105" s="7">
        <v>71</v>
      </c>
      <c r="AV105" s="7">
        <v>19</v>
      </c>
      <c r="AW105" s="7">
        <v>45</v>
      </c>
      <c r="AX105" s="7">
        <v>1584</v>
      </c>
      <c r="AY105" s="11">
        <v>3.9108796296296294E-2</v>
      </c>
      <c r="AZ105" s="6" t="s">
        <v>966</v>
      </c>
      <c r="BA105" s="6" t="s">
        <v>648</v>
      </c>
      <c r="BB105" s="7" t="s">
        <v>356</v>
      </c>
      <c r="BC105" s="7" t="s">
        <v>11</v>
      </c>
      <c r="BD105" s="7"/>
      <c r="BE105" t="b">
        <f t="shared" si="26"/>
        <v>1</v>
      </c>
      <c r="BF105" t="b">
        <f t="shared" si="27"/>
        <v>1</v>
      </c>
      <c r="BG105" t="b">
        <f t="shared" si="28"/>
        <v>1</v>
      </c>
      <c r="BH105" t="b">
        <f t="shared" si="29"/>
        <v>1</v>
      </c>
    </row>
    <row r="106" spans="1:60" x14ac:dyDescent="0.3">
      <c r="A106">
        <v>102</v>
      </c>
      <c r="B106">
        <v>15</v>
      </c>
      <c r="C106" s="6" t="s">
        <v>943</v>
      </c>
      <c r="D106" s="6" t="s">
        <v>1391</v>
      </c>
      <c r="E106" s="7" t="s">
        <v>366</v>
      </c>
      <c r="F106" s="7" t="s">
        <v>23</v>
      </c>
      <c r="G106" s="7">
        <f t="shared" si="16"/>
        <v>92</v>
      </c>
      <c r="H106" s="7">
        <f t="shared" si="17"/>
        <v>13</v>
      </c>
      <c r="I106">
        <f t="shared" si="18"/>
        <v>82</v>
      </c>
      <c r="J106" s="1">
        <f t="shared" si="19"/>
        <v>12</v>
      </c>
      <c r="K106" s="7">
        <f t="shared" si="20"/>
        <v>100</v>
      </c>
      <c r="L106" s="7">
        <f t="shared" si="21"/>
        <v>16</v>
      </c>
      <c r="M106" s="12">
        <f t="shared" si="22"/>
        <v>113</v>
      </c>
      <c r="N106" s="12">
        <f t="shared" si="23"/>
        <v>36</v>
      </c>
      <c r="O106" s="7">
        <f t="shared" si="24"/>
        <v>387</v>
      </c>
      <c r="P106" s="7">
        <f t="shared" si="25"/>
        <v>77</v>
      </c>
      <c r="Q106" s="7">
        <v>92</v>
      </c>
      <c r="R106" s="7">
        <v>13</v>
      </c>
      <c r="S106" s="7">
        <v>71</v>
      </c>
      <c r="T106" s="7">
        <v>1378</v>
      </c>
      <c r="U106" s="5">
        <v>4.0613425925925921E-2</v>
      </c>
      <c r="V106" s="6" t="s">
        <v>943</v>
      </c>
      <c r="W106" s="6" t="s">
        <v>1391</v>
      </c>
      <c r="X106" s="7" t="s">
        <v>366</v>
      </c>
      <c r="Y106" s="7" t="s">
        <v>23</v>
      </c>
      <c r="Z106" s="7"/>
      <c r="AA106">
        <v>82</v>
      </c>
      <c r="AB106" s="1">
        <v>12</v>
      </c>
      <c r="AC106" s="1">
        <v>59</v>
      </c>
      <c r="AD106" s="1">
        <v>1378</v>
      </c>
      <c r="AE106" s="9">
        <v>4.3275462962962967E-2</v>
      </c>
      <c r="AF106" s="6" t="s">
        <v>943</v>
      </c>
      <c r="AG106" s="6" t="s">
        <v>1391</v>
      </c>
      <c r="AH106" s="7" t="s">
        <v>366</v>
      </c>
      <c r="AI106" s="7" t="s">
        <v>23</v>
      </c>
      <c r="AJ106" s="7"/>
      <c r="AK106" s="7">
        <v>100</v>
      </c>
      <c r="AL106" s="7">
        <v>16</v>
      </c>
      <c r="AM106" s="7">
        <v>76</v>
      </c>
      <c r="AN106" s="7">
        <v>1378</v>
      </c>
      <c r="AO106" s="9">
        <v>4.3518518518518519E-2</v>
      </c>
      <c r="AP106" s="6" t="s">
        <v>943</v>
      </c>
      <c r="AQ106" s="6" t="s">
        <v>1391</v>
      </c>
      <c r="AR106" s="7" t="s">
        <v>366</v>
      </c>
      <c r="AS106" s="7" t="s">
        <v>23</v>
      </c>
      <c r="AT106" s="7"/>
      <c r="AU106" s="12">
        <f>AU$212</f>
        <v>113</v>
      </c>
      <c r="AV106" s="12">
        <f>AV$215</f>
        <v>36</v>
      </c>
      <c r="AW106" s="12"/>
      <c r="AX106" s="12"/>
      <c r="AY106" s="58"/>
      <c r="AZ106" s="13" t="str">
        <f>$C106</f>
        <v>Catherine</v>
      </c>
      <c r="BA106" s="13" t="str">
        <f>$D106</f>
        <v>Dutta</v>
      </c>
      <c r="BB106" s="12" t="str">
        <f>$E106</f>
        <v>V 55</v>
      </c>
      <c r="BC106" s="12" t="str">
        <f>$F106</f>
        <v>BSRC</v>
      </c>
      <c r="BD106" s="7"/>
      <c r="BE106" t="b">
        <f t="shared" si="26"/>
        <v>1</v>
      </c>
      <c r="BF106" t="b">
        <f t="shared" si="27"/>
        <v>1</v>
      </c>
      <c r="BG106" t="b">
        <f t="shared" si="28"/>
        <v>1</v>
      </c>
      <c r="BH106" t="b">
        <f t="shared" si="29"/>
        <v>1</v>
      </c>
    </row>
    <row r="107" spans="1:60" x14ac:dyDescent="0.3">
      <c r="A107">
        <v>103</v>
      </c>
      <c r="C107" s="6" t="s">
        <v>403</v>
      </c>
      <c r="D107" s="6" t="s">
        <v>1417</v>
      </c>
      <c r="E107" s="7" t="s">
        <v>10</v>
      </c>
      <c r="F107" s="7" t="s">
        <v>551</v>
      </c>
      <c r="G107" s="7">
        <f t="shared" si="16"/>
        <v>79</v>
      </c>
      <c r="H107" s="7">
        <f t="shared" si="17"/>
        <v>0</v>
      </c>
      <c r="I107" s="12">
        <f t="shared" si="18"/>
        <v>115</v>
      </c>
      <c r="J107" s="12">
        <f t="shared" si="19"/>
        <v>0</v>
      </c>
      <c r="K107" s="7">
        <f t="shared" si="20"/>
        <v>82</v>
      </c>
      <c r="L107" s="7">
        <f t="shared" si="21"/>
        <v>0</v>
      </c>
      <c r="M107" s="12">
        <f t="shared" si="22"/>
        <v>113</v>
      </c>
      <c r="N107" s="12">
        <f t="shared" si="23"/>
        <v>0</v>
      </c>
      <c r="O107" s="7">
        <f t="shared" si="24"/>
        <v>389</v>
      </c>
      <c r="P107" s="7">
        <f t="shared" si="25"/>
        <v>0</v>
      </c>
      <c r="Q107" s="7">
        <v>79</v>
      </c>
      <c r="R107" s="7"/>
      <c r="S107" s="7"/>
      <c r="T107" s="7">
        <v>1033</v>
      </c>
      <c r="U107" s="5">
        <v>3.9212962962962963E-2</v>
      </c>
      <c r="V107" s="6" t="s">
        <v>403</v>
      </c>
      <c r="W107" s="6" t="s">
        <v>1417</v>
      </c>
      <c r="X107" s="7" t="s">
        <v>10</v>
      </c>
      <c r="Y107" s="7" t="s">
        <v>551</v>
      </c>
      <c r="Z107" s="7"/>
      <c r="AA107" s="12">
        <f>AA$212</f>
        <v>115</v>
      </c>
      <c r="AB107" s="12"/>
      <c r="AC107" s="12"/>
      <c r="AD107" s="12"/>
      <c r="AE107" s="58"/>
      <c r="AF107" s="13" t="str">
        <f>$C107</f>
        <v>Louise</v>
      </c>
      <c r="AG107" s="13" t="str">
        <f>$D107</f>
        <v>Fairnie</v>
      </c>
      <c r="AH107" s="12" t="str">
        <f>$E107</f>
        <v>S</v>
      </c>
      <c r="AI107" s="12" t="str">
        <f>$F107</f>
        <v>WAT</v>
      </c>
      <c r="AJ107" s="7"/>
      <c r="AK107" s="7">
        <v>82</v>
      </c>
      <c r="AL107" s="7"/>
      <c r="AM107" s="7"/>
      <c r="AN107" s="7">
        <v>1033</v>
      </c>
      <c r="AO107" s="11">
        <v>4.0682870370370369E-2</v>
      </c>
      <c r="AP107" s="6" t="s">
        <v>403</v>
      </c>
      <c r="AQ107" s="6" t="s">
        <v>1417</v>
      </c>
      <c r="AR107" s="7" t="s">
        <v>10</v>
      </c>
      <c r="AS107" s="7" t="s">
        <v>551</v>
      </c>
      <c r="AT107" s="7"/>
      <c r="AU107" s="12">
        <f>AU$212</f>
        <v>113</v>
      </c>
      <c r="AV107" s="12"/>
      <c r="AW107" s="12"/>
      <c r="AX107" s="12"/>
      <c r="AY107" s="58"/>
      <c r="AZ107" s="13" t="str">
        <f>$C107</f>
        <v>Louise</v>
      </c>
      <c r="BA107" s="13" t="str">
        <f>$D107</f>
        <v>Fairnie</v>
      </c>
      <c r="BB107" s="12" t="str">
        <f>$E107</f>
        <v>S</v>
      </c>
      <c r="BC107" s="12" t="str">
        <f>$F107</f>
        <v>WAT</v>
      </c>
      <c r="BD107" s="7"/>
      <c r="BE107" t="b">
        <f t="shared" si="26"/>
        <v>1</v>
      </c>
      <c r="BF107" t="b">
        <f t="shared" si="27"/>
        <v>1</v>
      </c>
      <c r="BG107" t="b">
        <f t="shared" si="28"/>
        <v>1</v>
      </c>
      <c r="BH107" t="b">
        <f t="shared" si="29"/>
        <v>1</v>
      </c>
    </row>
    <row r="108" spans="1:60" x14ac:dyDescent="0.3">
      <c r="A108">
        <v>104</v>
      </c>
      <c r="B108">
        <v>16</v>
      </c>
      <c r="C108" s="6" t="s">
        <v>475</v>
      </c>
      <c r="D108" s="6" t="s">
        <v>476</v>
      </c>
      <c r="E108" s="7" t="s">
        <v>366</v>
      </c>
      <c r="F108" s="7" t="s">
        <v>11</v>
      </c>
      <c r="G108" s="7">
        <f t="shared" si="16"/>
        <v>101</v>
      </c>
      <c r="H108" s="7">
        <f t="shared" si="17"/>
        <v>18</v>
      </c>
      <c r="I108">
        <f t="shared" si="18"/>
        <v>78</v>
      </c>
      <c r="J108" s="1">
        <f t="shared" si="19"/>
        <v>11</v>
      </c>
      <c r="K108" s="7">
        <f t="shared" si="20"/>
        <v>99</v>
      </c>
      <c r="L108" s="7">
        <f t="shared" si="21"/>
        <v>15</v>
      </c>
      <c r="M108" s="12">
        <f t="shared" si="22"/>
        <v>113</v>
      </c>
      <c r="N108" s="12">
        <f t="shared" si="23"/>
        <v>36</v>
      </c>
      <c r="O108" s="7">
        <f t="shared" si="24"/>
        <v>391</v>
      </c>
      <c r="P108" s="7">
        <f t="shared" si="25"/>
        <v>80</v>
      </c>
      <c r="Q108" s="7">
        <v>101</v>
      </c>
      <c r="R108" s="7">
        <v>18</v>
      </c>
      <c r="S108" s="7">
        <v>79</v>
      </c>
      <c r="T108" s="7">
        <v>1595</v>
      </c>
      <c r="U108" s="8">
        <v>4.2037037037037032E-2</v>
      </c>
      <c r="V108" s="6" t="s">
        <v>475</v>
      </c>
      <c r="W108" s="6" t="s">
        <v>476</v>
      </c>
      <c r="X108" s="7" t="s">
        <v>366</v>
      </c>
      <c r="Y108" s="7" t="s">
        <v>11</v>
      </c>
      <c r="Z108" s="7"/>
      <c r="AA108">
        <v>78</v>
      </c>
      <c r="AB108" s="1">
        <v>11</v>
      </c>
      <c r="AC108" s="1">
        <v>55</v>
      </c>
      <c r="AD108" s="1">
        <v>1595</v>
      </c>
      <c r="AE108" s="9">
        <v>4.2418981481481481E-2</v>
      </c>
      <c r="AF108" s="6" t="s">
        <v>475</v>
      </c>
      <c r="AG108" s="6" t="s">
        <v>476</v>
      </c>
      <c r="AH108" s="7" t="s">
        <v>366</v>
      </c>
      <c r="AI108" s="7" t="s">
        <v>11</v>
      </c>
      <c r="AJ108" s="7"/>
      <c r="AK108" s="7">
        <v>99</v>
      </c>
      <c r="AL108" s="7">
        <v>15</v>
      </c>
      <c r="AM108" s="7">
        <v>75</v>
      </c>
      <c r="AN108" s="7">
        <v>1595</v>
      </c>
      <c r="AO108" s="9">
        <v>4.341435185185185E-2</v>
      </c>
      <c r="AP108" s="6" t="s">
        <v>475</v>
      </c>
      <c r="AQ108" s="6" t="s">
        <v>476</v>
      </c>
      <c r="AR108" s="7" t="s">
        <v>366</v>
      </c>
      <c r="AS108" s="7" t="s">
        <v>11</v>
      </c>
      <c r="AT108" s="7"/>
      <c r="AU108" s="12">
        <f>AU$212</f>
        <v>113</v>
      </c>
      <c r="AV108" s="12">
        <f>AV$215</f>
        <v>36</v>
      </c>
      <c r="AW108" s="12"/>
      <c r="AX108" s="12"/>
      <c r="AY108" s="58"/>
      <c r="AZ108" s="13" t="str">
        <f>$C108</f>
        <v>Tracey</v>
      </c>
      <c r="BA108" s="13" t="str">
        <f>$D108</f>
        <v>Deeks</v>
      </c>
      <c r="BB108" s="12" t="str">
        <f>$E108</f>
        <v>V 55</v>
      </c>
      <c r="BC108" s="12" t="str">
        <f>$F108</f>
        <v>B&amp;D</v>
      </c>
      <c r="BD108" s="7"/>
      <c r="BE108" t="b">
        <f t="shared" si="26"/>
        <v>1</v>
      </c>
      <c r="BF108" t="b">
        <f t="shared" si="27"/>
        <v>1</v>
      </c>
      <c r="BG108" t="b">
        <f t="shared" si="28"/>
        <v>1</v>
      </c>
      <c r="BH108" t="b">
        <f t="shared" si="29"/>
        <v>1</v>
      </c>
    </row>
    <row r="109" spans="1:60" x14ac:dyDescent="0.3">
      <c r="A109">
        <v>104</v>
      </c>
      <c r="C109" s="6" t="s">
        <v>493</v>
      </c>
      <c r="D109" s="6" t="s">
        <v>494</v>
      </c>
      <c r="E109" s="7" t="s">
        <v>10</v>
      </c>
      <c r="F109" s="7" t="s">
        <v>11</v>
      </c>
      <c r="G109" s="7">
        <f t="shared" si="16"/>
        <v>94</v>
      </c>
      <c r="H109" s="7">
        <f t="shared" si="17"/>
        <v>0</v>
      </c>
      <c r="I109">
        <f t="shared" si="18"/>
        <v>75</v>
      </c>
      <c r="J109" s="1">
        <f t="shared" si="19"/>
        <v>0</v>
      </c>
      <c r="K109" s="12">
        <f t="shared" si="20"/>
        <v>137</v>
      </c>
      <c r="L109" s="12">
        <f t="shared" si="21"/>
        <v>0</v>
      </c>
      <c r="M109" s="7">
        <f t="shared" si="22"/>
        <v>85</v>
      </c>
      <c r="N109" s="7">
        <f t="shared" si="23"/>
        <v>0</v>
      </c>
      <c r="O109" s="7">
        <f t="shared" si="24"/>
        <v>391</v>
      </c>
      <c r="P109" s="7">
        <f t="shared" si="25"/>
        <v>0</v>
      </c>
      <c r="Q109" s="7">
        <v>94</v>
      </c>
      <c r="R109" s="7"/>
      <c r="S109" s="7"/>
      <c r="T109" s="7">
        <v>1598</v>
      </c>
      <c r="U109" s="5">
        <v>4.069444444444445E-2</v>
      </c>
      <c r="V109" s="6" t="s">
        <v>493</v>
      </c>
      <c r="W109" s="6" t="s">
        <v>494</v>
      </c>
      <c r="X109" s="7" t="s">
        <v>10</v>
      </c>
      <c r="Y109" s="7" t="s">
        <v>11</v>
      </c>
      <c r="Z109" s="7"/>
      <c r="AA109">
        <v>75</v>
      </c>
      <c r="AC109" s="1"/>
      <c r="AD109" s="1">
        <v>1598</v>
      </c>
      <c r="AE109" s="11">
        <v>4.1655092592592598E-2</v>
      </c>
      <c r="AF109" s="6" t="s">
        <v>493</v>
      </c>
      <c r="AG109" s="6" t="s">
        <v>494</v>
      </c>
      <c r="AH109" s="7" t="s">
        <v>10</v>
      </c>
      <c r="AI109" s="7" t="s">
        <v>11</v>
      </c>
      <c r="AJ109" s="7"/>
      <c r="AK109" s="12">
        <f>AK$212</f>
        <v>137</v>
      </c>
      <c r="AL109" s="12"/>
      <c r="AM109" s="12"/>
      <c r="AN109" s="12"/>
      <c r="AO109" s="58"/>
      <c r="AP109" s="13" t="str">
        <f>$C109</f>
        <v>Shayna</v>
      </c>
      <c r="AQ109" s="13" t="str">
        <f>$D109</f>
        <v>Godin</v>
      </c>
      <c r="AR109" s="12" t="str">
        <f>$E109</f>
        <v>S</v>
      </c>
      <c r="AS109" s="12" t="str">
        <f>$F109</f>
        <v>B&amp;D</v>
      </c>
      <c r="AT109" s="7"/>
      <c r="AU109" s="7">
        <v>85</v>
      </c>
      <c r="AV109" s="7"/>
      <c r="AW109" s="7"/>
      <c r="AX109" s="7">
        <v>1598</v>
      </c>
      <c r="AY109" s="9">
        <v>4.2418981481481481E-2</v>
      </c>
      <c r="AZ109" s="6" t="s">
        <v>493</v>
      </c>
      <c r="BA109" s="6" t="s">
        <v>494</v>
      </c>
      <c r="BB109" s="7" t="s">
        <v>10</v>
      </c>
      <c r="BC109" s="7" t="s">
        <v>11</v>
      </c>
      <c r="BD109" s="7"/>
      <c r="BE109" t="b">
        <f t="shared" si="26"/>
        <v>1</v>
      </c>
      <c r="BF109" t="b">
        <f t="shared" si="27"/>
        <v>1</v>
      </c>
      <c r="BG109" t="b">
        <f t="shared" si="28"/>
        <v>1</v>
      </c>
      <c r="BH109" t="b">
        <f t="shared" si="29"/>
        <v>1</v>
      </c>
    </row>
    <row r="110" spans="1:60" x14ac:dyDescent="0.3">
      <c r="A110">
        <v>106</v>
      </c>
      <c r="C110" s="6" t="s">
        <v>757</v>
      </c>
      <c r="D110" s="6" t="s">
        <v>1646</v>
      </c>
      <c r="E110" s="7" t="s">
        <v>10</v>
      </c>
      <c r="F110" s="7" t="s">
        <v>937</v>
      </c>
      <c r="G110" s="12">
        <f t="shared" si="16"/>
        <v>140</v>
      </c>
      <c r="H110" s="12">
        <f t="shared" si="17"/>
        <v>0</v>
      </c>
      <c r="I110" s="12">
        <f t="shared" si="18"/>
        <v>115</v>
      </c>
      <c r="J110" s="12">
        <f t="shared" si="19"/>
        <v>0</v>
      </c>
      <c r="K110" s="7">
        <f t="shared" si="20"/>
        <v>24</v>
      </c>
      <c r="L110" s="7">
        <f t="shared" si="21"/>
        <v>0</v>
      </c>
      <c r="M110" s="12">
        <f t="shared" si="22"/>
        <v>113</v>
      </c>
      <c r="N110" s="12">
        <f t="shared" si="23"/>
        <v>0</v>
      </c>
      <c r="O110" s="7">
        <f t="shared" si="24"/>
        <v>392</v>
      </c>
      <c r="P110" s="7">
        <f t="shared" si="25"/>
        <v>0</v>
      </c>
      <c r="Q110" s="12">
        <f>Q$212</f>
        <v>140</v>
      </c>
      <c r="R110" s="12"/>
      <c r="S110" s="12"/>
      <c r="T110" s="12"/>
      <c r="U110" s="58"/>
      <c r="V110" s="13" t="str">
        <f>$C110</f>
        <v>Paige</v>
      </c>
      <c r="W110" s="13" t="str">
        <f>$D110</f>
        <v>Bircham</v>
      </c>
      <c r="X110" s="12" t="str">
        <f>$E110</f>
        <v>S</v>
      </c>
      <c r="Y110" s="12" t="str">
        <f>$F110</f>
        <v>HRTC</v>
      </c>
      <c r="Z110" s="7"/>
      <c r="AA110" s="12">
        <f>AA$212</f>
        <v>115</v>
      </c>
      <c r="AB110" s="12"/>
      <c r="AC110" s="12"/>
      <c r="AD110" s="12"/>
      <c r="AE110" s="58"/>
      <c r="AF110" s="13" t="str">
        <f>$C110</f>
        <v>Paige</v>
      </c>
      <c r="AG110" s="13" t="str">
        <f>$D110</f>
        <v>Bircham</v>
      </c>
      <c r="AH110" s="12" t="str">
        <f>$E110</f>
        <v>S</v>
      </c>
      <c r="AI110" s="12" t="str">
        <f>$F110</f>
        <v>HRTC</v>
      </c>
      <c r="AJ110" s="7"/>
      <c r="AK110" s="7">
        <v>24</v>
      </c>
      <c r="AL110" s="7"/>
      <c r="AM110" s="7"/>
      <c r="AN110" s="7">
        <v>1730</v>
      </c>
      <c r="AO110" s="11">
        <v>3.3530092592592591E-2</v>
      </c>
      <c r="AP110" s="6" t="s">
        <v>757</v>
      </c>
      <c r="AQ110" s="6" t="s">
        <v>1646</v>
      </c>
      <c r="AR110" s="7" t="s">
        <v>10</v>
      </c>
      <c r="AS110" s="7" t="s">
        <v>937</v>
      </c>
      <c r="AT110" s="7"/>
      <c r="AU110" s="12">
        <f>AU$212</f>
        <v>113</v>
      </c>
      <c r="AV110" s="12"/>
      <c r="AW110" s="12"/>
      <c r="AX110" s="12"/>
      <c r="AY110" s="58"/>
      <c r="AZ110" s="13" t="str">
        <f>$C110</f>
        <v>Paige</v>
      </c>
      <c r="BA110" s="13" t="str">
        <f>$D110</f>
        <v>Bircham</v>
      </c>
      <c r="BB110" s="12" t="str">
        <f>$E110</f>
        <v>S</v>
      </c>
      <c r="BC110" s="12" t="str">
        <f>$F110</f>
        <v>HRTC</v>
      </c>
      <c r="BD110" s="7"/>
      <c r="BE110" t="b">
        <f t="shared" si="26"/>
        <v>1</v>
      </c>
      <c r="BF110" t="b">
        <f t="shared" si="27"/>
        <v>1</v>
      </c>
      <c r="BG110" t="b">
        <f t="shared" si="28"/>
        <v>1</v>
      </c>
      <c r="BH110" t="b">
        <f t="shared" si="29"/>
        <v>1</v>
      </c>
    </row>
    <row r="111" spans="1:60" x14ac:dyDescent="0.3">
      <c r="A111">
        <v>107</v>
      </c>
      <c r="B111">
        <v>4</v>
      </c>
      <c r="C111" s="6" t="s">
        <v>1109</v>
      </c>
      <c r="D111" s="6" t="s">
        <v>1110</v>
      </c>
      <c r="E111" s="7" t="s">
        <v>423</v>
      </c>
      <c r="F111" s="7" t="s">
        <v>11</v>
      </c>
      <c r="G111" s="7">
        <f t="shared" si="16"/>
        <v>98</v>
      </c>
      <c r="H111" s="7">
        <f t="shared" si="17"/>
        <v>3</v>
      </c>
      <c r="I111" s="12">
        <f t="shared" si="18"/>
        <v>115</v>
      </c>
      <c r="J111" s="12">
        <f t="shared" si="19"/>
        <v>14</v>
      </c>
      <c r="K111" s="7">
        <f t="shared" si="20"/>
        <v>95</v>
      </c>
      <c r="L111" s="7">
        <f t="shared" si="21"/>
        <v>6</v>
      </c>
      <c r="M111" s="7">
        <f t="shared" si="22"/>
        <v>87</v>
      </c>
      <c r="N111" s="7">
        <f t="shared" si="23"/>
        <v>6</v>
      </c>
      <c r="O111" s="7">
        <f t="shared" si="24"/>
        <v>395</v>
      </c>
      <c r="P111" s="7">
        <f t="shared" si="25"/>
        <v>29</v>
      </c>
      <c r="Q111" s="7">
        <v>98</v>
      </c>
      <c r="R111" s="7">
        <v>3</v>
      </c>
      <c r="S111" s="7">
        <v>76</v>
      </c>
      <c r="T111" s="7">
        <v>1590</v>
      </c>
      <c r="U111" s="8">
        <v>4.1666666666666664E-2</v>
      </c>
      <c r="V111" s="6" t="s">
        <v>1109</v>
      </c>
      <c r="W111" s="6" t="s">
        <v>1110</v>
      </c>
      <c r="X111" s="7" t="s">
        <v>423</v>
      </c>
      <c r="Y111" s="7" t="s">
        <v>11</v>
      </c>
      <c r="Z111" s="7"/>
      <c r="AA111" s="12">
        <f>AA$212</f>
        <v>115</v>
      </c>
      <c r="AB111" s="12">
        <f>AB$216</f>
        <v>14</v>
      </c>
      <c r="AC111" s="12"/>
      <c r="AD111" s="12"/>
      <c r="AE111" s="58"/>
      <c r="AF111" s="13" t="str">
        <f>$C111</f>
        <v>Rosamond</v>
      </c>
      <c r="AG111" s="13" t="str">
        <f>$D111</f>
        <v>De La Bertauche</v>
      </c>
      <c r="AH111" s="12" t="str">
        <f>$E111</f>
        <v>V 65</v>
      </c>
      <c r="AI111" s="12" t="str">
        <f>$F111</f>
        <v>B&amp;D</v>
      </c>
      <c r="AJ111" s="7"/>
      <c r="AK111" s="7">
        <v>95</v>
      </c>
      <c r="AL111" s="7">
        <v>6</v>
      </c>
      <c r="AM111" s="7">
        <v>71</v>
      </c>
      <c r="AN111" s="7">
        <v>1590</v>
      </c>
      <c r="AO111" s="9">
        <v>4.2118055555555554E-2</v>
      </c>
      <c r="AP111" s="6" t="s">
        <v>1109</v>
      </c>
      <c r="AQ111" s="6" t="s">
        <v>1110</v>
      </c>
      <c r="AR111" s="7" t="s">
        <v>423</v>
      </c>
      <c r="AS111" s="7" t="s">
        <v>11</v>
      </c>
      <c r="AT111" s="7"/>
      <c r="AU111" s="7">
        <v>87</v>
      </c>
      <c r="AV111" s="7">
        <v>6</v>
      </c>
      <c r="AW111" s="7">
        <v>56</v>
      </c>
      <c r="AX111" s="7">
        <v>1590</v>
      </c>
      <c r="AY111" s="9">
        <v>4.2743055555555555E-2</v>
      </c>
      <c r="AZ111" s="6" t="s">
        <v>1109</v>
      </c>
      <c r="BA111" s="6" t="s">
        <v>1110</v>
      </c>
      <c r="BB111" s="7" t="s">
        <v>423</v>
      </c>
      <c r="BC111" s="7" t="s">
        <v>11</v>
      </c>
      <c r="BD111" s="7"/>
      <c r="BE111" t="b">
        <f t="shared" si="26"/>
        <v>1</v>
      </c>
      <c r="BF111" t="b">
        <f t="shared" si="27"/>
        <v>1</v>
      </c>
      <c r="BG111" t="b">
        <f t="shared" si="28"/>
        <v>1</v>
      </c>
      <c r="BH111" t="b">
        <f t="shared" si="29"/>
        <v>1</v>
      </c>
    </row>
    <row r="112" spans="1:60" x14ac:dyDescent="0.3">
      <c r="A112">
        <v>108</v>
      </c>
      <c r="B112">
        <v>25</v>
      </c>
      <c r="C112" s="6" t="s">
        <v>398</v>
      </c>
      <c r="D112" s="6" t="s">
        <v>442</v>
      </c>
      <c r="E112" s="7" t="s">
        <v>366</v>
      </c>
      <c r="F112" s="7" t="s">
        <v>11</v>
      </c>
      <c r="G112" s="7">
        <f t="shared" si="16"/>
        <v>32</v>
      </c>
      <c r="H112" s="7">
        <f t="shared" si="17"/>
        <v>3</v>
      </c>
      <c r="I112" s="12">
        <f t="shared" si="18"/>
        <v>115</v>
      </c>
      <c r="J112" s="12">
        <f t="shared" si="19"/>
        <v>33</v>
      </c>
      <c r="K112" s="12">
        <f t="shared" si="20"/>
        <v>137</v>
      </c>
      <c r="L112" s="12">
        <f t="shared" si="21"/>
        <v>35</v>
      </c>
      <c r="M112" s="12">
        <f t="shared" si="22"/>
        <v>113</v>
      </c>
      <c r="N112" s="12">
        <f t="shared" si="23"/>
        <v>36</v>
      </c>
      <c r="O112" s="7">
        <f t="shared" si="24"/>
        <v>397</v>
      </c>
      <c r="P112" s="7">
        <f t="shared" si="25"/>
        <v>107</v>
      </c>
      <c r="Q112" s="7">
        <v>32</v>
      </c>
      <c r="R112" s="7">
        <v>3</v>
      </c>
      <c r="S112" s="7">
        <v>22</v>
      </c>
      <c r="T112" s="7">
        <v>1593</v>
      </c>
      <c r="U112" s="5">
        <v>3.4421296296296297E-2</v>
      </c>
      <c r="V112" s="6" t="s">
        <v>398</v>
      </c>
      <c r="W112" s="6" t="s">
        <v>442</v>
      </c>
      <c r="X112" s="7" t="s">
        <v>366</v>
      </c>
      <c r="Y112" s="7" t="s">
        <v>11</v>
      </c>
      <c r="Z112" s="7"/>
      <c r="AA112" s="12">
        <f>AA$212</f>
        <v>115</v>
      </c>
      <c r="AB112" s="12">
        <f>AB$215</f>
        <v>33</v>
      </c>
      <c r="AC112" s="12"/>
      <c r="AD112" s="12"/>
      <c r="AE112" s="58"/>
      <c r="AF112" s="13" t="str">
        <f>$C112</f>
        <v>Helen</v>
      </c>
      <c r="AG112" s="13" t="str">
        <f>$D112</f>
        <v>Hoyle</v>
      </c>
      <c r="AH112" s="12" t="str">
        <f>$E112</f>
        <v>V 55</v>
      </c>
      <c r="AI112" s="12" t="str">
        <f>$F112</f>
        <v>B&amp;D</v>
      </c>
      <c r="AJ112" s="7"/>
      <c r="AK112" s="12">
        <f>AK$212</f>
        <v>137</v>
      </c>
      <c r="AL112" s="12">
        <f>AL$215</f>
        <v>35</v>
      </c>
      <c r="AM112" s="12"/>
      <c r="AN112" s="12"/>
      <c r="AO112" s="58"/>
      <c r="AP112" s="13" t="str">
        <f>$C112</f>
        <v>Helen</v>
      </c>
      <c r="AQ112" s="13" t="str">
        <f>$D112</f>
        <v>Hoyle</v>
      </c>
      <c r="AR112" s="12" t="str">
        <f>$E112</f>
        <v>V 55</v>
      </c>
      <c r="AS112" s="12" t="str">
        <f>$F112</f>
        <v>B&amp;D</v>
      </c>
      <c r="AT112" s="7"/>
      <c r="AU112" s="12">
        <f>AU$212</f>
        <v>113</v>
      </c>
      <c r="AV112" s="12">
        <f>AV$215</f>
        <v>36</v>
      </c>
      <c r="AW112" s="12"/>
      <c r="AX112" s="12"/>
      <c r="AY112" s="58"/>
      <c r="AZ112" s="13" t="str">
        <f>$C112</f>
        <v>Helen</v>
      </c>
      <c r="BA112" s="13" t="str">
        <f>$D112</f>
        <v>Hoyle</v>
      </c>
      <c r="BB112" s="12" t="str">
        <f>$E112</f>
        <v>V 55</v>
      </c>
      <c r="BC112" s="12" t="str">
        <f>$F112</f>
        <v>B&amp;D</v>
      </c>
      <c r="BD112" s="7"/>
      <c r="BE112" t="b">
        <f t="shared" si="26"/>
        <v>1</v>
      </c>
      <c r="BF112" t="b">
        <f t="shared" si="27"/>
        <v>1</v>
      </c>
      <c r="BG112" t="b">
        <f t="shared" si="28"/>
        <v>1</v>
      </c>
      <c r="BH112" t="b">
        <f t="shared" si="29"/>
        <v>1</v>
      </c>
    </row>
    <row r="113" spans="1:60" x14ac:dyDescent="0.3">
      <c r="A113">
        <v>109</v>
      </c>
      <c r="B113">
        <v>13</v>
      </c>
      <c r="C113" s="6" t="s">
        <v>528</v>
      </c>
      <c r="D113" s="6" t="s">
        <v>816</v>
      </c>
      <c r="E113" s="7" t="s">
        <v>366</v>
      </c>
      <c r="F113" s="7" t="s">
        <v>564</v>
      </c>
      <c r="G113" s="7">
        <f t="shared" si="16"/>
        <v>102</v>
      </c>
      <c r="H113" s="7">
        <f t="shared" si="17"/>
        <v>19</v>
      </c>
      <c r="I113">
        <f t="shared" si="18"/>
        <v>96</v>
      </c>
      <c r="J113" s="1">
        <f t="shared" si="19"/>
        <v>20</v>
      </c>
      <c r="K113" s="7">
        <f t="shared" si="20"/>
        <v>112</v>
      </c>
      <c r="L113" s="7">
        <f t="shared" si="21"/>
        <v>21</v>
      </c>
      <c r="M113" s="7">
        <f t="shared" si="22"/>
        <v>89</v>
      </c>
      <c r="N113" s="7">
        <f t="shared" si="23"/>
        <v>15</v>
      </c>
      <c r="O113" s="7">
        <f t="shared" si="24"/>
        <v>399</v>
      </c>
      <c r="P113" s="7">
        <f t="shared" si="25"/>
        <v>75</v>
      </c>
      <c r="Q113" s="7">
        <v>102</v>
      </c>
      <c r="R113" s="7">
        <v>19</v>
      </c>
      <c r="S113" s="7">
        <v>80</v>
      </c>
      <c r="T113" s="7">
        <v>1255</v>
      </c>
      <c r="U113" s="5">
        <v>4.2118055555555554E-2</v>
      </c>
      <c r="V113" s="6" t="s">
        <v>528</v>
      </c>
      <c r="W113" s="6" t="s">
        <v>816</v>
      </c>
      <c r="X113" s="7" t="s">
        <v>366</v>
      </c>
      <c r="Y113" s="7" t="s">
        <v>564</v>
      </c>
      <c r="Z113" s="7"/>
      <c r="AA113">
        <v>96</v>
      </c>
      <c r="AB113" s="1">
        <v>20</v>
      </c>
      <c r="AC113" s="1">
        <v>72</v>
      </c>
      <c r="AD113" s="1">
        <v>1255</v>
      </c>
      <c r="AE113" s="9">
        <v>4.6134259259259264E-2</v>
      </c>
      <c r="AF113" s="6" t="s">
        <v>528</v>
      </c>
      <c r="AG113" s="6" t="s">
        <v>816</v>
      </c>
      <c r="AH113" s="7" t="s">
        <v>366</v>
      </c>
      <c r="AI113" s="7" t="s">
        <v>564</v>
      </c>
      <c r="AJ113" s="7"/>
      <c r="AK113" s="7">
        <v>112</v>
      </c>
      <c r="AL113" s="7">
        <v>21</v>
      </c>
      <c r="AM113" s="7">
        <v>86</v>
      </c>
      <c r="AN113" s="7">
        <v>1255</v>
      </c>
      <c r="AO113" s="9">
        <v>4.5520833333333337E-2</v>
      </c>
      <c r="AP113" s="6" t="s">
        <v>528</v>
      </c>
      <c r="AQ113" s="6" t="s">
        <v>816</v>
      </c>
      <c r="AR113" s="7" t="s">
        <v>366</v>
      </c>
      <c r="AS113" s="7" t="s">
        <v>564</v>
      </c>
      <c r="AT113" s="7"/>
      <c r="AU113" s="7">
        <v>89</v>
      </c>
      <c r="AV113" s="7">
        <v>15</v>
      </c>
      <c r="AW113" s="7">
        <v>58</v>
      </c>
      <c r="AX113" s="7">
        <v>1255</v>
      </c>
      <c r="AY113" s="9">
        <v>4.3842592592592593E-2</v>
      </c>
      <c r="AZ113" s="6" t="s">
        <v>528</v>
      </c>
      <c r="BA113" s="6" t="s">
        <v>816</v>
      </c>
      <c r="BB113" s="7" t="s">
        <v>366</v>
      </c>
      <c r="BC113" s="7" t="s">
        <v>564</v>
      </c>
      <c r="BD113" s="7"/>
      <c r="BE113" t="b">
        <f t="shared" si="26"/>
        <v>1</v>
      </c>
      <c r="BF113" t="b">
        <f t="shared" si="27"/>
        <v>1</v>
      </c>
      <c r="BG113" t="b">
        <f t="shared" si="28"/>
        <v>1</v>
      </c>
      <c r="BH113" t="b">
        <f t="shared" si="29"/>
        <v>1</v>
      </c>
    </row>
    <row r="114" spans="1:60" x14ac:dyDescent="0.3">
      <c r="A114">
        <v>109</v>
      </c>
      <c r="B114">
        <v>38</v>
      </c>
      <c r="C114" s="6" t="s">
        <v>924</v>
      </c>
      <c r="D114" s="6" t="s">
        <v>164</v>
      </c>
      <c r="E114" s="7" t="s">
        <v>356</v>
      </c>
      <c r="F114" s="7" t="s">
        <v>23</v>
      </c>
      <c r="G114" s="7">
        <f t="shared" si="16"/>
        <v>34</v>
      </c>
      <c r="H114" s="7">
        <f t="shared" si="17"/>
        <v>10</v>
      </c>
      <c r="I114" s="12">
        <f t="shared" si="18"/>
        <v>115</v>
      </c>
      <c r="J114" s="12">
        <f t="shared" si="19"/>
        <v>41</v>
      </c>
      <c r="K114" s="12">
        <f t="shared" si="20"/>
        <v>137</v>
      </c>
      <c r="L114" s="12">
        <f t="shared" si="21"/>
        <v>52</v>
      </c>
      <c r="M114" s="12">
        <f t="shared" si="22"/>
        <v>113</v>
      </c>
      <c r="N114" s="12">
        <f t="shared" si="23"/>
        <v>37</v>
      </c>
      <c r="O114" s="7">
        <f t="shared" si="24"/>
        <v>399</v>
      </c>
      <c r="P114" s="7">
        <f t="shared" si="25"/>
        <v>140</v>
      </c>
      <c r="Q114" s="7">
        <v>34</v>
      </c>
      <c r="R114" s="7">
        <v>10</v>
      </c>
      <c r="S114" s="7">
        <v>23</v>
      </c>
      <c r="T114" s="7">
        <v>1377</v>
      </c>
      <c r="U114" s="5">
        <v>3.453703703703704E-2</v>
      </c>
      <c r="V114" s="6" t="s">
        <v>924</v>
      </c>
      <c r="W114" s="6" t="s">
        <v>164</v>
      </c>
      <c r="X114" s="7" t="s">
        <v>356</v>
      </c>
      <c r="Y114" s="7" t="s">
        <v>23</v>
      </c>
      <c r="Z114" s="7"/>
      <c r="AA114" s="12">
        <f>AA$212</f>
        <v>115</v>
      </c>
      <c r="AB114" s="12">
        <f>AB$214</f>
        <v>41</v>
      </c>
      <c r="AC114" s="12"/>
      <c r="AD114" s="12"/>
      <c r="AE114" s="58"/>
      <c r="AF114" s="13" t="str">
        <f>$C114</f>
        <v>Andrea</v>
      </c>
      <c r="AG114" s="13" t="str">
        <f>$D114</f>
        <v>Thorpe</v>
      </c>
      <c r="AH114" s="12" t="str">
        <f>$E114</f>
        <v>V 45</v>
      </c>
      <c r="AI114" s="12" t="str">
        <f>$F114</f>
        <v>BSRC</v>
      </c>
      <c r="AJ114" s="7"/>
      <c r="AK114" s="12">
        <f>AK$212</f>
        <v>137</v>
      </c>
      <c r="AL114" s="12">
        <f>AL$214</f>
        <v>52</v>
      </c>
      <c r="AM114" s="12"/>
      <c r="AN114" s="12"/>
      <c r="AO114" s="58"/>
      <c r="AP114" s="13" t="str">
        <f>$C114</f>
        <v>Andrea</v>
      </c>
      <c r="AQ114" s="13" t="str">
        <f>$D114</f>
        <v>Thorpe</v>
      </c>
      <c r="AR114" s="12" t="str">
        <f>$E114</f>
        <v>V 45</v>
      </c>
      <c r="AS114" s="12" t="str">
        <f>$F114</f>
        <v>BSRC</v>
      </c>
      <c r="AT114" s="7"/>
      <c r="AU114" s="12">
        <f>AU$212</f>
        <v>113</v>
      </c>
      <c r="AV114" s="12">
        <f>AV$214</f>
        <v>37</v>
      </c>
      <c r="AW114" s="12"/>
      <c r="AX114" s="12"/>
      <c r="AY114" s="58"/>
      <c r="AZ114" s="13" t="str">
        <f>$C114</f>
        <v>Andrea</v>
      </c>
      <c r="BA114" s="13" t="str">
        <f>$D114</f>
        <v>Thorpe</v>
      </c>
      <c r="BB114" s="12" t="str">
        <f>$E114</f>
        <v>V 45</v>
      </c>
      <c r="BC114" s="12" t="str">
        <f>$F114</f>
        <v>BSRC</v>
      </c>
      <c r="BD114" s="7"/>
      <c r="BE114" t="b">
        <f t="shared" si="26"/>
        <v>1</v>
      </c>
      <c r="BF114" t="b">
        <f t="shared" si="27"/>
        <v>1</v>
      </c>
      <c r="BG114" t="b">
        <f t="shared" si="28"/>
        <v>1</v>
      </c>
      <c r="BH114" t="b">
        <f t="shared" si="29"/>
        <v>1</v>
      </c>
    </row>
    <row r="115" spans="1:60" x14ac:dyDescent="0.3">
      <c r="A115">
        <v>111</v>
      </c>
      <c r="C115" s="6" t="str">
        <f>AF115</f>
        <v xml:space="preserve">Zoe </v>
      </c>
      <c r="D115" s="6" t="str">
        <f>AG115</f>
        <v>Hewitson</v>
      </c>
      <c r="E115" s="7" t="str">
        <f>AH115</f>
        <v>S</v>
      </c>
      <c r="F115" s="7" t="str">
        <f>AI115</f>
        <v>ROY</v>
      </c>
      <c r="G115" s="12">
        <f t="shared" si="16"/>
        <v>140</v>
      </c>
      <c r="H115" s="12">
        <f t="shared" si="17"/>
        <v>0</v>
      </c>
      <c r="I115">
        <f t="shared" si="18"/>
        <v>10</v>
      </c>
      <c r="J115" s="1">
        <f t="shared" si="19"/>
        <v>0</v>
      </c>
      <c r="K115" s="12">
        <f t="shared" si="20"/>
        <v>137</v>
      </c>
      <c r="L115" s="12">
        <f t="shared" si="21"/>
        <v>0</v>
      </c>
      <c r="M115" s="12">
        <f t="shared" si="22"/>
        <v>113</v>
      </c>
      <c r="N115" s="12">
        <f t="shared" si="23"/>
        <v>0</v>
      </c>
      <c r="O115" s="7">
        <f t="shared" si="24"/>
        <v>400</v>
      </c>
      <c r="P115" s="7">
        <f t="shared" si="25"/>
        <v>0</v>
      </c>
      <c r="Q115" s="12">
        <f>Q$212</f>
        <v>140</v>
      </c>
      <c r="R115" s="12"/>
      <c r="S115" s="12"/>
      <c r="T115" s="12"/>
      <c r="U115" s="58"/>
      <c r="V115" s="13" t="str">
        <f>$C115</f>
        <v xml:space="preserve">Zoe </v>
      </c>
      <c r="W115" s="13" t="str">
        <f>$D115</f>
        <v>Hewitson</v>
      </c>
      <c r="X115" s="12" t="str">
        <f>$E115</f>
        <v>S</v>
      </c>
      <c r="Y115" s="12" t="str">
        <f>$F115</f>
        <v>ROY</v>
      </c>
      <c r="Z115" s="7"/>
      <c r="AA115">
        <v>10</v>
      </c>
      <c r="AC115" s="1"/>
      <c r="AD115" s="1">
        <v>1275</v>
      </c>
      <c r="AE115" s="11">
        <v>3.0937499999999996E-2</v>
      </c>
      <c r="AF115" s="6" t="s">
        <v>376</v>
      </c>
      <c r="AG115" s="6" t="s">
        <v>377</v>
      </c>
      <c r="AH115" s="7" t="s">
        <v>10</v>
      </c>
      <c r="AI115" s="7" t="s">
        <v>18</v>
      </c>
      <c r="AJ115" s="7"/>
      <c r="AK115" s="12">
        <f>AK$212</f>
        <v>137</v>
      </c>
      <c r="AL115" s="12"/>
      <c r="AM115" s="12"/>
      <c r="AN115" s="12"/>
      <c r="AO115" s="58"/>
      <c r="AP115" s="13" t="str">
        <f>$C115</f>
        <v xml:space="preserve">Zoe </v>
      </c>
      <c r="AQ115" s="13" t="str">
        <f>$D115</f>
        <v>Hewitson</v>
      </c>
      <c r="AR115" s="12" t="str">
        <f>$E115</f>
        <v>S</v>
      </c>
      <c r="AS115" s="12" t="str">
        <f>$F115</f>
        <v>ROY</v>
      </c>
      <c r="AT115" s="7"/>
      <c r="AU115" s="12">
        <f>AU$212</f>
        <v>113</v>
      </c>
      <c r="AV115" s="12"/>
      <c r="AW115" s="12"/>
      <c r="AX115" s="12"/>
      <c r="AY115" s="58"/>
      <c r="AZ115" s="13" t="str">
        <f>$C115</f>
        <v xml:space="preserve">Zoe </v>
      </c>
      <c r="BA115" s="13" t="str">
        <f>$D115</f>
        <v>Hewitson</v>
      </c>
      <c r="BB115" s="12" t="str">
        <f>$E115</f>
        <v>S</v>
      </c>
      <c r="BC115" s="12" t="str">
        <f>$F115</f>
        <v>ROY</v>
      </c>
      <c r="BD115" s="7"/>
      <c r="BE115" t="b">
        <f t="shared" si="26"/>
        <v>1</v>
      </c>
      <c r="BF115" t="b">
        <f t="shared" si="27"/>
        <v>1</v>
      </c>
      <c r="BG115" t="b">
        <f t="shared" si="28"/>
        <v>1</v>
      </c>
      <c r="BH115" t="b">
        <f t="shared" si="29"/>
        <v>1</v>
      </c>
    </row>
    <row r="116" spans="1:60" x14ac:dyDescent="0.3">
      <c r="A116">
        <v>111</v>
      </c>
      <c r="B116">
        <v>2</v>
      </c>
      <c r="C116" s="6" t="s">
        <v>1767</v>
      </c>
      <c r="D116" s="6" t="s">
        <v>365</v>
      </c>
      <c r="E116" s="7" t="s">
        <v>48</v>
      </c>
      <c r="F116" s="7" t="s">
        <v>11</v>
      </c>
      <c r="G116" s="12">
        <f t="shared" si="16"/>
        <v>140</v>
      </c>
      <c r="H116" s="12">
        <f t="shared" si="17"/>
        <v>10</v>
      </c>
      <c r="I116" s="12">
        <f t="shared" si="18"/>
        <v>115</v>
      </c>
      <c r="J116" s="12">
        <f t="shared" si="19"/>
        <v>11</v>
      </c>
      <c r="K116" s="12">
        <f t="shared" si="20"/>
        <v>137</v>
      </c>
      <c r="L116" s="12">
        <f t="shared" si="21"/>
        <v>11</v>
      </c>
      <c r="M116" s="7">
        <f t="shared" si="22"/>
        <v>8</v>
      </c>
      <c r="N116" s="7">
        <f t="shared" si="23"/>
        <v>1</v>
      </c>
      <c r="O116" s="7">
        <f t="shared" si="24"/>
        <v>400</v>
      </c>
      <c r="P116" s="7">
        <f t="shared" si="25"/>
        <v>33</v>
      </c>
      <c r="Q116" s="12">
        <f>Q$212</f>
        <v>140</v>
      </c>
      <c r="R116" s="12">
        <f>R$212</f>
        <v>10</v>
      </c>
      <c r="S116" s="12"/>
      <c r="T116" s="12"/>
      <c r="U116" s="58"/>
      <c r="V116" s="13" t="str">
        <f>$C116</f>
        <v>Scarlett</v>
      </c>
      <c r="W116" s="13" t="str">
        <f>$D116</f>
        <v>Kent</v>
      </c>
      <c r="X116" s="12" t="str">
        <f>$E116</f>
        <v>U 20</v>
      </c>
      <c r="Y116" s="12" t="str">
        <f>$F116</f>
        <v>B&amp;D</v>
      </c>
      <c r="Z116" s="7"/>
      <c r="AA116" s="12">
        <f>AA$212</f>
        <v>115</v>
      </c>
      <c r="AB116" s="12">
        <f>AB$212</f>
        <v>11</v>
      </c>
      <c r="AC116" s="12"/>
      <c r="AD116" s="12"/>
      <c r="AE116" s="58"/>
      <c r="AF116" s="13" t="str">
        <f>$C116</f>
        <v>Scarlett</v>
      </c>
      <c r="AG116" s="13" t="str">
        <f>$D116</f>
        <v>Kent</v>
      </c>
      <c r="AH116" s="12" t="str">
        <f>$E116</f>
        <v>U 20</v>
      </c>
      <c r="AI116" s="12" t="str">
        <f>$F116</f>
        <v>B&amp;D</v>
      </c>
      <c r="AJ116" s="7"/>
      <c r="AK116" s="12">
        <f>AK$212</f>
        <v>137</v>
      </c>
      <c r="AL116" s="12">
        <f>AL$212</f>
        <v>11</v>
      </c>
      <c r="AM116" s="12"/>
      <c r="AN116" s="12"/>
      <c r="AO116" s="58"/>
      <c r="AP116" s="13" t="str">
        <f>$C116</f>
        <v>Scarlett</v>
      </c>
      <c r="AQ116" s="13" t="str">
        <f>$D116</f>
        <v>Kent</v>
      </c>
      <c r="AR116" s="12" t="str">
        <f>$E116</f>
        <v>U 20</v>
      </c>
      <c r="AS116" s="12" t="str">
        <f>$F116</f>
        <v>B&amp;D</v>
      </c>
      <c r="AT116" s="7"/>
      <c r="AU116" s="7">
        <v>8</v>
      </c>
      <c r="AV116" s="7">
        <v>1</v>
      </c>
      <c r="AW116" s="7"/>
      <c r="AX116" s="7">
        <v>1626</v>
      </c>
      <c r="AY116" s="11">
        <v>2.9375000000000002E-2</v>
      </c>
      <c r="AZ116" s="6" t="s">
        <v>1767</v>
      </c>
      <c r="BA116" s="6" t="s">
        <v>365</v>
      </c>
      <c r="BB116" s="7" t="s">
        <v>48</v>
      </c>
      <c r="BC116" s="7" t="s">
        <v>11</v>
      </c>
      <c r="BD116" s="7"/>
      <c r="BE116" t="b">
        <f t="shared" si="26"/>
        <v>1</v>
      </c>
      <c r="BF116" t="b">
        <f t="shared" si="27"/>
        <v>1</v>
      </c>
      <c r="BG116" t="b">
        <f t="shared" si="28"/>
        <v>1</v>
      </c>
      <c r="BH116" t="b">
        <f t="shared" si="29"/>
        <v>1</v>
      </c>
    </row>
    <row r="117" spans="1:60" x14ac:dyDescent="0.3">
      <c r="A117">
        <v>113</v>
      </c>
      <c r="B117">
        <v>28</v>
      </c>
      <c r="C117" s="6" t="str">
        <f>AF117</f>
        <v>Jennifer</v>
      </c>
      <c r="D117" s="6" t="str">
        <f>AG117</f>
        <v>Johns</v>
      </c>
      <c r="E117" s="7" t="str">
        <f>AH117</f>
        <v>V 35</v>
      </c>
      <c r="F117" s="7" t="str">
        <f>AI117</f>
        <v>B&amp;D</v>
      </c>
      <c r="G117" s="12">
        <f t="shared" si="16"/>
        <v>140</v>
      </c>
      <c r="H117" s="12">
        <f t="shared" si="17"/>
        <v>39</v>
      </c>
      <c r="I117">
        <f t="shared" si="18"/>
        <v>11</v>
      </c>
      <c r="J117" s="1">
        <f t="shared" si="19"/>
        <v>3</v>
      </c>
      <c r="K117" s="12">
        <f t="shared" si="20"/>
        <v>137</v>
      </c>
      <c r="L117" s="12">
        <f t="shared" si="21"/>
        <v>36</v>
      </c>
      <c r="M117" s="12">
        <f t="shared" si="22"/>
        <v>113</v>
      </c>
      <c r="N117" s="12">
        <f t="shared" si="23"/>
        <v>29</v>
      </c>
      <c r="O117" s="7">
        <f t="shared" si="24"/>
        <v>401</v>
      </c>
      <c r="P117" s="7">
        <f t="shared" si="25"/>
        <v>107</v>
      </c>
      <c r="Q117" s="12">
        <f>Q$212</f>
        <v>140</v>
      </c>
      <c r="R117" s="12">
        <f>R$213</f>
        <v>39</v>
      </c>
      <c r="S117" s="12"/>
      <c r="T117" s="12"/>
      <c r="U117" s="58"/>
      <c r="V117" s="13" t="str">
        <f>$C117</f>
        <v>Jennifer</v>
      </c>
      <c r="W117" s="13" t="str">
        <f>$D117</f>
        <v>Johns</v>
      </c>
      <c r="X117" s="12" t="str">
        <f>$E117</f>
        <v>V 35</v>
      </c>
      <c r="Y117" s="12" t="str">
        <f>$F117</f>
        <v>B&amp;D</v>
      </c>
      <c r="Z117" s="7"/>
      <c r="AA117">
        <v>11</v>
      </c>
      <c r="AB117" s="1">
        <v>3</v>
      </c>
      <c r="AC117" s="1">
        <v>7</v>
      </c>
      <c r="AD117" s="1">
        <v>1613</v>
      </c>
      <c r="AE117" s="11">
        <v>3.1122685185185187E-2</v>
      </c>
      <c r="AF117" s="6" t="s">
        <v>495</v>
      </c>
      <c r="AG117" s="6" t="s">
        <v>940</v>
      </c>
      <c r="AH117" s="7" t="s">
        <v>350</v>
      </c>
      <c r="AI117" s="7" t="s">
        <v>11</v>
      </c>
      <c r="AJ117" s="7"/>
      <c r="AK117" s="12">
        <f>AK$212</f>
        <v>137</v>
      </c>
      <c r="AL117" s="12">
        <f>AL$213</f>
        <v>36</v>
      </c>
      <c r="AM117" s="12"/>
      <c r="AN117" s="12"/>
      <c r="AO117" s="58"/>
      <c r="AP117" s="13" t="str">
        <f>$C117</f>
        <v>Jennifer</v>
      </c>
      <c r="AQ117" s="13" t="str">
        <f>$D117</f>
        <v>Johns</v>
      </c>
      <c r="AR117" s="12" t="str">
        <f>$E117</f>
        <v>V 35</v>
      </c>
      <c r="AS117" s="12" t="str">
        <f>$F117</f>
        <v>B&amp;D</v>
      </c>
      <c r="AT117" s="7"/>
      <c r="AU117" s="12">
        <f>AU$212</f>
        <v>113</v>
      </c>
      <c r="AV117" s="12">
        <f>AV$213</f>
        <v>29</v>
      </c>
      <c r="AW117" s="12"/>
      <c r="AX117" s="12"/>
      <c r="AY117" s="58"/>
      <c r="AZ117" s="13" t="str">
        <f>$C117</f>
        <v>Jennifer</v>
      </c>
      <c r="BA117" s="13" t="str">
        <f>$D117</f>
        <v>Johns</v>
      </c>
      <c r="BB117" s="12" t="str">
        <f>$E117</f>
        <v>V 35</v>
      </c>
      <c r="BC117" s="12" t="str">
        <f>$F117</f>
        <v>B&amp;D</v>
      </c>
      <c r="BD117" s="7"/>
      <c r="BE117" t="b">
        <f t="shared" si="26"/>
        <v>1</v>
      </c>
      <c r="BF117" t="b">
        <f t="shared" si="27"/>
        <v>1</v>
      </c>
      <c r="BG117" t="b">
        <f t="shared" si="28"/>
        <v>1</v>
      </c>
      <c r="BH117" t="b">
        <f t="shared" si="29"/>
        <v>1</v>
      </c>
    </row>
    <row r="118" spans="1:60" x14ac:dyDescent="0.3">
      <c r="A118">
        <v>114</v>
      </c>
      <c r="B118">
        <v>17</v>
      </c>
      <c r="C118" s="6" t="s">
        <v>407</v>
      </c>
      <c r="D118" s="6" t="s">
        <v>1151</v>
      </c>
      <c r="E118" s="7" t="s">
        <v>366</v>
      </c>
      <c r="F118" s="7" t="s">
        <v>11</v>
      </c>
      <c r="G118" s="7">
        <f t="shared" si="16"/>
        <v>97</v>
      </c>
      <c r="H118" s="7">
        <f t="shared" si="17"/>
        <v>16</v>
      </c>
      <c r="I118" s="12">
        <f t="shared" si="18"/>
        <v>115</v>
      </c>
      <c r="J118" s="12">
        <f t="shared" si="19"/>
        <v>33</v>
      </c>
      <c r="K118" s="7">
        <f t="shared" si="20"/>
        <v>103</v>
      </c>
      <c r="L118" s="7">
        <f t="shared" si="21"/>
        <v>17</v>
      </c>
      <c r="M118" s="7">
        <f t="shared" si="22"/>
        <v>88</v>
      </c>
      <c r="N118" s="7">
        <f t="shared" si="23"/>
        <v>14</v>
      </c>
      <c r="O118" s="7">
        <f t="shared" si="24"/>
        <v>403</v>
      </c>
      <c r="P118" s="7">
        <f t="shared" si="25"/>
        <v>80</v>
      </c>
      <c r="Q118" s="7">
        <v>97</v>
      </c>
      <c r="R118" s="7">
        <v>16</v>
      </c>
      <c r="S118" s="7">
        <v>75</v>
      </c>
      <c r="T118" s="7">
        <v>1587</v>
      </c>
      <c r="U118" s="5">
        <v>4.1412037037037032E-2</v>
      </c>
      <c r="V118" s="6" t="s">
        <v>407</v>
      </c>
      <c r="W118" s="6" t="s">
        <v>1151</v>
      </c>
      <c r="X118" s="7" t="s">
        <v>366</v>
      </c>
      <c r="Y118" s="7" t="s">
        <v>11</v>
      </c>
      <c r="Z118" s="7"/>
      <c r="AA118" s="12">
        <f>AA$212</f>
        <v>115</v>
      </c>
      <c r="AB118" s="12">
        <f>AB$215</f>
        <v>33</v>
      </c>
      <c r="AC118" s="12"/>
      <c r="AD118" s="12"/>
      <c r="AE118" s="58"/>
      <c r="AF118" s="13" t="str">
        <f>$C118</f>
        <v>Amanda</v>
      </c>
      <c r="AG118" s="13" t="str">
        <f>$D118</f>
        <v>Violet</v>
      </c>
      <c r="AH118" s="12" t="str">
        <f>$E118</f>
        <v>V 55</v>
      </c>
      <c r="AI118" s="12" t="str">
        <f>$F118</f>
        <v>B&amp;D</v>
      </c>
      <c r="AJ118" s="7"/>
      <c r="AK118" s="7">
        <v>103</v>
      </c>
      <c r="AL118" s="7">
        <v>17</v>
      </c>
      <c r="AM118" s="7">
        <v>79</v>
      </c>
      <c r="AN118" s="7">
        <v>1587</v>
      </c>
      <c r="AO118" s="9">
        <v>4.3796296296296298E-2</v>
      </c>
      <c r="AP118" s="6" t="s">
        <v>407</v>
      </c>
      <c r="AQ118" s="6" t="s">
        <v>1151</v>
      </c>
      <c r="AR118" s="7" t="s">
        <v>366</v>
      </c>
      <c r="AS118" s="7" t="s">
        <v>11</v>
      </c>
      <c r="AT118" s="7"/>
      <c r="AU118" s="7">
        <v>88</v>
      </c>
      <c r="AV118" s="7">
        <v>14</v>
      </c>
      <c r="AW118" s="7">
        <v>57</v>
      </c>
      <c r="AX118" s="7">
        <v>1587</v>
      </c>
      <c r="AY118" s="9">
        <v>4.3761574074074071E-2</v>
      </c>
      <c r="AZ118" s="6" t="s">
        <v>407</v>
      </c>
      <c r="BA118" s="6" t="s">
        <v>1151</v>
      </c>
      <c r="BB118" s="7" t="s">
        <v>366</v>
      </c>
      <c r="BC118" s="7" t="s">
        <v>11</v>
      </c>
      <c r="BD118" s="7"/>
      <c r="BE118" t="b">
        <f t="shared" si="26"/>
        <v>1</v>
      </c>
      <c r="BF118" t="b">
        <f t="shared" si="27"/>
        <v>1</v>
      </c>
      <c r="BG118" t="b">
        <f t="shared" si="28"/>
        <v>1</v>
      </c>
      <c r="BH118" t="b">
        <f t="shared" si="29"/>
        <v>1</v>
      </c>
    </row>
    <row r="119" spans="1:60" x14ac:dyDescent="0.3">
      <c r="A119">
        <v>115</v>
      </c>
      <c r="B119">
        <v>29</v>
      </c>
      <c r="C119" s="6" t="str">
        <f>AF119</f>
        <v>Katherine</v>
      </c>
      <c r="D119" s="6" t="str">
        <f>AG119</f>
        <v>Henderson</v>
      </c>
      <c r="E119" s="7" t="str">
        <f>AH119</f>
        <v>V 35</v>
      </c>
      <c r="F119" s="7" t="str">
        <f>AI119</f>
        <v>B&amp;D</v>
      </c>
      <c r="G119" s="12">
        <f t="shared" si="16"/>
        <v>140</v>
      </c>
      <c r="H119" s="12">
        <f t="shared" si="17"/>
        <v>39</v>
      </c>
      <c r="I119">
        <f t="shared" si="18"/>
        <v>14</v>
      </c>
      <c r="J119" s="1">
        <f t="shared" si="19"/>
        <v>5</v>
      </c>
      <c r="K119" s="12">
        <f t="shared" si="20"/>
        <v>137</v>
      </c>
      <c r="L119" s="12">
        <f t="shared" si="21"/>
        <v>36</v>
      </c>
      <c r="M119" s="12">
        <f t="shared" si="22"/>
        <v>113</v>
      </c>
      <c r="N119" s="12">
        <f t="shared" si="23"/>
        <v>29</v>
      </c>
      <c r="O119" s="7">
        <f t="shared" si="24"/>
        <v>404</v>
      </c>
      <c r="P119" s="7">
        <f t="shared" si="25"/>
        <v>109</v>
      </c>
      <c r="Q119" s="12">
        <f>Q$212</f>
        <v>140</v>
      </c>
      <c r="R119" s="12">
        <f>R$213</f>
        <v>39</v>
      </c>
      <c r="S119" s="12"/>
      <c r="T119" s="12"/>
      <c r="U119" s="58"/>
      <c r="V119" s="13" t="str">
        <f>$C119</f>
        <v>Katherine</v>
      </c>
      <c r="W119" s="13" t="str">
        <f>$D119</f>
        <v>Henderson</v>
      </c>
      <c r="X119" s="12" t="str">
        <f>$E119</f>
        <v>V 35</v>
      </c>
      <c r="Y119" s="12" t="str">
        <f>$F119</f>
        <v>B&amp;D</v>
      </c>
      <c r="Z119" s="7"/>
      <c r="AA119">
        <v>14</v>
      </c>
      <c r="AB119" s="1">
        <v>5</v>
      </c>
      <c r="AC119" s="1">
        <v>9</v>
      </c>
      <c r="AD119" s="1">
        <v>1611</v>
      </c>
      <c r="AE119" s="11">
        <v>3.1793981481481479E-2</v>
      </c>
      <c r="AF119" s="6" t="s">
        <v>1097</v>
      </c>
      <c r="AG119" s="6" t="s">
        <v>1423</v>
      </c>
      <c r="AH119" s="7" t="s">
        <v>350</v>
      </c>
      <c r="AI119" s="7" t="s">
        <v>11</v>
      </c>
      <c r="AJ119" s="7"/>
      <c r="AK119" s="12">
        <f>AK$212</f>
        <v>137</v>
      </c>
      <c r="AL119" s="12">
        <f>AL$213</f>
        <v>36</v>
      </c>
      <c r="AM119" s="12"/>
      <c r="AN119" s="12"/>
      <c r="AO119" s="58"/>
      <c r="AP119" s="13" t="str">
        <f>$C119</f>
        <v>Katherine</v>
      </c>
      <c r="AQ119" s="13" t="str">
        <f>$D119</f>
        <v>Henderson</v>
      </c>
      <c r="AR119" s="12" t="str">
        <f>$E119</f>
        <v>V 35</v>
      </c>
      <c r="AS119" s="12" t="str">
        <f>$F119</f>
        <v>B&amp;D</v>
      </c>
      <c r="AT119" s="7"/>
      <c r="AU119" s="12">
        <f>AU$212</f>
        <v>113</v>
      </c>
      <c r="AV119" s="12">
        <f>AV$213</f>
        <v>29</v>
      </c>
      <c r="AW119" s="12"/>
      <c r="AX119" s="12"/>
      <c r="AY119" s="58"/>
      <c r="AZ119" s="13" t="str">
        <f>$C119</f>
        <v>Katherine</v>
      </c>
      <c r="BA119" s="13" t="str">
        <f>$D119</f>
        <v>Henderson</v>
      </c>
      <c r="BB119" s="12" t="str">
        <f>$E119</f>
        <v>V 35</v>
      </c>
      <c r="BC119" s="12" t="str">
        <f>$F119</f>
        <v>B&amp;D</v>
      </c>
      <c r="BD119" s="7"/>
      <c r="BE119" t="b">
        <f t="shared" si="26"/>
        <v>1</v>
      </c>
      <c r="BF119" t="b">
        <f t="shared" si="27"/>
        <v>1</v>
      </c>
      <c r="BG119" t="b">
        <f t="shared" si="28"/>
        <v>1</v>
      </c>
      <c r="BH119" t="b">
        <f t="shared" si="29"/>
        <v>1</v>
      </c>
    </row>
    <row r="120" spans="1:60" x14ac:dyDescent="0.3">
      <c r="A120">
        <v>115</v>
      </c>
      <c r="B120">
        <v>31</v>
      </c>
      <c r="C120" s="6" t="s">
        <v>467</v>
      </c>
      <c r="D120" s="6" t="s">
        <v>1105</v>
      </c>
      <c r="E120" s="7" t="s">
        <v>356</v>
      </c>
      <c r="F120" s="7" t="s">
        <v>11</v>
      </c>
      <c r="G120" s="7">
        <f t="shared" si="16"/>
        <v>106</v>
      </c>
      <c r="H120" s="7">
        <f t="shared" si="17"/>
        <v>35</v>
      </c>
      <c r="I120">
        <f t="shared" si="18"/>
        <v>83</v>
      </c>
      <c r="J120" s="1">
        <f t="shared" si="19"/>
        <v>27</v>
      </c>
      <c r="K120" s="7">
        <f t="shared" si="20"/>
        <v>102</v>
      </c>
      <c r="L120" s="7">
        <f t="shared" si="21"/>
        <v>32</v>
      </c>
      <c r="M120" s="12">
        <f t="shared" si="22"/>
        <v>113</v>
      </c>
      <c r="N120" s="12">
        <f t="shared" si="23"/>
        <v>37</v>
      </c>
      <c r="O120" s="7">
        <f t="shared" si="24"/>
        <v>404</v>
      </c>
      <c r="P120" s="7">
        <f t="shared" si="25"/>
        <v>131</v>
      </c>
      <c r="Q120" s="7">
        <v>106</v>
      </c>
      <c r="R120" s="7">
        <v>35</v>
      </c>
      <c r="S120" s="7">
        <v>84</v>
      </c>
      <c r="T120" s="7">
        <v>1607</v>
      </c>
      <c r="U120" s="8">
        <v>4.2604166666666665E-2</v>
      </c>
      <c r="V120" s="6" t="s">
        <v>467</v>
      </c>
      <c r="W120" s="6" t="s">
        <v>1105</v>
      </c>
      <c r="X120" s="7" t="s">
        <v>356</v>
      </c>
      <c r="Y120" s="7" t="s">
        <v>11</v>
      </c>
      <c r="Z120" s="7"/>
      <c r="AA120">
        <v>83</v>
      </c>
      <c r="AB120" s="1">
        <v>27</v>
      </c>
      <c r="AC120" s="1">
        <v>60</v>
      </c>
      <c r="AD120" s="1">
        <v>1607</v>
      </c>
      <c r="AE120" s="9">
        <v>4.355324074074074E-2</v>
      </c>
      <c r="AF120" s="6" t="s">
        <v>467</v>
      </c>
      <c r="AG120" s="6" t="s">
        <v>1105</v>
      </c>
      <c r="AH120" s="7" t="s">
        <v>356</v>
      </c>
      <c r="AI120" s="7" t="s">
        <v>11</v>
      </c>
      <c r="AJ120" s="7"/>
      <c r="AK120" s="7">
        <v>102</v>
      </c>
      <c r="AL120" s="7">
        <v>32</v>
      </c>
      <c r="AM120" s="7">
        <v>78</v>
      </c>
      <c r="AN120" s="7">
        <v>1607</v>
      </c>
      <c r="AO120" s="9">
        <v>4.372685185185185E-2</v>
      </c>
      <c r="AP120" s="6" t="s">
        <v>467</v>
      </c>
      <c r="AQ120" s="6" t="s">
        <v>1105</v>
      </c>
      <c r="AR120" s="7" t="s">
        <v>356</v>
      </c>
      <c r="AS120" s="7" t="s">
        <v>11</v>
      </c>
      <c r="AT120" s="7"/>
      <c r="AU120" s="12">
        <f>AU$212</f>
        <v>113</v>
      </c>
      <c r="AV120" s="12">
        <f>AV$214</f>
        <v>37</v>
      </c>
      <c r="AW120" s="12"/>
      <c r="AX120" s="12"/>
      <c r="AY120" s="58"/>
      <c r="AZ120" s="13" t="str">
        <f>$C120</f>
        <v>Michelle</v>
      </c>
      <c r="BA120" s="13" t="str">
        <f>$D120</f>
        <v>Legate-Lines</v>
      </c>
      <c r="BB120" s="12" t="str">
        <f>$E120</f>
        <v>V 45</v>
      </c>
      <c r="BC120" s="12" t="str">
        <f>$F120</f>
        <v>B&amp;D</v>
      </c>
      <c r="BD120" s="7"/>
      <c r="BE120" t="b">
        <f t="shared" si="26"/>
        <v>1</v>
      </c>
      <c r="BF120" t="b">
        <f t="shared" si="27"/>
        <v>1</v>
      </c>
      <c r="BG120" t="b">
        <f t="shared" si="28"/>
        <v>1</v>
      </c>
      <c r="BH120" t="b">
        <f t="shared" si="29"/>
        <v>1</v>
      </c>
    </row>
    <row r="121" spans="1:60" x14ac:dyDescent="0.3">
      <c r="A121">
        <v>117</v>
      </c>
      <c r="C121" s="6" t="s">
        <v>357</v>
      </c>
      <c r="D121" s="6" t="s">
        <v>1365</v>
      </c>
      <c r="E121" s="7" t="s">
        <v>10</v>
      </c>
      <c r="F121" s="7" t="s">
        <v>11</v>
      </c>
      <c r="G121" s="12">
        <f t="shared" si="16"/>
        <v>140</v>
      </c>
      <c r="H121" s="12">
        <f t="shared" si="17"/>
        <v>0</v>
      </c>
      <c r="I121" s="12">
        <f t="shared" si="18"/>
        <v>115</v>
      </c>
      <c r="J121" s="12">
        <f t="shared" si="19"/>
        <v>0</v>
      </c>
      <c r="K121" s="12">
        <f t="shared" si="20"/>
        <v>137</v>
      </c>
      <c r="L121" s="12">
        <f t="shared" si="21"/>
        <v>0</v>
      </c>
      <c r="M121" s="7">
        <f t="shared" si="22"/>
        <v>13</v>
      </c>
      <c r="N121" s="7">
        <f t="shared" si="23"/>
        <v>0</v>
      </c>
      <c r="O121" s="7">
        <f t="shared" si="24"/>
        <v>405</v>
      </c>
      <c r="P121" s="7">
        <f t="shared" si="25"/>
        <v>0</v>
      </c>
      <c r="Q121" s="12">
        <f>Q$212</f>
        <v>140</v>
      </c>
      <c r="R121" s="12"/>
      <c r="S121" s="12"/>
      <c r="T121" s="12"/>
      <c r="U121" s="58"/>
      <c r="V121" s="13" t="str">
        <f>$C121</f>
        <v>Hannah</v>
      </c>
      <c r="W121" s="13" t="str">
        <f>$D121</f>
        <v>May</v>
      </c>
      <c r="X121" s="12" t="str">
        <f>$E121</f>
        <v>S</v>
      </c>
      <c r="Y121" s="12" t="str">
        <f>$F121</f>
        <v>B&amp;D</v>
      </c>
      <c r="Z121" s="7"/>
      <c r="AA121" s="12">
        <f>AA$212</f>
        <v>115</v>
      </c>
      <c r="AB121" s="12"/>
      <c r="AC121" s="12"/>
      <c r="AD121" s="12"/>
      <c r="AE121" s="58"/>
      <c r="AF121" s="13" t="str">
        <f>$C121</f>
        <v>Hannah</v>
      </c>
      <c r="AG121" s="13" t="str">
        <f>$D121</f>
        <v>May</v>
      </c>
      <c r="AH121" s="12" t="str">
        <f>$E121</f>
        <v>S</v>
      </c>
      <c r="AI121" s="12" t="str">
        <f>$F121</f>
        <v>B&amp;D</v>
      </c>
      <c r="AJ121" s="7"/>
      <c r="AK121" s="12">
        <f>AK$212</f>
        <v>137</v>
      </c>
      <c r="AL121" s="12"/>
      <c r="AM121" s="12"/>
      <c r="AN121" s="12"/>
      <c r="AO121" s="58"/>
      <c r="AP121" s="13" t="str">
        <f>$C121</f>
        <v>Hannah</v>
      </c>
      <c r="AQ121" s="13" t="str">
        <f>$D121</f>
        <v>May</v>
      </c>
      <c r="AR121" s="12" t="str">
        <f>$E121</f>
        <v>S</v>
      </c>
      <c r="AS121" s="12" t="str">
        <f>$F121</f>
        <v>B&amp;D</v>
      </c>
      <c r="AT121" s="7"/>
      <c r="AU121" s="7">
        <v>13</v>
      </c>
      <c r="AV121" s="7"/>
      <c r="AW121" s="7"/>
      <c r="AX121" s="7">
        <v>1625</v>
      </c>
      <c r="AY121" s="11">
        <v>3.050925925925926E-2</v>
      </c>
      <c r="AZ121" s="6" t="s">
        <v>357</v>
      </c>
      <c r="BA121" s="6" t="s">
        <v>1365</v>
      </c>
      <c r="BB121" s="7" t="s">
        <v>10</v>
      </c>
      <c r="BC121" s="7" t="s">
        <v>11</v>
      </c>
      <c r="BD121" s="7"/>
      <c r="BE121" t="b">
        <f t="shared" si="26"/>
        <v>1</v>
      </c>
      <c r="BF121" t="b">
        <f t="shared" si="27"/>
        <v>1</v>
      </c>
      <c r="BG121" t="b">
        <f t="shared" si="28"/>
        <v>1</v>
      </c>
      <c r="BH121" t="b">
        <f t="shared" si="29"/>
        <v>1</v>
      </c>
    </row>
    <row r="122" spans="1:60" x14ac:dyDescent="0.3">
      <c r="A122">
        <v>117</v>
      </c>
      <c r="B122">
        <v>27</v>
      </c>
      <c r="C122" s="6" t="s">
        <v>457</v>
      </c>
      <c r="D122" s="6" t="s">
        <v>12</v>
      </c>
      <c r="E122" s="7" t="s">
        <v>366</v>
      </c>
      <c r="F122" s="7" t="s">
        <v>11</v>
      </c>
      <c r="G122" s="7">
        <f t="shared" si="16"/>
        <v>40</v>
      </c>
      <c r="H122" s="7">
        <f t="shared" si="17"/>
        <v>4</v>
      </c>
      <c r="I122" s="12">
        <f t="shared" si="18"/>
        <v>115</v>
      </c>
      <c r="J122" s="12">
        <f t="shared" si="19"/>
        <v>33</v>
      </c>
      <c r="K122" s="12">
        <f t="shared" si="20"/>
        <v>137</v>
      </c>
      <c r="L122" s="12">
        <f t="shared" si="21"/>
        <v>35</v>
      </c>
      <c r="M122" s="12">
        <f t="shared" si="22"/>
        <v>113</v>
      </c>
      <c r="N122" s="12">
        <f t="shared" si="23"/>
        <v>36</v>
      </c>
      <c r="O122" s="7">
        <f t="shared" si="24"/>
        <v>405</v>
      </c>
      <c r="P122" s="7">
        <f t="shared" si="25"/>
        <v>108</v>
      </c>
      <c r="Q122" s="7">
        <v>40</v>
      </c>
      <c r="R122" s="7">
        <v>4</v>
      </c>
      <c r="S122" s="7">
        <v>28</v>
      </c>
      <c r="T122" s="7">
        <v>1605</v>
      </c>
      <c r="U122" s="5">
        <v>3.4583333333333327E-2</v>
      </c>
      <c r="V122" s="6" t="s">
        <v>457</v>
      </c>
      <c r="W122" s="6" t="s">
        <v>12</v>
      </c>
      <c r="X122" s="7" t="s">
        <v>366</v>
      </c>
      <c r="Y122" s="7" t="s">
        <v>11</v>
      </c>
      <c r="Z122" s="7"/>
      <c r="AA122" s="12">
        <f>AA$212</f>
        <v>115</v>
      </c>
      <c r="AB122" s="12">
        <f>AB$215</f>
        <v>33</v>
      </c>
      <c r="AC122" s="12"/>
      <c r="AD122" s="12"/>
      <c r="AE122" s="58"/>
      <c r="AF122" s="13" t="str">
        <f>$C122</f>
        <v>Pauline</v>
      </c>
      <c r="AG122" s="13" t="str">
        <f>$D122</f>
        <v>Michael</v>
      </c>
      <c r="AH122" s="12" t="str">
        <f>$E122</f>
        <v>V 55</v>
      </c>
      <c r="AI122" s="12" t="str">
        <f>$F122</f>
        <v>B&amp;D</v>
      </c>
      <c r="AJ122" s="7"/>
      <c r="AK122" s="12">
        <f>AK$212</f>
        <v>137</v>
      </c>
      <c r="AL122" s="12">
        <f>AL$215</f>
        <v>35</v>
      </c>
      <c r="AM122" s="12"/>
      <c r="AN122" s="12"/>
      <c r="AO122" s="58"/>
      <c r="AP122" s="13" t="str">
        <f>$C122</f>
        <v>Pauline</v>
      </c>
      <c r="AQ122" s="13" t="str">
        <f>$D122</f>
        <v>Michael</v>
      </c>
      <c r="AR122" s="12" t="str">
        <f>$E122</f>
        <v>V 55</v>
      </c>
      <c r="AS122" s="12" t="str">
        <f>$F122</f>
        <v>B&amp;D</v>
      </c>
      <c r="AT122" s="7"/>
      <c r="AU122" s="12">
        <f>AU$212</f>
        <v>113</v>
      </c>
      <c r="AV122" s="12">
        <f>AV$215</f>
        <v>36</v>
      </c>
      <c r="AW122" s="12"/>
      <c r="AX122" s="12"/>
      <c r="AY122" s="58"/>
      <c r="AZ122" s="13" t="str">
        <f>$C122</f>
        <v>Pauline</v>
      </c>
      <c r="BA122" s="13" t="str">
        <f>$D122</f>
        <v>Michael</v>
      </c>
      <c r="BB122" s="12" t="str">
        <f>$E122</f>
        <v>V 55</v>
      </c>
      <c r="BC122" s="12" t="str">
        <f>$F122</f>
        <v>B&amp;D</v>
      </c>
      <c r="BD122" s="7"/>
      <c r="BE122" t="b">
        <f t="shared" si="26"/>
        <v>1</v>
      </c>
      <c r="BF122" t="b">
        <f t="shared" si="27"/>
        <v>1</v>
      </c>
      <c r="BG122" t="b">
        <f t="shared" si="28"/>
        <v>1</v>
      </c>
      <c r="BH122" t="b">
        <f t="shared" si="29"/>
        <v>1</v>
      </c>
    </row>
    <row r="123" spans="1:60" x14ac:dyDescent="0.3">
      <c r="A123">
        <v>117</v>
      </c>
      <c r="C123" s="6" t="str">
        <f t="shared" ref="C123:F124" si="37">AF123</f>
        <v>Katie</v>
      </c>
      <c r="D123" s="6" t="str">
        <f t="shared" si="37"/>
        <v>Newman</v>
      </c>
      <c r="E123" s="7" t="str">
        <f t="shared" si="37"/>
        <v>S</v>
      </c>
      <c r="F123" s="7" t="str">
        <f t="shared" si="37"/>
        <v>WAT</v>
      </c>
      <c r="G123" s="12">
        <f t="shared" si="16"/>
        <v>140</v>
      </c>
      <c r="H123" s="12">
        <f t="shared" si="17"/>
        <v>0</v>
      </c>
      <c r="I123">
        <f t="shared" si="18"/>
        <v>15</v>
      </c>
      <c r="J123" s="1">
        <f t="shared" si="19"/>
        <v>0</v>
      </c>
      <c r="K123" s="12">
        <f t="shared" si="20"/>
        <v>137</v>
      </c>
      <c r="L123" s="12">
        <f t="shared" si="21"/>
        <v>0</v>
      </c>
      <c r="M123" s="12">
        <f t="shared" si="22"/>
        <v>113</v>
      </c>
      <c r="N123" s="12">
        <f t="shared" si="23"/>
        <v>0</v>
      </c>
      <c r="O123" s="7">
        <f t="shared" si="24"/>
        <v>405</v>
      </c>
      <c r="P123" s="7">
        <f t="shared" si="25"/>
        <v>0</v>
      </c>
      <c r="Q123" s="12">
        <f>Q$212</f>
        <v>140</v>
      </c>
      <c r="R123" s="12"/>
      <c r="S123" s="12"/>
      <c r="T123" s="12"/>
      <c r="U123" s="58"/>
      <c r="V123" s="13" t="str">
        <f>$C123</f>
        <v>Katie</v>
      </c>
      <c r="W123" s="13" t="str">
        <f>$D123</f>
        <v>Newman</v>
      </c>
      <c r="X123" s="12" t="str">
        <f>$E123</f>
        <v>S</v>
      </c>
      <c r="Y123" s="12" t="str">
        <f>$F123</f>
        <v>WAT</v>
      </c>
      <c r="Z123" s="7"/>
      <c r="AA123">
        <v>15</v>
      </c>
      <c r="AC123" s="1"/>
      <c r="AD123" s="1">
        <v>1119</v>
      </c>
      <c r="AE123" s="11">
        <v>3.2060185185185185E-2</v>
      </c>
      <c r="AF123" s="6" t="s">
        <v>348</v>
      </c>
      <c r="AG123" s="6" t="s">
        <v>992</v>
      </c>
      <c r="AH123" s="7" t="s">
        <v>10</v>
      </c>
      <c r="AI123" s="7" t="s">
        <v>551</v>
      </c>
      <c r="AJ123" s="7"/>
      <c r="AK123" s="12">
        <f>AK$212</f>
        <v>137</v>
      </c>
      <c r="AL123" s="12"/>
      <c r="AM123" s="12"/>
      <c r="AN123" s="12"/>
      <c r="AO123" s="58"/>
      <c r="AP123" s="13" t="str">
        <f>$C123</f>
        <v>Katie</v>
      </c>
      <c r="AQ123" s="13" t="str">
        <f>$D123</f>
        <v>Newman</v>
      </c>
      <c r="AR123" s="12" t="str">
        <f>$E123</f>
        <v>S</v>
      </c>
      <c r="AS123" s="12" t="str">
        <f>$F123</f>
        <v>WAT</v>
      </c>
      <c r="AT123" s="7"/>
      <c r="AU123" s="12">
        <f>AU$212</f>
        <v>113</v>
      </c>
      <c r="AV123" s="12"/>
      <c r="AW123" s="12"/>
      <c r="AX123" s="12"/>
      <c r="AY123" s="58"/>
      <c r="AZ123" s="13" t="str">
        <f>$C123</f>
        <v>Katie</v>
      </c>
      <c r="BA123" s="13" t="str">
        <f>$D123</f>
        <v>Newman</v>
      </c>
      <c r="BB123" s="12" t="str">
        <f>$E123</f>
        <v>S</v>
      </c>
      <c r="BC123" s="12" t="str">
        <f>$F123</f>
        <v>WAT</v>
      </c>
      <c r="BD123" s="7"/>
      <c r="BE123" t="b">
        <f t="shared" si="26"/>
        <v>1</v>
      </c>
      <c r="BF123" t="b">
        <f t="shared" si="27"/>
        <v>1</v>
      </c>
      <c r="BG123" t="b">
        <f t="shared" si="28"/>
        <v>1</v>
      </c>
      <c r="BH123" t="b">
        <f t="shared" si="29"/>
        <v>1</v>
      </c>
    </row>
    <row r="124" spans="1:60" x14ac:dyDescent="0.3">
      <c r="A124">
        <v>120</v>
      </c>
      <c r="B124">
        <v>40</v>
      </c>
      <c r="C124" s="6" t="str">
        <f t="shared" si="37"/>
        <v>Vicky</v>
      </c>
      <c r="D124" s="6" t="str">
        <f t="shared" si="37"/>
        <v>Simpson</v>
      </c>
      <c r="E124" s="7" t="str">
        <f t="shared" si="37"/>
        <v>V 45</v>
      </c>
      <c r="F124" s="7" t="str">
        <f t="shared" si="37"/>
        <v>BSRC</v>
      </c>
      <c r="G124" s="12">
        <f t="shared" si="16"/>
        <v>140</v>
      </c>
      <c r="H124" s="12">
        <f t="shared" si="17"/>
        <v>53</v>
      </c>
      <c r="I124">
        <f t="shared" si="18"/>
        <v>16</v>
      </c>
      <c r="J124" s="1">
        <f t="shared" si="19"/>
        <v>4</v>
      </c>
      <c r="K124" s="12">
        <f t="shared" si="20"/>
        <v>137</v>
      </c>
      <c r="L124" s="12">
        <f t="shared" si="21"/>
        <v>52</v>
      </c>
      <c r="M124" s="12">
        <f t="shared" si="22"/>
        <v>113</v>
      </c>
      <c r="N124" s="12">
        <f t="shared" si="23"/>
        <v>37</v>
      </c>
      <c r="O124" s="7">
        <f t="shared" si="24"/>
        <v>406</v>
      </c>
      <c r="P124" s="7">
        <f t="shared" si="25"/>
        <v>146</v>
      </c>
      <c r="Q124" s="12">
        <f>Q$212</f>
        <v>140</v>
      </c>
      <c r="R124" s="12">
        <f>R$214</f>
        <v>53</v>
      </c>
      <c r="S124" s="12"/>
      <c r="T124" s="12"/>
      <c r="U124" s="58"/>
      <c r="V124" s="13" t="str">
        <f>$C124</f>
        <v>Vicky</v>
      </c>
      <c r="W124" s="13" t="str">
        <f>$D124</f>
        <v>Simpson</v>
      </c>
      <c r="X124" s="12" t="str">
        <f>$E124</f>
        <v>V 45</v>
      </c>
      <c r="Y124" s="12" t="str">
        <f>$F124</f>
        <v>BSRC</v>
      </c>
      <c r="Z124" s="7"/>
      <c r="AA124">
        <v>16</v>
      </c>
      <c r="AB124" s="1">
        <v>4</v>
      </c>
      <c r="AC124" s="1">
        <v>10</v>
      </c>
      <c r="AD124" s="1">
        <v>1396</v>
      </c>
      <c r="AE124" s="11">
        <v>3.2187500000000001E-2</v>
      </c>
      <c r="AF124" s="6" t="s">
        <v>370</v>
      </c>
      <c r="AG124" s="6" t="s">
        <v>371</v>
      </c>
      <c r="AH124" s="7" t="s">
        <v>356</v>
      </c>
      <c r="AI124" s="7" t="s">
        <v>23</v>
      </c>
      <c r="AJ124" s="7"/>
      <c r="AK124" s="12">
        <f>AK$212</f>
        <v>137</v>
      </c>
      <c r="AL124" s="12">
        <f>AL$214</f>
        <v>52</v>
      </c>
      <c r="AM124" s="12"/>
      <c r="AN124" s="12"/>
      <c r="AO124" s="58"/>
      <c r="AP124" s="13" t="str">
        <f>$C124</f>
        <v>Vicky</v>
      </c>
      <c r="AQ124" s="13" t="str">
        <f>$D124</f>
        <v>Simpson</v>
      </c>
      <c r="AR124" s="12" t="str">
        <f>$E124</f>
        <v>V 45</v>
      </c>
      <c r="AS124" s="12" t="str">
        <f>$F124</f>
        <v>BSRC</v>
      </c>
      <c r="AT124" s="7"/>
      <c r="AU124" s="12">
        <f>AU$212</f>
        <v>113</v>
      </c>
      <c r="AV124" s="12">
        <f>AV$214</f>
        <v>37</v>
      </c>
      <c r="AW124" s="12"/>
      <c r="AX124" s="12"/>
      <c r="AY124" s="58"/>
      <c r="AZ124" s="13" t="str">
        <f>$C124</f>
        <v>Vicky</v>
      </c>
      <c r="BA124" s="13" t="str">
        <f>$D124</f>
        <v>Simpson</v>
      </c>
      <c r="BB124" s="12" t="str">
        <f>$E124</f>
        <v>V 45</v>
      </c>
      <c r="BC124" s="12" t="str">
        <f>$F124</f>
        <v>BSRC</v>
      </c>
      <c r="BD124" s="7"/>
      <c r="BE124" t="b">
        <f t="shared" si="26"/>
        <v>1</v>
      </c>
      <c r="BF124" t="b">
        <f t="shared" si="27"/>
        <v>1</v>
      </c>
      <c r="BG124" t="b">
        <f t="shared" si="28"/>
        <v>1</v>
      </c>
      <c r="BH124" t="b">
        <f t="shared" si="29"/>
        <v>1</v>
      </c>
    </row>
    <row r="125" spans="1:60" x14ac:dyDescent="0.3">
      <c r="A125">
        <v>120</v>
      </c>
      <c r="B125">
        <v>39</v>
      </c>
      <c r="C125" s="6" t="s">
        <v>737</v>
      </c>
      <c r="D125" s="6" t="s">
        <v>1420</v>
      </c>
      <c r="E125" s="7" t="s">
        <v>356</v>
      </c>
      <c r="F125" s="7" t="s">
        <v>551</v>
      </c>
      <c r="G125" s="7">
        <f t="shared" si="16"/>
        <v>80</v>
      </c>
      <c r="H125" s="7">
        <f t="shared" si="17"/>
        <v>29</v>
      </c>
      <c r="I125">
        <f t="shared" si="18"/>
        <v>76</v>
      </c>
      <c r="J125" s="1">
        <f t="shared" si="19"/>
        <v>23</v>
      </c>
      <c r="K125" s="12">
        <f t="shared" si="20"/>
        <v>137</v>
      </c>
      <c r="L125" s="12">
        <f t="shared" si="21"/>
        <v>52</v>
      </c>
      <c r="M125" s="12">
        <f t="shared" si="22"/>
        <v>113</v>
      </c>
      <c r="N125" s="12">
        <f t="shared" si="23"/>
        <v>37</v>
      </c>
      <c r="O125" s="7">
        <f t="shared" si="24"/>
        <v>406</v>
      </c>
      <c r="P125" s="7">
        <f t="shared" si="25"/>
        <v>141</v>
      </c>
      <c r="Q125" s="7">
        <v>80</v>
      </c>
      <c r="R125" s="7">
        <v>29</v>
      </c>
      <c r="S125" s="7">
        <v>61</v>
      </c>
      <c r="T125" s="7">
        <v>1111</v>
      </c>
      <c r="U125" s="8">
        <v>3.9293981481481478E-2</v>
      </c>
      <c r="V125" s="6" t="s">
        <v>737</v>
      </c>
      <c r="W125" s="6" t="s">
        <v>1420</v>
      </c>
      <c r="X125" s="7" t="s">
        <v>356</v>
      </c>
      <c r="Y125" s="7" t="s">
        <v>551</v>
      </c>
      <c r="Z125" s="7"/>
      <c r="AA125">
        <v>76</v>
      </c>
      <c r="AB125" s="1">
        <v>23</v>
      </c>
      <c r="AC125" s="1">
        <v>53</v>
      </c>
      <c r="AD125" s="1">
        <v>1111</v>
      </c>
      <c r="AE125" s="9">
        <v>4.1817129629629628E-2</v>
      </c>
      <c r="AF125" s="6" t="s">
        <v>737</v>
      </c>
      <c r="AG125" s="6" t="s">
        <v>1420</v>
      </c>
      <c r="AH125" s="7" t="s">
        <v>356</v>
      </c>
      <c r="AI125" s="7" t="s">
        <v>551</v>
      </c>
      <c r="AJ125" s="7"/>
      <c r="AK125" s="12">
        <f>AK$212</f>
        <v>137</v>
      </c>
      <c r="AL125" s="12">
        <f>AL$214</f>
        <v>52</v>
      </c>
      <c r="AM125" s="12"/>
      <c r="AN125" s="12"/>
      <c r="AO125" s="58"/>
      <c r="AP125" s="13" t="str">
        <f>$C125</f>
        <v>Sophia</v>
      </c>
      <c r="AQ125" s="13" t="str">
        <f>$D125</f>
        <v>Stylianou</v>
      </c>
      <c r="AR125" s="12" t="str">
        <f>$E125</f>
        <v>V 45</v>
      </c>
      <c r="AS125" s="12" t="str">
        <f>$F125</f>
        <v>WAT</v>
      </c>
      <c r="AT125" s="7"/>
      <c r="AU125" s="12">
        <f>AU$212</f>
        <v>113</v>
      </c>
      <c r="AV125" s="12">
        <f>AV$214</f>
        <v>37</v>
      </c>
      <c r="AW125" s="12"/>
      <c r="AX125" s="12"/>
      <c r="AY125" s="58"/>
      <c r="AZ125" s="13" t="str">
        <f>$C125</f>
        <v>Sophia</v>
      </c>
      <c r="BA125" s="13" t="str">
        <f>$D125</f>
        <v>Stylianou</v>
      </c>
      <c r="BB125" s="12" t="str">
        <f>$E125</f>
        <v>V 45</v>
      </c>
      <c r="BC125" s="12" t="str">
        <f>$F125</f>
        <v>WAT</v>
      </c>
      <c r="BD125" s="7"/>
      <c r="BE125" t="b">
        <f t="shared" si="26"/>
        <v>1</v>
      </c>
      <c r="BF125" t="b">
        <f t="shared" si="27"/>
        <v>1</v>
      </c>
      <c r="BG125" t="b">
        <f t="shared" si="28"/>
        <v>1</v>
      </c>
      <c r="BH125" t="b">
        <f t="shared" si="29"/>
        <v>1</v>
      </c>
    </row>
    <row r="126" spans="1:60" x14ac:dyDescent="0.3">
      <c r="A126">
        <v>122</v>
      </c>
      <c r="B126">
        <v>31</v>
      </c>
      <c r="C126" s="6" t="s">
        <v>1639</v>
      </c>
      <c r="D126" s="6" t="s">
        <v>1640</v>
      </c>
      <c r="E126" s="7" t="s">
        <v>350</v>
      </c>
      <c r="F126" s="7" t="s">
        <v>564</v>
      </c>
      <c r="G126" s="12">
        <f t="shared" si="16"/>
        <v>140</v>
      </c>
      <c r="H126" s="12">
        <f t="shared" si="17"/>
        <v>39</v>
      </c>
      <c r="I126" s="12">
        <f t="shared" si="18"/>
        <v>115</v>
      </c>
      <c r="J126" s="12">
        <f t="shared" si="19"/>
        <v>30</v>
      </c>
      <c r="K126" s="7">
        <f t="shared" si="20"/>
        <v>39</v>
      </c>
      <c r="L126" s="7">
        <f t="shared" si="21"/>
        <v>12</v>
      </c>
      <c r="M126" s="12">
        <f t="shared" si="22"/>
        <v>113</v>
      </c>
      <c r="N126" s="12">
        <f t="shared" si="23"/>
        <v>29</v>
      </c>
      <c r="O126" s="7">
        <f t="shared" si="24"/>
        <v>407</v>
      </c>
      <c r="P126" s="7">
        <f t="shared" si="25"/>
        <v>110</v>
      </c>
      <c r="Q126" s="12">
        <f>Q$212</f>
        <v>140</v>
      </c>
      <c r="R126" s="12">
        <f>R$213</f>
        <v>39</v>
      </c>
      <c r="S126" s="12"/>
      <c r="T126" s="12"/>
      <c r="U126" s="58"/>
      <c r="V126" s="13" t="str">
        <f>$C126</f>
        <v>Kelly</v>
      </c>
      <c r="W126" s="13" t="str">
        <f>$D126</f>
        <v>McHale</v>
      </c>
      <c r="X126" s="12" t="str">
        <f>$E126</f>
        <v>V 35</v>
      </c>
      <c r="Y126" s="12" t="str">
        <f>$F126</f>
        <v>FVS</v>
      </c>
      <c r="Z126" s="7"/>
      <c r="AA126" s="12">
        <f>AA$212</f>
        <v>115</v>
      </c>
      <c r="AB126" s="12">
        <f>AB$213</f>
        <v>30</v>
      </c>
      <c r="AC126" s="12"/>
      <c r="AD126" s="12"/>
      <c r="AE126" s="58"/>
      <c r="AF126" s="13" t="str">
        <f>$C126</f>
        <v>Kelly</v>
      </c>
      <c r="AG126" s="13" t="str">
        <f>$D126</f>
        <v>McHale</v>
      </c>
      <c r="AH126" s="12" t="str">
        <f>$E126</f>
        <v>V 35</v>
      </c>
      <c r="AI126" s="12" t="str">
        <f>$F126</f>
        <v>FVS</v>
      </c>
      <c r="AJ126" s="7"/>
      <c r="AK126" s="7">
        <v>39</v>
      </c>
      <c r="AL126" s="7">
        <v>12</v>
      </c>
      <c r="AM126" s="7">
        <v>27</v>
      </c>
      <c r="AN126" s="7">
        <v>1220</v>
      </c>
      <c r="AO126" s="11">
        <v>3.5474537037037041E-2</v>
      </c>
      <c r="AP126" s="6" t="s">
        <v>1639</v>
      </c>
      <c r="AQ126" s="6" t="s">
        <v>1640</v>
      </c>
      <c r="AR126" s="7" t="s">
        <v>350</v>
      </c>
      <c r="AS126" s="7" t="s">
        <v>564</v>
      </c>
      <c r="AT126" s="7"/>
      <c r="AU126" s="12">
        <f>AU$212</f>
        <v>113</v>
      </c>
      <c r="AV126" s="12">
        <f>AV$213</f>
        <v>29</v>
      </c>
      <c r="AW126" s="12"/>
      <c r="AX126" s="12"/>
      <c r="AY126" s="58"/>
      <c r="AZ126" s="13" t="str">
        <f>$C126</f>
        <v>Kelly</v>
      </c>
      <c r="BA126" s="13" t="str">
        <f>$D126</f>
        <v>McHale</v>
      </c>
      <c r="BB126" s="12" t="str">
        <f>$E126</f>
        <v>V 35</v>
      </c>
      <c r="BC126" s="12" t="str">
        <f>$F126</f>
        <v>FVS</v>
      </c>
      <c r="BD126" s="7"/>
      <c r="BE126" t="b">
        <f t="shared" si="26"/>
        <v>1</v>
      </c>
      <c r="BF126" t="b">
        <f t="shared" si="27"/>
        <v>1</v>
      </c>
      <c r="BG126" t="b">
        <f t="shared" si="28"/>
        <v>1</v>
      </c>
      <c r="BH126" t="b">
        <f t="shared" si="29"/>
        <v>1</v>
      </c>
    </row>
    <row r="127" spans="1:60" x14ac:dyDescent="0.3">
      <c r="A127">
        <v>123</v>
      </c>
      <c r="B127">
        <v>30</v>
      </c>
      <c r="C127" s="6" t="s">
        <v>520</v>
      </c>
      <c r="D127" s="6" t="s">
        <v>529</v>
      </c>
      <c r="E127" s="7" t="s">
        <v>356</v>
      </c>
      <c r="F127" s="7" t="s">
        <v>18</v>
      </c>
      <c r="G127" s="7">
        <f t="shared" si="16"/>
        <v>113</v>
      </c>
      <c r="H127" s="7">
        <f t="shared" si="17"/>
        <v>39</v>
      </c>
      <c r="I127">
        <f t="shared" si="18"/>
        <v>81</v>
      </c>
      <c r="J127" s="1">
        <f t="shared" si="19"/>
        <v>26</v>
      </c>
      <c r="K127" s="7">
        <f t="shared" si="20"/>
        <v>123</v>
      </c>
      <c r="L127" s="7">
        <f t="shared" si="21"/>
        <v>40</v>
      </c>
      <c r="M127" s="7">
        <f t="shared" si="22"/>
        <v>91</v>
      </c>
      <c r="N127" s="7">
        <f t="shared" si="23"/>
        <v>23</v>
      </c>
      <c r="O127" s="7">
        <f t="shared" si="24"/>
        <v>408</v>
      </c>
      <c r="P127" s="7">
        <f t="shared" si="25"/>
        <v>128</v>
      </c>
      <c r="Q127" s="7">
        <v>113</v>
      </c>
      <c r="R127" s="7">
        <v>39</v>
      </c>
      <c r="S127" s="7">
        <v>91</v>
      </c>
      <c r="T127" s="7">
        <v>1288</v>
      </c>
      <c r="U127" s="8">
        <v>4.3831018518518519E-2</v>
      </c>
      <c r="V127" s="6" t="s">
        <v>520</v>
      </c>
      <c r="W127" s="6" t="s">
        <v>529</v>
      </c>
      <c r="X127" s="7" t="s">
        <v>356</v>
      </c>
      <c r="Y127" s="7" t="s">
        <v>18</v>
      </c>
      <c r="Z127" s="7"/>
      <c r="AA127">
        <v>81</v>
      </c>
      <c r="AB127" s="1">
        <v>26</v>
      </c>
      <c r="AC127" s="1">
        <v>58</v>
      </c>
      <c r="AD127" s="1">
        <v>1288</v>
      </c>
      <c r="AE127" s="9">
        <v>4.2835648148148144E-2</v>
      </c>
      <c r="AF127" s="6" t="s">
        <v>520</v>
      </c>
      <c r="AG127" s="6" t="s">
        <v>529</v>
      </c>
      <c r="AH127" s="7" t="s">
        <v>356</v>
      </c>
      <c r="AI127" s="7" t="s">
        <v>18</v>
      </c>
      <c r="AJ127" s="7"/>
      <c r="AK127" s="7">
        <v>123</v>
      </c>
      <c r="AL127" s="7">
        <v>40</v>
      </c>
      <c r="AM127" s="7">
        <v>96</v>
      </c>
      <c r="AN127" s="7">
        <v>1288</v>
      </c>
      <c r="AO127" s="9">
        <v>5.0127314814814812E-2</v>
      </c>
      <c r="AP127" s="6" t="s">
        <v>520</v>
      </c>
      <c r="AQ127" s="6" t="s">
        <v>529</v>
      </c>
      <c r="AR127" s="7" t="s">
        <v>356</v>
      </c>
      <c r="AS127" s="7" t="s">
        <v>18</v>
      </c>
      <c r="AT127" s="7"/>
      <c r="AU127" s="7">
        <v>91</v>
      </c>
      <c r="AV127" s="7">
        <v>23</v>
      </c>
      <c r="AW127" s="7">
        <v>60</v>
      </c>
      <c r="AX127" s="7">
        <v>1288</v>
      </c>
      <c r="AY127" s="9">
        <v>4.400462962962963E-2</v>
      </c>
      <c r="AZ127" s="6" t="s">
        <v>520</v>
      </c>
      <c r="BA127" s="6" t="s">
        <v>529</v>
      </c>
      <c r="BB127" s="7" t="s">
        <v>356</v>
      </c>
      <c r="BC127" s="7" t="s">
        <v>18</v>
      </c>
      <c r="BD127" s="7"/>
      <c r="BE127" t="b">
        <f t="shared" si="26"/>
        <v>1</v>
      </c>
      <c r="BF127" t="b">
        <f t="shared" si="27"/>
        <v>1</v>
      </c>
      <c r="BG127" t="b">
        <f t="shared" si="28"/>
        <v>1</v>
      </c>
      <c r="BH127" t="b">
        <f t="shared" si="29"/>
        <v>1</v>
      </c>
    </row>
    <row r="128" spans="1:60" x14ac:dyDescent="0.3">
      <c r="A128">
        <v>123</v>
      </c>
      <c r="C128" s="6" t="s">
        <v>1415</v>
      </c>
      <c r="D128" s="6" t="s">
        <v>1416</v>
      </c>
      <c r="E128" s="7" t="s">
        <v>10</v>
      </c>
      <c r="F128" s="7" t="s">
        <v>18</v>
      </c>
      <c r="G128" s="7">
        <f t="shared" si="16"/>
        <v>118</v>
      </c>
      <c r="H128" s="7">
        <f t="shared" si="17"/>
        <v>0</v>
      </c>
      <c r="I128">
        <f t="shared" si="18"/>
        <v>84</v>
      </c>
      <c r="J128" s="1">
        <f t="shared" si="19"/>
        <v>0</v>
      </c>
      <c r="K128" s="7">
        <f t="shared" si="20"/>
        <v>111</v>
      </c>
      <c r="L128" s="7">
        <f t="shared" si="21"/>
        <v>0</v>
      </c>
      <c r="M128" s="7">
        <f t="shared" si="22"/>
        <v>95</v>
      </c>
      <c r="N128" s="7">
        <f t="shared" si="23"/>
        <v>0</v>
      </c>
      <c r="O128" s="7">
        <f t="shared" si="24"/>
        <v>408</v>
      </c>
      <c r="P128" s="7">
        <f t="shared" si="25"/>
        <v>0</v>
      </c>
      <c r="Q128" s="7">
        <v>118</v>
      </c>
      <c r="R128" s="7"/>
      <c r="S128" s="7"/>
      <c r="T128" s="7">
        <v>1372</v>
      </c>
      <c r="U128" s="8">
        <v>4.506944444444444E-2</v>
      </c>
      <c r="V128" s="6" t="s">
        <v>1415</v>
      </c>
      <c r="W128" s="6" t="s">
        <v>1416</v>
      </c>
      <c r="X128" s="7" t="s">
        <v>10</v>
      </c>
      <c r="Y128" s="7" t="s">
        <v>18</v>
      </c>
      <c r="Z128" s="7"/>
      <c r="AA128">
        <v>84</v>
      </c>
      <c r="AC128" s="1"/>
      <c r="AD128" s="1">
        <v>1372</v>
      </c>
      <c r="AE128" s="9">
        <v>4.370370370370371E-2</v>
      </c>
      <c r="AF128" s="6" t="s">
        <v>1415</v>
      </c>
      <c r="AG128" s="6" t="s">
        <v>1416</v>
      </c>
      <c r="AH128" s="7" t="s">
        <v>10</v>
      </c>
      <c r="AI128" s="7" t="s">
        <v>18</v>
      </c>
      <c r="AJ128" s="7"/>
      <c r="AK128" s="7">
        <v>111</v>
      </c>
      <c r="AL128" s="7"/>
      <c r="AM128" s="7"/>
      <c r="AN128" s="7">
        <v>1372</v>
      </c>
      <c r="AO128" s="9">
        <v>4.5150462962962962E-2</v>
      </c>
      <c r="AP128" s="6" t="s">
        <v>1415</v>
      </c>
      <c r="AQ128" s="6" t="s">
        <v>1416</v>
      </c>
      <c r="AR128" s="7" t="s">
        <v>10</v>
      </c>
      <c r="AS128" s="7" t="s">
        <v>18</v>
      </c>
      <c r="AT128" s="7"/>
      <c r="AU128" s="7">
        <v>95</v>
      </c>
      <c r="AV128" s="7"/>
      <c r="AW128" s="7"/>
      <c r="AX128" s="7">
        <v>1372</v>
      </c>
      <c r="AY128" s="9">
        <v>4.5810185185185183E-2</v>
      </c>
      <c r="AZ128" s="6" t="s">
        <v>1415</v>
      </c>
      <c r="BA128" s="6" t="s">
        <v>1416</v>
      </c>
      <c r="BB128" s="7" t="s">
        <v>10</v>
      </c>
      <c r="BC128" s="7" t="s">
        <v>18</v>
      </c>
      <c r="BD128" s="7"/>
      <c r="BE128" t="b">
        <f t="shared" si="26"/>
        <v>1</v>
      </c>
      <c r="BF128" t="b">
        <f t="shared" si="27"/>
        <v>1</v>
      </c>
      <c r="BG128" t="b">
        <f t="shared" si="28"/>
        <v>1</v>
      </c>
      <c r="BH128" t="b">
        <f t="shared" si="29"/>
        <v>1</v>
      </c>
    </row>
    <row r="129" spans="1:60" x14ac:dyDescent="0.3">
      <c r="A129">
        <v>125</v>
      </c>
      <c r="B129">
        <v>41</v>
      </c>
      <c r="C129" s="6" t="s">
        <v>540</v>
      </c>
      <c r="D129" s="6" t="s">
        <v>781</v>
      </c>
      <c r="E129" s="7" t="s">
        <v>356</v>
      </c>
      <c r="F129" s="7" t="s">
        <v>551</v>
      </c>
      <c r="G129" s="7">
        <f t="shared" si="16"/>
        <v>45</v>
      </c>
      <c r="H129" s="7">
        <f t="shared" si="17"/>
        <v>17</v>
      </c>
      <c r="I129" s="12">
        <f t="shared" si="18"/>
        <v>115</v>
      </c>
      <c r="J129" s="12">
        <f t="shared" si="19"/>
        <v>41</v>
      </c>
      <c r="K129" s="12">
        <f t="shared" si="20"/>
        <v>137</v>
      </c>
      <c r="L129" s="12">
        <f t="shared" si="21"/>
        <v>52</v>
      </c>
      <c r="M129" s="12">
        <f t="shared" si="22"/>
        <v>113</v>
      </c>
      <c r="N129" s="12">
        <f t="shared" si="23"/>
        <v>37</v>
      </c>
      <c r="O129" s="7">
        <f t="shared" si="24"/>
        <v>410</v>
      </c>
      <c r="P129" s="7">
        <f t="shared" si="25"/>
        <v>147</v>
      </c>
      <c r="Q129" s="7">
        <v>45</v>
      </c>
      <c r="R129" s="7">
        <v>17</v>
      </c>
      <c r="S129" s="7">
        <v>33</v>
      </c>
      <c r="T129" s="7">
        <v>1034</v>
      </c>
      <c r="U129" s="5">
        <v>3.4687500000000003E-2</v>
      </c>
      <c r="V129" s="6" t="s">
        <v>540</v>
      </c>
      <c r="W129" s="6" t="s">
        <v>781</v>
      </c>
      <c r="X129" s="7" t="s">
        <v>356</v>
      </c>
      <c r="Y129" s="7" t="s">
        <v>551</v>
      </c>
      <c r="Z129" s="7"/>
      <c r="AA129" s="12">
        <f>AA$212</f>
        <v>115</v>
      </c>
      <c r="AB129" s="12">
        <f>AB$214</f>
        <v>41</v>
      </c>
      <c r="AC129" s="12"/>
      <c r="AD129" s="12"/>
      <c r="AE129" s="58"/>
      <c r="AF129" s="13" t="str">
        <f>$C129</f>
        <v>Margaret</v>
      </c>
      <c r="AG129" s="13" t="str">
        <f>$D129</f>
        <v>Fanagan</v>
      </c>
      <c r="AH129" s="12" t="str">
        <f>$E129</f>
        <v>V 45</v>
      </c>
      <c r="AI129" s="12" t="str">
        <f>$F129</f>
        <v>WAT</v>
      </c>
      <c r="AJ129" s="7"/>
      <c r="AK129" s="12">
        <f>AK$212</f>
        <v>137</v>
      </c>
      <c r="AL129" s="12">
        <f>AL$214</f>
        <v>52</v>
      </c>
      <c r="AM129" s="12"/>
      <c r="AN129" s="12"/>
      <c r="AO129" s="58"/>
      <c r="AP129" s="13" t="str">
        <f>$C129</f>
        <v>Margaret</v>
      </c>
      <c r="AQ129" s="13" t="str">
        <f>$D129</f>
        <v>Fanagan</v>
      </c>
      <c r="AR129" s="12" t="str">
        <f>$E129</f>
        <v>V 45</v>
      </c>
      <c r="AS129" s="12" t="str">
        <f>$F129</f>
        <v>WAT</v>
      </c>
      <c r="AT129" s="7"/>
      <c r="AU129" s="12">
        <f t="shared" ref="AU129:AU140" si="38">AU$212</f>
        <v>113</v>
      </c>
      <c r="AV129" s="12">
        <f>AV$214</f>
        <v>37</v>
      </c>
      <c r="AW129" s="12"/>
      <c r="AX129" s="12"/>
      <c r="AY129" s="58"/>
      <c r="AZ129" s="13" t="str">
        <f t="shared" ref="AZ129:AZ140" si="39">$C129</f>
        <v>Margaret</v>
      </c>
      <c r="BA129" s="13" t="str">
        <f t="shared" ref="BA129:BA140" si="40">$D129</f>
        <v>Fanagan</v>
      </c>
      <c r="BB129" s="12" t="str">
        <f t="shared" ref="BB129:BB140" si="41">$E129</f>
        <v>V 45</v>
      </c>
      <c r="BC129" s="12" t="str">
        <f t="shared" ref="BC129:BC140" si="42">$F129</f>
        <v>WAT</v>
      </c>
      <c r="BD129" s="7"/>
      <c r="BE129" t="b">
        <f t="shared" si="26"/>
        <v>1</v>
      </c>
      <c r="BF129" t="b">
        <f t="shared" si="27"/>
        <v>1</v>
      </c>
      <c r="BG129" t="b">
        <f t="shared" si="28"/>
        <v>1</v>
      </c>
      <c r="BH129" t="b">
        <f t="shared" si="29"/>
        <v>1</v>
      </c>
    </row>
    <row r="130" spans="1:60" x14ac:dyDescent="0.3">
      <c r="A130">
        <v>125</v>
      </c>
      <c r="B130">
        <v>21</v>
      </c>
      <c r="C130" s="6" t="s">
        <v>503</v>
      </c>
      <c r="D130" s="6" t="s">
        <v>1398</v>
      </c>
      <c r="E130" s="7" t="s">
        <v>366</v>
      </c>
      <c r="F130" s="7" t="s">
        <v>564</v>
      </c>
      <c r="G130" s="7">
        <f t="shared" si="16"/>
        <v>95</v>
      </c>
      <c r="H130" s="7">
        <f t="shared" si="17"/>
        <v>15</v>
      </c>
      <c r="I130">
        <f t="shared" si="18"/>
        <v>65</v>
      </c>
      <c r="J130" s="1">
        <f t="shared" si="19"/>
        <v>7</v>
      </c>
      <c r="K130" s="12">
        <f t="shared" si="20"/>
        <v>137</v>
      </c>
      <c r="L130" s="12">
        <f t="shared" si="21"/>
        <v>35</v>
      </c>
      <c r="M130" s="12">
        <f t="shared" si="22"/>
        <v>113</v>
      </c>
      <c r="N130" s="12">
        <f t="shared" si="23"/>
        <v>36</v>
      </c>
      <c r="O130" s="7">
        <f t="shared" si="24"/>
        <v>410</v>
      </c>
      <c r="P130" s="7">
        <f t="shared" si="25"/>
        <v>93</v>
      </c>
      <c r="Q130" s="7">
        <v>95</v>
      </c>
      <c r="R130" s="7">
        <v>15</v>
      </c>
      <c r="S130" s="7">
        <v>73</v>
      </c>
      <c r="T130" s="7">
        <v>1249</v>
      </c>
      <c r="U130" s="5">
        <v>4.0925925925925921E-2</v>
      </c>
      <c r="V130" s="6" t="s">
        <v>503</v>
      </c>
      <c r="W130" s="6" t="s">
        <v>1398</v>
      </c>
      <c r="X130" s="7" t="s">
        <v>366</v>
      </c>
      <c r="Y130" s="7" t="s">
        <v>564</v>
      </c>
      <c r="Z130" s="7"/>
      <c r="AA130">
        <v>65</v>
      </c>
      <c r="AB130" s="1">
        <v>7</v>
      </c>
      <c r="AC130" s="1">
        <v>45</v>
      </c>
      <c r="AD130" s="1">
        <v>1249</v>
      </c>
      <c r="AE130" s="11">
        <v>3.9814814814814817E-2</v>
      </c>
      <c r="AF130" s="6" t="s">
        <v>503</v>
      </c>
      <c r="AG130" s="6" t="s">
        <v>1398</v>
      </c>
      <c r="AH130" s="7" t="s">
        <v>366</v>
      </c>
      <c r="AI130" s="7" t="s">
        <v>564</v>
      </c>
      <c r="AJ130" s="7"/>
      <c r="AK130" s="12">
        <f>AK$212</f>
        <v>137</v>
      </c>
      <c r="AL130" s="12">
        <f>AL$215</f>
        <v>35</v>
      </c>
      <c r="AM130" s="12"/>
      <c r="AN130" s="12"/>
      <c r="AO130" s="58"/>
      <c r="AP130" s="13" t="str">
        <f>$C130</f>
        <v>Linda</v>
      </c>
      <c r="AQ130" s="13" t="str">
        <f>$D130</f>
        <v>Nolan</v>
      </c>
      <c r="AR130" s="12" t="str">
        <f>$E130</f>
        <v>V 55</v>
      </c>
      <c r="AS130" s="12" t="str">
        <f>$F130</f>
        <v>FVS</v>
      </c>
      <c r="AT130" s="7"/>
      <c r="AU130" s="12">
        <f t="shared" si="38"/>
        <v>113</v>
      </c>
      <c r="AV130" s="12">
        <f>AV$215</f>
        <v>36</v>
      </c>
      <c r="AW130" s="12"/>
      <c r="AX130" s="12"/>
      <c r="AY130" s="58"/>
      <c r="AZ130" s="13" t="str">
        <f t="shared" si="39"/>
        <v>Linda</v>
      </c>
      <c r="BA130" s="13" t="str">
        <f t="shared" si="40"/>
        <v>Nolan</v>
      </c>
      <c r="BB130" s="12" t="str">
        <f t="shared" si="41"/>
        <v>V 55</v>
      </c>
      <c r="BC130" s="12" t="str">
        <f t="shared" si="42"/>
        <v>FVS</v>
      </c>
      <c r="BD130" s="7"/>
      <c r="BE130" t="b">
        <f t="shared" si="26"/>
        <v>1</v>
      </c>
      <c r="BF130" t="b">
        <f t="shared" si="27"/>
        <v>1</v>
      </c>
      <c r="BG130" t="b">
        <f t="shared" si="28"/>
        <v>1</v>
      </c>
      <c r="BH130" t="b">
        <f t="shared" si="29"/>
        <v>1</v>
      </c>
    </row>
    <row r="131" spans="1:60" x14ac:dyDescent="0.3">
      <c r="A131">
        <v>125</v>
      </c>
      <c r="B131">
        <v>37</v>
      </c>
      <c r="C131" s="6" t="str">
        <f t="shared" ref="C131:F133" si="43">AF131</f>
        <v>Carolyn</v>
      </c>
      <c r="D131" s="6" t="str">
        <f t="shared" si="43"/>
        <v>Reid</v>
      </c>
      <c r="E131" s="7" t="str">
        <f t="shared" si="43"/>
        <v>V 45</v>
      </c>
      <c r="F131" s="7" t="str">
        <f t="shared" si="43"/>
        <v>ROY</v>
      </c>
      <c r="G131" s="12">
        <f t="shared" si="16"/>
        <v>140</v>
      </c>
      <c r="H131" s="12">
        <f t="shared" si="17"/>
        <v>53</v>
      </c>
      <c r="I131">
        <f t="shared" si="18"/>
        <v>72</v>
      </c>
      <c r="J131" s="1">
        <f t="shared" si="19"/>
        <v>22</v>
      </c>
      <c r="K131" s="7">
        <f t="shared" si="20"/>
        <v>85</v>
      </c>
      <c r="L131" s="7">
        <f t="shared" si="21"/>
        <v>27</v>
      </c>
      <c r="M131" s="12">
        <f t="shared" si="22"/>
        <v>113</v>
      </c>
      <c r="N131" s="12">
        <f t="shared" si="23"/>
        <v>37</v>
      </c>
      <c r="O131" s="7">
        <f t="shared" si="24"/>
        <v>410</v>
      </c>
      <c r="P131" s="7">
        <f t="shared" si="25"/>
        <v>139</v>
      </c>
      <c r="Q131" s="12">
        <f>Q$212</f>
        <v>140</v>
      </c>
      <c r="R131" s="12">
        <f>R$214</f>
        <v>53</v>
      </c>
      <c r="S131" s="12"/>
      <c r="T131" s="12"/>
      <c r="U131" s="58"/>
      <c r="V131" s="13" t="str">
        <f>$C131</f>
        <v>Carolyn</v>
      </c>
      <c r="W131" s="13" t="str">
        <f>$D131</f>
        <v>Reid</v>
      </c>
      <c r="X131" s="12" t="str">
        <f>$E131</f>
        <v>V 45</v>
      </c>
      <c r="Y131" s="12" t="str">
        <f>$F131</f>
        <v>ROY</v>
      </c>
      <c r="Z131" s="7"/>
      <c r="AA131">
        <v>72</v>
      </c>
      <c r="AB131" s="1">
        <v>22</v>
      </c>
      <c r="AC131" s="1">
        <v>51</v>
      </c>
      <c r="AD131" s="1">
        <v>1296</v>
      </c>
      <c r="AE131" s="11">
        <v>4.1400462962962965E-2</v>
      </c>
      <c r="AF131" s="6" t="s">
        <v>511</v>
      </c>
      <c r="AG131" s="6" t="s">
        <v>307</v>
      </c>
      <c r="AH131" s="7" t="s">
        <v>356</v>
      </c>
      <c r="AI131" s="7" t="s">
        <v>18</v>
      </c>
      <c r="AJ131" s="7"/>
      <c r="AK131" s="7">
        <v>85</v>
      </c>
      <c r="AL131" s="7">
        <v>27</v>
      </c>
      <c r="AM131" s="7">
        <v>63</v>
      </c>
      <c r="AN131" s="7">
        <v>1296</v>
      </c>
      <c r="AO131" s="11">
        <v>4.1192129629629627E-2</v>
      </c>
      <c r="AP131" s="6" t="s">
        <v>511</v>
      </c>
      <c r="AQ131" s="6" t="s">
        <v>307</v>
      </c>
      <c r="AR131" s="7" t="s">
        <v>356</v>
      </c>
      <c r="AS131" s="7" t="s">
        <v>18</v>
      </c>
      <c r="AT131" s="7"/>
      <c r="AU131" s="12">
        <f t="shared" si="38"/>
        <v>113</v>
      </c>
      <c r="AV131" s="12">
        <f>AV$214</f>
        <v>37</v>
      </c>
      <c r="AW131" s="12"/>
      <c r="AX131" s="12"/>
      <c r="AY131" s="58"/>
      <c r="AZ131" s="13" t="str">
        <f t="shared" si="39"/>
        <v>Carolyn</v>
      </c>
      <c r="BA131" s="13" t="str">
        <f t="shared" si="40"/>
        <v>Reid</v>
      </c>
      <c r="BB131" s="12" t="str">
        <f t="shared" si="41"/>
        <v>V 45</v>
      </c>
      <c r="BC131" s="12" t="str">
        <f t="shared" si="42"/>
        <v>ROY</v>
      </c>
      <c r="BD131" s="7"/>
      <c r="BE131" t="b">
        <f t="shared" si="26"/>
        <v>1</v>
      </c>
      <c r="BF131" t="b">
        <f t="shared" si="27"/>
        <v>1</v>
      </c>
      <c r="BG131" t="b">
        <f t="shared" si="28"/>
        <v>1</v>
      </c>
      <c r="BH131" t="b">
        <f t="shared" si="29"/>
        <v>1</v>
      </c>
    </row>
    <row r="132" spans="1:60" x14ac:dyDescent="0.3">
      <c r="A132">
        <v>125</v>
      </c>
      <c r="C132" s="6" t="str">
        <f t="shared" si="43"/>
        <v>Zoe</v>
      </c>
      <c r="D132" s="6" t="str">
        <f t="shared" si="43"/>
        <v>Robinson</v>
      </c>
      <c r="E132" s="7" t="str">
        <f t="shared" si="43"/>
        <v>S</v>
      </c>
      <c r="F132" s="7" t="str">
        <f t="shared" si="43"/>
        <v>ROY</v>
      </c>
      <c r="G132" s="12">
        <f t="shared" ref="G132:G195" si="44">Q132</f>
        <v>140</v>
      </c>
      <c r="H132" s="12">
        <f t="shared" ref="H132:H195" si="45">R132</f>
        <v>0</v>
      </c>
      <c r="I132">
        <f t="shared" ref="I132:I195" si="46">AA132</f>
        <v>20</v>
      </c>
      <c r="J132" s="1">
        <f t="shared" ref="J132:J195" si="47">AB132</f>
        <v>0</v>
      </c>
      <c r="K132" s="12">
        <f t="shared" ref="K132:K195" si="48">AK132</f>
        <v>137</v>
      </c>
      <c r="L132" s="12">
        <f t="shared" ref="L132:L195" si="49">AL132</f>
        <v>0</v>
      </c>
      <c r="M132" s="12">
        <f t="shared" ref="M132:M195" si="50">AU132</f>
        <v>113</v>
      </c>
      <c r="N132" s="12">
        <f t="shared" ref="N132:N195" si="51">AV132</f>
        <v>0</v>
      </c>
      <c r="O132" s="7">
        <f t="shared" ref="O132:O195" si="52">G132+I132+K132+M132</f>
        <v>410</v>
      </c>
      <c r="P132" s="7">
        <f t="shared" ref="P132:P195" si="53">H132+J132+L132+N132</f>
        <v>0</v>
      </c>
      <c r="Q132" s="12">
        <f>Q$212</f>
        <v>140</v>
      </c>
      <c r="R132" s="12"/>
      <c r="S132" s="12"/>
      <c r="T132" s="12"/>
      <c r="U132" s="58"/>
      <c r="V132" s="13" t="str">
        <f>$C132</f>
        <v>Zoe</v>
      </c>
      <c r="W132" s="13" t="str">
        <f>$D132</f>
        <v>Robinson</v>
      </c>
      <c r="X132" s="12" t="str">
        <f>$E132</f>
        <v>S</v>
      </c>
      <c r="Y132" s="12" t="str">
        <f>$F132</f>
        <v>ROY</v>
      </c>
      <c r="Z132" s="7"/>
      <c r="AA132">
        <v>20</v>
      </c>
      <c r="AC132" s="1"/>
      <c r="AD132" s="1">
        <v>1316</v>
      </c>
      <c r="AE132" s="11">
        <v>3.2789351851851854E-2</v>
      </c>
      <c r="AF132" s="6" t="s">
        <v>369</v>
      </c>
      <c r="AG132" s="6" t="s">
        <v>190</v>
      </c>
      <c r="AH132" s="7" t="s">
        <v>10</v>
      </c>
      <c r="AI132" s="7" t="s">
        <v>18</v>
      </c>
      <c r="AJ132" s="7"/>
      <c r="AK132" s="12">
        <f>AK$212</f>
        <v>137</v>
      </c>
      <c r="AL132" s="12"/>
      <c r="AM132" s="12"/>
      <c r="AN132" s="12"/>
      <c r="AO132" s="58"/>
      <c r="AP132" s="13" t="str">
        <f>$C132</f>
        <v>Zoe</v>
      </c>
      <c r="AQ132" s="13" t="str">
        <f>$D132</f>
        <v>Robinson</v>
      </c>
      <c r="AR132" s="12" t="str">
        <f>$E132</f>
        <v>S</v>
      </c>
      <c r="AS132" s="12" t="str">
        <f>$F132</f>
        <v>ROY</v>
      </c>
      <c r="AT132" s="7"/>
      <c r="AU132" s="12">
        <f t="shared" si="38"/>
        <v>113</v>
      </c>
      <c r="AV132" s="12"/>
      <c r="AW132" s="12"/>
      <c r="AX132" s="12"/>
      <c r="AY132" s="58"/>
      <c r="AZ132" s="13" t="str">
        <f t="shared" si="39"/>
        <v>Zoe</v>
      </c>
      <c r="BA132" s="13" t="str">
        <f t="shared" si="40"/>
        <v>Robinson</v>
      </c>
      <c r="BB132" s="12" t="str">
        <f t="shared" si="41"/>
        <v>S</v>
      </c>
      <c r="BC132" s="12" t="str">
        <f t="shared" si="42"/>
        <v>ROY</v>
      </c>
      <c r="BD132" s="7"/>
      <c r="BE132" t="b">
        <f t="shared" ref="BE132:BE195" si="54">EXACT(C132,AZ132)</f>
        <v>1</v>
      </c>
      <c r="BF132" t="b">
        <f t="shared" ref="BF132:BF195" si="55">EXACT(D132,BA132)</f>
        <v>1</v>
      </c>
      <c r="BG132" t="b">
        <f t="shared" ref="BG132:BG195" si="56">EXACT(E132,BB132)</f>
        <v>1</v>
      </c>
      <c r="BH132" t="b">
        <f t="shared" ref="BH132:BH195" si="57">EXACT(F132,BC132)</f>
        <v>1</v>
      </c>
    </row>
    <row r="133" spans="1:60" x14ac:dyDescent="0.3">
      <c r="A133">
        <v>129</v>
      </c>
      <c r="B133">
        <v>36</v>
      </c>
      <c r="C133" s="6" t="str">
        <f t="shared" si="43"/>
        <v>Victoria</v>
      </c>
      <c r="D133" s="6" t="str">
        <f t="shared" si="43"/>
        <v>Williams</v>
      </c>
      <c r="E133" s="7" t="str">
        <f t="shared" si="43"/>
        <v>V 45</v>
      </c>
      <c r="F133" s="7" t="str">
        <f t="shared" si="43"/>
        <v>WAT</v>
      </c>
      <c r="G133" s="12">
        <f t="shared" si="44"/>
        <v>140</v>
      </c>
      <c r="H133" s="12">
        <f t="shared" si="45"/>
        <v>53</v>
      </c>
      <c r="I133">
        <f t="shared" si="46"/>
        <v>105</v>
      </c>
      <c r="J133" s="1">
        <f t="shared" si="47"/>
        <v>31</v>
      </c>
      <c r="K133" s="7">
        <f t="shared" si="48"/>
        <v>54</v>
      </c>
      <c r="L133" s="7">
        <f t="shared" si="49"/>
        <v>17</v>
      </c>
      <c r="M133" s="12">
        <f t="shared" si="50"/>
        <v>113</v>
      </c>
      <c r="N133" s="12">
        <f t="shared" si="51"/>
        <v>37</v>
      </c>
      <c r="O133" s="7">
        <f t="shared" si="52"/>
        <v>412</v>
      </c>
      <c r="P133" s="7">
        <f t="shared" si="53"/>
        <v>138</v>
      </c>
      <c r="Q133" s="12">
        <f>Q$212</f>
        <v>140</v>
      </c>
      <c r="R133" s="12">
        <f>R$214</f>
        <v>53</v>
      </c>
      <c r="S133" s="12"/>
      <c r="T133" s="12"/>
      <c r="U133" s="58"/>
      <c r="V133" s="13" t="str">
        <f>$C133</f>
        <v>Victoria</v>
      </c>
      <c r="W133" s="13" t="str">
        <f>$D133</f>
        <v>Williams</v>
      </c>
      <c r="X133" s="12" t="str">
        <f>$E133</f>
        <v>V 45</v>
      </c>
      <c r="Y133" s="12" t="str">
        <f>$F133</f>
        <v>WAT</v>
      </c>
      <c r="Z133" s="7"/>
      <c r="AA133">
        <v>105</v>
      </c>
      <c r="AB133" s="1">
        <v>31</v>
      </c>
      <c r="AC133" s="1">
        <v>79</v>
      </c>
      <c r="AD133" s="1">
        <v>1055</v>
      </c>
      <c r="AE133" s="9">
        <v>5.2106481481481483E-2</v>
      </c>
      <c r="AF133" s="6" t="s">
        <v>431</v>
      </c>
      <c r="AG133" s="6" t="s">
        <v>380</v>
      </c>
      <c r="AH133" s="7" t="s">
        <v>356</v>
      </c>
      <c r="AI133" s="7" t="s">
        <v>551</v>
      </c>
      <c r="AJ133" s="7"/>
      <c r="AK133" s="7">
        <v>54</v>
      </c>
      <c r="AL133" s="7">
        <v>17</v>
      </c>
      <c r="AM133" s="7">
        <v>40</v>
      </c>
      <c r="AN133" s="7">
        <v>1055</v>
      </c>
      <c r="AO133" s="11">
        <v>3.743055555555555E-2</v>
      </c>
      <c r="AP133" s="6" t="s">
        <v>431</v>
      </c>
      <c r="AQ133" s="6" t="s">
        <v>380</v>
      </c>
      <c r="AR133" s="7" t="s">
        <v>356</v>
      </c>
      <c r="AS133" s="7" t="s">
        <v>551</v>
      </c>
      <c r="AT133" s="7"/>
      <c r="AU133" s="12">
        <f t="shared" si="38"/>
        <v>113</v>
      </c>
      <c r="AV133" s="12">
        <f>AV$214</f>
        <v>37</v>
      </c>
      <c r="AW133" s="12"/>
      <c r="AX133" s="12"/>
      <c r="AY133" s="58"/>
      <c r="AZ133" s="13" t="str">
        <f t="shared" si="39"/>
        <v>Victoria</v>
      </c>
      <c r="BA133" s="13" t="str">
        <f t="shared" si="40"/>
        <v>Williams</v>
      </c>
      <c r="BB133" s="12" t="str">
        <f t="shared" si="41"/>
        <v>V 45</v>
      </c>
      <c r="BC133" s="12" t="str">
        <f t="shared" si="42"/>
        <v>WAT</v>
      </c>
      <c r="BD133" s="7"/>
      <c r="BE133" t="b">
        <f t="shared" si="54"/>
        <v>1</v>
      </c>
      <c r="BF133" t="b">
        <f t="shared" si="55"/>
        <v>1</v>
      </c>
      <c r="BG133" t="b">
        <f t="shared" si="56"/>
        <v>1</v>
      </c>
      <c r="BH133" t="b">
        <f t="shared" si="57"/>
        <v>1</v>
      </c>
    </row>
    <row r="134" spans="1:60" x14ac:dyDescent="0.3">
      <c r="A134">
        <v>130</v>
      </c>
      <c r="B134">
        <v>44</v>
      </c>
      <c r="C134" s="6" t="s">
        <v>431</v>
      </c>
      <c r="D134" s="6" t="s">
        <v>1404</v>
      </c>
      <c r="E134" s="7" t="s">
        <v>356</v>
      </c>
      <c r="F134" s="7" t="s">
        <v>937</v>
      </c>
      <c r="G134" s="7">
        <f t="shared" si="44"/>
        <v>49</v>
      </c>
      <c r="H134" s="7">
        <f t="shared" si="45"/>
        <v>19</v>
      </c>
      <c r="I134" s="12">
        <f t="shared" si="46"/>
        <v>115</v>
      </c>
      <c r="J134" s="12">
        <f t="shared" si="47"/>
        <v>41</v>
      </c>
      <c r="K134" s="12">
        <f t="shared" si="48"/>
        <v>137</v>
      </c>
      <c r="L134" s="12">
        <f t="shared" si="49"/>
        <v>52</v>
      </c>
      <c r="M134" s="12">
        <f t="shared" si="50"/>
        <v>113</v>
      </c>
      <c r="N134" s="12">
        <f t="shared" si="51"/>
        <v>37</v>
      </c>
      <c r="O134" s="7">
        <f t="shared" si="52"/>
        <v>414</v>
      </c>
      <c r="P134" s="7">
        <f t="shared" si="53"/>
        <v>149</v>
      </c>
      <c r="Q134" s="7">
        <v>49</v>
      </c>
      <c r="R134" s="7">
        <v>19</v>
      </c>
      <c r="S134" s="7">
        <v>36</v>
      </c>
      <c r="T134" s="7">
        <v>1709</v>
      </c>
      <c r="U134" s="5">
        <v>3.5648148148148144E-2</v>
      </c>
      <c r="V134" s="6" t="s">
        <v>431</v>
      </c>
      <c r="W134" s="6" t="s">
        <v>1404</v>
      </c>
      <c r="X134" s="7" t="s">
        <v>356</v>
      </c>
      <c r="Y134" s="7" t="s">
        <v>937</v>
      </c>
      <c r="Z134" s="7"/>
      <c r="AA134" s="12">
        <f>AA$212</f>
        <v>115</v>
      </c>
      <c r="AB134" s="12">
        <f>AB$214</f>
        <v>41</v>
      </c>
      <c r="AC134" s="12"/>
      <c r="AD134" s="12"/>
      <c r="AE134" s="58"/>
      <c r="AF134" s="13" t="str">
        <f>$C134</f>
        <v>Victoria</v>
      </c>
      <c r="AG134" s="13" t="str">
        <f>$D134</f>
        <v>Cousins</v>
      </c>
      <c r="AH134" s="12" t="str">
        <f>$E134</f>
        <v>V 45</v>
      </c>
      <c r="AI134" s="12" t="str">
        <f>$F134</f>
        <v>HRTC</v>
      </c>
      <c r="AJ134" s="7"/>
      <c r="AK134" s="12">
        <f>AK$212</f>
        <v>137</v>
      </c>
      <c r="AL134" s="12">
        <f>AL$214</f>
        <v>52</v>
      </c>
      <c r="AM134" s="12"/>
      <c r="AN134" s="12"/>
      <c r="AO134" s="58"/>
      <c r="AP134" s="13" t="str">
        <f>$C134</f>
        <v>Victoria</v>
      </c>
      <c r="AQ134" s="13" t="str">
        <f>$D134</f>
        <v>Cousins</v>
      </c>
      <c r="AR134" s="12" t="str">
        <f>$E134</f>
        <v>V 45</v>
      </c>
      <c r="AS134" s="12" t="str">
        <f>$F134</f>
        <v>HRTC</v>
      </c>
      <c r="AT134" s="7"/>
      <c r="AU134" s="12">
        <f t="shared" si="38"/>
        <v>113</v>
      </c>
      <c r="AV134" s="12">
        <f>AV$214</f>
        <v>37</v>
      </c>
      <c r="AW134" s="12"/>
      <c r="AX134" s="12"/>
      <c r="AY134" s="58"/>
      <c r="AZ134" s="13" t="str">
        <f t="shared" si="39"/>
        <v>Victoria</v>
      </c>
      <c r="BA134" s="13" t="str">
        <f t="shared" si="40"/>
        <v>Cousins</v>
      </c>
      <c r="BB134" s="12" t="str">
        <f t="shared" si="41"/>
        <v>V 45</v>
      </c>
      <c r="BC134" s="12" t="str">
        <f t="shared" si="42"/>
        <v>HRTC</v>
      </c>
      <c r="BD134" s="7"/>
      <c r="BE134" t="b">
        <f t="shared" si="54"/>
        <v>1</v>
      </c>
      <c r="BF134" t="b">
        <f t="shared" si="55"/>
        <v>1</v>
      </c>
      <c r="BG134" t="b">
        <f t="shared" si="56"/>
        <v>1</v>
      </c>
      <c r="BH134" t="b">
        <f t="shared" si="57"/>
        <v>1</v>
      </c>
    </row>
    <row r="135" spans="1:60" x14ac:dyDescent="0.3">
      <c r="A135">
        <v>130</v>
      </c>
      <c r="B135">
        <v>27</v>
      </c>
      <c r="C135" s="6" t="s">
        <v>1078</v>
      </c>
      <c r="D135" s="6" t="s">
        <v>1079</v>
      </c>
      <c r="E135" s="7" t="s">
        <v>350</v>
      </c>
      <c r="F135" s="7" t="s">
        <v>564</v>
      </c>
      <c r="G135" s="7">
        <f t="shared" si="44"/>
        <v>96</v>
      </c>
      <c r="H135" s="7">
        <f t="shared" si="45"/>
        <v>24</v>
      </c>
      <c r="I135" s="12">
        <f t="shared" si="46"/>
        <v>115</v>
      </c>
      <c r="J135" s="12">
        <f t="shared" si="47"/>
        <v>30</v>
      </c>
      <c r="K135" s="7">
        <f t="shared" si="48"/>
        <v>90</v>
      </c>
      <c r="L135" s="7">
        <f t="shared" si="49"/>
        <v>23</v>
      </c>
      <c r="M135" s="12">
        <f t="shared" si="50"/>
        <v>113</v>
      </c>
      <c r="N135" s="12">
        <f t="shared" si="51"/>
        <v>29</v>
      </c>
      <c r="O135" s="7">
        <f t="shared" si="52"/>
        <v>414</v>
      </c>
      <c r="P135" s="7">
        <f t="shared" si="53"/>
        <v>106</v>
      </c>
      <c r="Q135" s="7">
        <v>96</v>
      </c>
      <c r="R135" s="7">
        <v>24</v>
      </c>
      <c r="S135" s="7">
        <v>74</v>
      </c>
      <c r="T135" s="7">
        <v>1251</v>
      </c>
      <c r="U135" s="5">
        <v>4.1030092592592597E-2</v>
      </c>
      <c r="V135" s="6" t="s">
        <v>1078</v>
      </c>
      <c r="W135" s="6" t="s">
        <v>1079</v>
      </c>
      <c r="X135" s="7" t="s">
        <v>350</v>
      </c>
      <c r="Y135" s="7" t="s">
        <v>564</v>
      </c>
      <c r="Z135" s="7"/>
      <c r="AA135" s="12">
        <f>AA$212</f>
        <v>115</v>
      </c>
      <c r="AB135" s="12">
        <f>AB$213</f>
        <v>30</v>
      </c>
      <c r="AC135" s="12"/>
      <c r="AD135" s="12"/>
      <c r="AE135" s="58"/>
      <c r="AF135" s="13" t="str">
        <f>$C135</f>
        <v>Ada</v>
      </c>
      <c r="AG135" s="13" t="str">
        <f>$D135</f>
        <v>Janusiene</v>
      </c>
      <c r="AH135" s="12" t="str">
        <f>$E135</f>
        <v>V 35</v>
      </c>
      <c r="AI135" s="12" t="str">
        <f>$F135</f>
        <v>FVS</v>
      </c>
      <c r="AJ135" s="7"/>
      <c r="AK135" s="7">
        <v>90</v>
      </c>
      <c r="AL135" s="7">
        <v>23</v>
      </c>
      <c r="AM135" s="7">
        <v>67</v>
      </c>
      <c r="AN135" s="7">
        <v>1251</v>
      </c>
      <c r="AO135" s="9">
        <v>4.1817129629629628E-2</v>
      </c>
      <c r="AP135" s="6" t="s">
        <v>1078</v>
      </c>
      <c r="AQ135" s="6" t="s">
        <v>1079</v>
      </c>
      <c r="AR135" s="7" t="s">
        <v>350</v>
      </c>
      <c r="AS135" s="7" t="s">
        <v>564</v>
      </c>
      <c r="AT135" s="7"/>
      <c r="AU135" s="12">
        <f t="shared" si="38"/>
        <v>113</v>
      </c>
      <c r="AV135" s="12">
        <f>AV$213</f>
        <v>29</v>
      </c>
      <c r="AW135" s="12"/>
      <c r="AX135" s="12"/>
      <c r="AY135" s="58"/>
      <c r="AZ135" s="13" t="str">
        <f t="shared" si="39"/>
        <v>Ada</v>
      </c>
      <c r="BA135" s="13" t="str">
        <f t="shared" si="40"/>
        <v>Janusiene</v>
      </c>
      <c r="BB135" s="12" t="str">
        <f t="shared" si="41"/>
        <v>V 35</v>
      </c>
      <c r="BC135" s="12" t="str">
        <f t="shared" si="42"/>
        <v>FVS</v>
      </c>
      <c r="BD135" s="7"/>
      <c r="BE135" t="b">
        <f t="shared" si="54"/>
        <v>1</v>
      </c>
      <c r="BF135" t="b">
        <f t="shared" si="55"/>
        <v>1</v>
      </c>
      <c r="BG135" t="b">
        <f t="shared" si="56"/>
        <v>1</v>
      </c>
      <c r="BH135" t="b">
        <f t="shared" si="57"/>
        <v>1</v>
      </c>
    </row>
    <row r="136" spans="1:60" x14ac:dyDescent="0.3">
      <c r="A136">
        <v>132</v>
      </c>
      <c r="B136">
        <v>29</v>
      </c>
      <c r="C136" s="6" t="s">
        <v>432</v>
      </c>
      <c r="D136" s="6" t="s">
        <v>433</v>
      </c>
      <c r="E136" s="7" t="s">
        <v>350</v>
      </c>
      <c r="F136" s="7" t="s">
        <v>11</v>
      </c>
      <c r="G136" s="7">
        <f t="shared" si="44"/>
        <v>50</v>
      </c>
      <c r="H136" s="7">
        <f t="shared" si="45"/>
        <v>14</v>
      </c>
      <c r="I136" s="12">
        <f t="shared" si="46"/>
        <v>115</v>
      </c>
      <c r="J136" s="12">
        <f t="shared" si="47"/>
        <v>30</v>
      </c>
      <c r="K136" s="12">
        <f t="shared" si="48"/>
        <v>137</v>
      </c>
      <c r="L136" s="12">
        <f t="shared" si="49"/>
        <v>36</v>
      </c>
      <c r="M136" s="12">
        <f t="shared" si="50"/>
        <v>113</v>
      </c>
      <c r="N136" s="12">
        <f t="shared" si="51"/>
        <v>29</v>
      </c>
      <c r="O136" s="7">
        <f t="shared" si="52"/>
        <v>415</v>
      </c>
      <c r="P136" s="7">
        <f t="shared" si="53"/>
        <v>109</v>
      </c>
      <c r="Q136" s="7">
        <v>50</v>
      </c>
      <c r="R136" s="7">
        <v>14</v>
      </c>
      <c r="S136" s="7">
        <v>37</v>
      </c>
      <c r="T136" s="7">
        <v>1609</v>
      </c>
      <c r="U136" s="5">
        <v>3.5902777777777777E-2</v>
      </c>
      <c r="V136" s="6" t="s">
        <v>432</v>
      </c>
      <c r="W136" s="6" t="s">
        <v>433</v>
      </c>
      <c r="X136" s="7" t="s">
        <v>350</v>
      </c>
      <c r="Y136" s="7" t="s">
        <v>11</v>
      </c>
      <c r="Z136" s="7"/>
      <c r="AA136" s="12">
        <f>AA$212</f>
        <v>115</v>
      </c>
      <c r="AB136" s="12">
        <f>AB$213</f>
        <v>30</v>
      </c>
      <c r="AC136" s="12"/>
      <c r="AD136" s="12"/>
      <c r="AE136" s="58"/>
      <c r="AF136" s="13" t="str">
        <f>$C136</f>
        <v>Jana</v>
      </c>
      <c r="AG136" s="13" t="str">
        <f>$D136</f>
        <v>Julkova</v>
      </c>
      <c r="AH136" s="12" t="str">
        <f>$E136</f>
        <v>V 35</v>
      </c>
      <c r="AI136" s="12" t="str">
        <f>$F136</f>
        <v>B&amp;D</v>
      </c>
      <c r="AJ136" s="7"/>
      <c r="AK136" s="12">
        <f>AK$212</f>
        <v>137</v>
      </c>
      <c r="AL136" s="12">
        <f>AL$213</f>
        <v>36</v>
      </c>
      <c r="AM136" s="12"/>
      <c r="AN136" s="12"/>
      <c r="AO136" s="58"/>
      <c r="AP136" s="13" t="str">
        <f>$C136</f>
        <v>Jana</v>
      </c>
      <c r="AQ136" s="13" t="str">
        <f>$D136</f>
        <v>Julkova</v>
      </c>
      <c r="AR136" s="12" t="str">
        <f>$E136</f>
        <v>V 35</v>
      </c>
      <c r="AS136" s="12" t="str">
        <f>$F136</f>
        <v>B&amp;D</v>
      </c>
      <c r="AT136" s="7"/>
      <c r="AU136" s="12">
        <f t="shared" si="38"/>
        <v>113</v>
      </c>
      <c r="AV136" s="12">
        <f>AV$213</f>
        <v>29</v>
      </c>
      <c r="AW136" s="12"/>
      <c r="AX136" s="12"/>
      <c r="AY136" s="58"/>
      <c r="AZ136" s="13" t="str">
        <f t="shared" si="39"/>
        <v>Jana</v>
      </c>
      <c r="BA136" s="13" t="str">
        <f t="shared" si="40"/>
        <v>Julkova</v>
      </c>
      <c r="BB136" s="12" t="str">
        <f t="shared" si="41"/>
        <v>V 35</v>
      </c>
      <c r="BC136" s="12" t="str">
        <f t="shared" si="42"/>
        <v>B&amp;D</v>
      </c>
      <c r="BD136" s="7"/>
      <c r="BE136" t="b">
        <f t="shared" si="54"/>
        <v>1</v>
      </c>
      <c r="BF136" t="b">
        <f t="shared" si="55"/>
        <v>1</v>
      </c>
      <c r="BG136" t="b">
        <f t="shared" si="56"/>
        <v>1</v>
      </c>
      <c r="BH136" t="b">
        <f t="shared" si="57"/>
        <v>1</v>
      </c>
    </row>
    <row r="137" spans="1:60" x14ac:dyDescent="0.3">
      <c r="A137">
        <v>133</v>
      </c>
      <c r="B137">
        <v>35</v>
      </c>
      <c r="C137" s="6" t="s">
        <v>846</v>
      </c>
      <c r="D137" s="6" t="s">
        <v>889</v>
      </c>
      <c r="E137" s="7" t="s">
        <v>356</v>
      </c>
      <c r="F137" s="7" t="s">
        <v>11</v>
      </c>
      <c r="G137" s="7">
        <f t="shared" si="44"/>
        <v>112</v>
      </c>
      <c r="H137" s="7">
        <f t="shared" si="45"/>
        <v>38</v>
      </c>
      <c r="I137">
        <f t="shared" si="46"/>
        <v>86</v>
      </c>
      <c r="J137" s="1">
        <f t="shared" si="47"/>
        <v>28</v>
      </c>
      <c r="K137" s="7">
        <f t="shared" si="48"/>
        <v>105</v>
      </c>
      <c r="L137" s="7">
        <f t="shared" si="49"/>
        <v>33</v>
      </c>
      <c r="M137" s="12">
        <f t="shared" si="50"/>
        <v>113</v>
      </c>
      <c r="N137" s="12">
        <f t="shared" si="51"/>
        <v>37</v>
      </c>
      <c r="O137" s="7">
        <f t="shared" si="52"/>
        <v>416</v>
      </c>
      <c r="P137" s="7">
        <f t="shared" si="53"/>
        <v>136</v>
      </c>
      <c r="Q137" s="7">
        <v>112</v>
      </c>
      <c r="R137" s="7">
        <v>38</v>
      </c>
      <c r="S137" s="7">
        <v>90</v>
      </c>
      <c r="T137" s="7">
        <v>1608</v>
      </c>
      <c r="U137" s="8">
        <v>4.3831018518518519E-2</v>
      </c>
      <c r="V137" s="6" t="s">
        <v>846</v>
      </c>
      <c r="W137" s="6" t="s">
        <v>889</v>
      </c>
      <c r="X137" s="7" t="s">
        <v>356</v>
      </c>
      <c r="Y137" s="7" t="s">
        <v>11</v>
      </c>
      <c r="Z137" s="7"/>
      <c r="AA137">
        <v>86</v>
      </c>
      <c r="AB137" s="1">
        <v>28</v>
      </c>
      <c r="AC137" s="1">
        <v>62</v>
      </c>
      <c r="AD137" s="1">
        <v>1608</v>
      </c>
      <c r="AE137" s="9">
        <v>4.3958333333333328E-2</v>
      </c>
      <c r="AF137" s="6" t="s">
        <v>846</v>
      </c>
      <c r="AG137" s="6" t="s">
        <v>889</v>
      </c>
      <c r="AH137" s="7" t="s">
        <v>356</v>
      </c>
      <c r="AI137" s="7" t="s">
        <v>11</v>
      </c>
      <c r="AJ137" s="7"/>
      <c r="AK137" s="7">
        <v>105</v>
      </c>
      <c r="AL137" s="7">
        <v>33</v>
      </c>
      <c r="AM137" s="7">
        <v>81</v>
      </c>
      <c r="AN137" s="7">
        <v>1608</v>
      </c>
      <c r="AO137" s="9">
        <v>4.3912037037037034E-2</v>
      </c>
      <c r="AP137" s="6" t="s">
        <v>846</v>
      </c>
      <c r="AQ137" s="6" t="s">
        <v>889</v>
      </c>
      <c r="AR137" s="7" t="s">
        <v>356</v>
      </c>
      <c r="AS137" s="7" t="s">
        <v>11</v>
      </c>
      <c r="AT137" s="7"/>
      <c r="AU137" s="12">
        <f t="shared" si="38"/>
        <v>113</v>
      </c>
      <c r="AV137" s="12">
        <f>AV$214</f>
        <v>37</v>
      </c>
      <c r="AW137" s="12"/>
      <c r="AX137" s="12"/>
      <c r="AY137" s="58"/>
      <c r="AZ137" s="13" t="str">
        <f t="shared" si="39"/>
        <v>Philippa</v>
      </c>
      <c r="BA137" s="13" t="str">
        <f t="shared" si="40"/>
        <v>Hart</v>
      </c>
      <c r="BB137" s="12" t="str">
        <f t="shared" si="41"/>
        <v>V 45</v>
      </c>
      <c r="BC137" s="12" t="str">
        <f t="shared" si="42"/>
        <v>B&amp;D</v>
      </c>
      <c r="BD137" s="7"/>
      <c r="BE137" t="b">
        <f t="shared" si="54"/>
        <v>1</v>
      </c>
      <c r="BF137" t="b">
        <f t="shared" si="55"/>
        <v>1</v>
      </c>
      <c r="BG137" t="b">
        <f t="shared" si="56"/>
        <v>1</v>
      </c>
      <c r="BH137" t="b">
        <f t="shared" si="57"/>
        <v>1</v>
      </c>
    </row>
    <row r="138" spans="1:60" x14ac:dyDescent="0.3">
      <c r="A138">
        <v>133</v>
      </c>
      <c r="C138" s="6" t="s">
        <v>1643</v>
      </c>
      <c r="D138" s="6" t="s">
        <v>759</v>
      </c>
      <c r="E138" s="7" t="s">
        <v>10</v>
      </c>
      <c r="F138" s="7" t="s">
        <v>564</v>
      </c>
      <c r="G138" s="12">
        <f t="shared" si="44"/>
        <v>140</v>
      </c>
      <c r="H138" s="12">
        <f t="shared" si="45"/>
        <v>0</v>
      </c>
      <c r="I138" s="12">
        <f t="shared" si="46"/>
        <v>115</v>
      </c>
      <c r="J138" s="12">
        <f t="shared" si="47"/>
        <v>0</v>
      </c>
      <c r="K138" s="7">
        <f t="shared" si="48"/>
        <v>48</v>
      </c>
      <c r="L138" s="7">
        <f t="shared" si="49"/>
        <v>0</v>
      </c>
      <c r="M138" s="12">
        <f t="shared" si="50"/>
        <v>113</v>
      </c>
      <c r="N138" s="12">
        <f t="shared" si="51"/>
        <v>0</v>
      </c>
      <c r="O138" s="7">
        <f t="shared" si="52"/>
        <v>416</v>
      </c>
      <c r="P138" s="7">
        <f t="shared" si="53"/>
        <v>0</v>
      </c>
      <c r="Q138" s="12">
        <f>Q$212</f>
        <v>140</v>
      </c>
      <c r="R138" s="12"/>
      <c r="S138" s="12"/>
      <c r="T138" s="12"/>
      <c r="U138" s="58"/>
      <c r="V138" s="13" t="str">
        <f>$C138</f>
        <v>Abbie</v>
      </c>
      <c r="W138" s="13" t="str">
        <f>$D138</f>
        <v>Pez</v>
      </c>
      <c r="X138" s="12" t="str">
        <f>$E138</f>
        <v>S</v>
      </c>
      <c r="Y138" s="12" t="str">
        <f>$F138</f>
        <v>FVS</v>
      </c>
      <c r="Z138" s="7"/>
      <c r="AA138" s="12">
        <f>AA$212</f>
        <v>115</v>
      </c>
      <c r="AB138" s="12"/>
      <c r="AC138" s="12"/>
      <c r="AD138" s="12"/>
      <c r="AE138" s="58"/>
      <c r="AF138" s="13" t="str">
        <f>$C138</f>
        <v>Abbie</v>
      </c>
      <c r="AG138" s="13" t="str">
        <f>$D138</f>
        <v>Pez</v>
      </c>
      <c r="AH138" s="12" t="str">
        <f>$E138</f>
        <v>S</v>
      </c>
      <c r="AI138" s="12" t="str">
        <f>$F138</f>
        <v>FVS</v>
      </c>
      <c r="AJ138" s="7"/>
      <c r="AK138" s="7">
        <v>48</v>
      </c>
      <c r="AL138" s="7"/>
      <c r="AM138" s="7"/>
      <c r="AN138" s="7">
        <v>1222</v>
      </c>
      <c r="AO138" s="11">
        <v>3.622685185185185E-2</v>
      </c>
      <c r="AP138" s="6" t="s">
        <v>1643</v>
      </c>
      <c r="AQ138" s="6" t="s">
        <v>759</v>
      </c>
      <c r="AR138" s="7" t="s">
        <v>10</v>
      </c>
      <c r="AS138" s="7" t="s">
        <v>564</v>
      </c>
      <c r="AT138" s="7"/>
      <c r="AU138" s="12">
        <f t="shared" si="38"/>
        <v>113</v>
      </c>
      <c r="AV138" s="12"/>
      <c r="AW138" s="12"/>
      <c r="AX138" s="12"/>
      <c r="AY138" s="58"/>
      <c r="AZ138" s="13" t="str">
        <f t="shared" si="39"/>
        <v>Abbie</v>
      </c>
      <c r="BA138" s="13" t="str">
        <f t="shared" si="40"/>
        <v>Pez</v>
      </c>
      <c r="BB138" s="12" t="str">
        <f t="shared" si="41"/>
        <v>S</v>
      </c>
      <c r="BC138" s="12" t="str">
        <f t="shared" si="42"/>
        <v>FVS</v>
      </c>
      <c r="BD138" s="7"/>
      <c r="BE138" t="b">
        <f t="shared" si="54"/>
        <v>1</v>
      </c>
      <c r="BF138" t="b">
        <f t="shared" si="55"/>
        <v>1</v>
      </c>
      <c r="BG138" t="b">
        <f t="shared" si="56"/>
        <v>1</v>
      </c>
      <c r="BH138" t="b">
        <f t="shared" si="57"/>
        <v>1</v>
      </c>
    </row>
    <row r="139" spans="1:60" x14ac:dyDescent="0.3">
      <c r="A139">
        <v>135</v>
      </c>
      <c r="B139">
        <v>20</v>
      </c>
      <c r="C139" s="6" t="s">
        <v>934</v>
      </c>
      <c r="D139" s="6" t="s">
        <v>935</v>
      </c>
      <c r="E139" s="7" t="s">
        <v>366</v>
      </c>
      <c r="F139" s="7" t="s">
        <v>18</v>
      </c>
      <c r="G139" s="7">
        <f t="shared" si="44"/>
        <v>107</v>
      </c>
      <c r="H139" s="7">
        <f t="shared" si="45"/>
        <v>22</v>
      </c>
      <c r="I139">
        <f t="shared" si="46"/>
        <v>87</v>
      </c>
      <c r="J139" s="1">
        <f t="shared" si="47"/>
        <v>14</v>
      </c>
      <c r="K139" s="7">
        <f t="shared" si="48"/>
        <v>110</v>
      </c>
      <c r="L139" s="7">
        <f t="shared" si="49"/>
        <v>20</v>
      </c>
      <c r="M139" s="12">
        <f t="shared" si="50"/>
        <v>113</v>
      </c>
      <c r="N139" s="12">
        <f t="shared" si="51"/>
        <v>36</v>
      </c>
      <c r="O139" s="7">
        <f t="shared" si="52"/>
        <v>417</v>
      </c>
      <c r="P139" s="7">
        <f t="shared" si="53"/>
        <v>92</v>
      </c>
      <c r="Q139" s="7">
        <v>107</v>
      </c>
      <c r="R139" s="7">
        <v>22</v>
      </c>
      <c r="S139" s="7">
        <v>85</v>
      </c>
      <c r="T139" s="7">
        <v>1267</v>
      </c>
      <c r="U139" s="8">
        <v>4.282407407407407E-2</v>
      </c>
      <c r="V139" s="6" t="s">
        <v>934</v>
      </c>
      <c r="W139" s="6" t="s">
        <v>935</v>
      </c>
      <c r="X139" s="7" t="s">
        <v>366</v>
      </c>
      <c r="Y139" s="7" t="s">
        <v>18</v>
      </c>
      <c r="Z139" s="7"/>
      <c r="AA139">
        <v>87</v>
      </c>
      <c r="AB139" s="1">
        <v>14</v>
      </c>
      <c r="AC139" s="1">
        <v>63</v>
      </c>
      <c r="AD139" s="1">
        <v>1267</v>
      </c>
      <c r="AE139" s="9">
        <v>4.4050925925925931E-2</v>
      </c>
      <c r="AF139" s="6" t="s">
        <v>934</v>
      </c>
      <c r="AG139" s="6" t="s">
        <v>935</v>
      </c>
      <c r="AH139" s="7" t="s">
        <v>366</v>
      </c>
      <c r="AI139" s="7" t="s">
        <v>18</v>
      </c>
      <c r="AJ139" s="7"/>
      <c r="AK139" s="7">
        <v>110</v>
      </c>
      <c r="AL139" s="7">
        <v>20</v>
      </c>
      <c r="AM139" s="7">
        <v>85</v>
      </c>
      <c r="AN139" s="7">
        <v>1267</v>
      </c>
      <c r="AO139" s="9">
        <v>4.5092592592592594E-2</v>
      </c>
      <c r="AP139" s="6" t="s">
        <v>934</v>
      </c>
      <c r="AQ139" s="6" t="s">
        <v>935</v>
      </c>
      <c r="AR139" s="7" t="s">
        <v>366</v>
      </c>
      <c r="AS139" s="7" t="s">
        <v>18</v>
      </c>
      <c r="AT139" s="7"/>
      <c r="AU139" s="12">
        <f t="shared" si="38"/>
        <v>113</v>
      </c>
      <c r="AV139" s="12">
        <f>AV$215</f>
        <v>36</v>
      </c>
      <c r="AW139" s="12"/>
      <c r="AX139" s="12"/>
      <c r="AY139" s="58"/>
      <c r="AZ139" s="13" t="str">
        <f t="shared" si="39"/>
        <v>Tamsin</v>
      </c>
      <c r="BA139" s="13" t="str">
        <f t="shared" si="40"/>
        <v>Cromwell</v>
      </c>
      <c r="BB139" s="12" t="str">
        <f t="shared" si="41"/>
        <v>V 55</v>
      </c>
      <c r="BC139" s="12" t="str">
        <f t="shared" si="42"/>
        <v>ROY</v>
      </c>
      <c r="BD139" s="7"/>
      <c r="BE139" t="b">
        <f t="shared" si="54"/>
        <v>1</v>
      </c>
      <c r="BF139" t="b">
        <f t="shared" si="55"/>
        <v>1</v>
      </c>
      <c r="BG139" t="b">
        <f t="shared" si="56"/>
        <v>1</v>
      </c>
      <c r="BH139" t="b">
        <f t="shared" si="57"/>
        <v>1</v>
      </c>
    </row>
    <row r="140" spans="1:60" x14ac:dyDescent="0.3">
      <c r="A140">
        <v>136</v>
      </c>
      <c r="B140">
        <v>33</v>
      </c>
      <c r="C140" s="6" t="s">
        <v>370</v>
      </c>
      <c r="D140" s="6" t="s">
        <v>609</v>
      </c>
      <c r="E140" s="7" t="s">
        <v>350</v>
      </c>
      <c r="F140" s="7" t="s">
        <v>564</v>
      </c>
      <c r="G140" s="7">
        <f t="shared" si="44"/>
        <v>53</v>
      </c>
      <c r="H140" s="7">
        <f t="shared" si="45"/>
        <v>16</v>
      </c>
      <c r="I140" s="12">
        <f t="shared" si="46"/>
        <v>115</v>
      </c>
      <c r="J140" s="12">
        <f t="shared" si="47"/>
        <v>30</v>
      </c>
      <c r="K140" s="12">
        <f t="shared" si="48"/>
        <v>137</v>
      </c>
      <c r="L140" s="12">
        <f t="shared" si="49"/>
        <v>36</v>
      </c>
      <c r="M140" s="12">
        <f t="shared" si="50"/>
        <v>113</v>
      </c>
      <c r="N140" s="12">
        <f t="shared" si="51"/>
        <v>29</v>
      </c>
      <c r="O140" s="7">
        <f t="shared" si="52"/>
        <v>418</v>
      </c>
      <c r="P140" s="7">
        <f t="shared" si="53"/>
        <v>111</v>
      </c>
      <c r="Q140" s="7">
        <v>53</v>
      </c>
      <c r="R140" s="7">
        <v>16</v>
      </c>
      <c r="S140" s="7">
        <v>39</v>
      </c>
      <c r="T140" s="7">
        <v>1244</v>
      </c>
      <c r="U140" s="5">
        <v>3.6018518518518519E-2</v>
      </c>
      <c r="V140" s="6" t="s">
        <v>370</v>
      </c>
      <c r="W140" s="6" t="s">
        <v>609</v>
      </c>
      <c r="X140" s="7" t="s">
        <v>350</v>
      </c>
      <c r="Y140" s="7" t="s">
        <v>564</v>
      </c>
      <c r="Z140" s="7"/>
      <c r="AA140" s="12">
        <f>AA$212</f>
        <v>115</v>
      </c>
      <c r="AB140" s="12">
        <f>AB$213</f>
        <v>30</v>
      </c>
      <c r="AC140" s="12"/>
      <c r="AD140" s="12"/>
      <c r="AE140" s="58"/>
      <c r="AF140" s="13" t="str">
        <f>$C140</f>
        <v>Vicky</v>
      </c>
      <c r="AG140" s="13" t="str">
        <f>$D140</f>
        <v>Archer</v>
      </c>
      <c r="AH140" s="12" t="str">
        <f>$E140</f>
        <v>V 35</v>
      </c>
      <c r="AI140" s="12" t="str">
        <f>$F140</f>
        <v>FVS</v>
      </c>
      <c r="AJ140" s="7"/>
      <c r="AK140" s="12">
        <f>AK$212</f>
        <v>137</v>
      </c>
      <c r="AL140" s="12">
        <f>AL$213</f>
        <v>36</v>
      </c>
      <c r="AM140" s="12"/>
      <c r="AN140" s="12"/>
      <c r="AO140" s="58"/>
      <c r="AP140" s="13" t="str">
        <f>$C140</f>
        <v>Vicky</v>
      </c>
      <c r="AQ140" s="13" t="str">
        <f>$D140</f>
        <v>Archer</v>
      </c>
      <c r="AR140" s="12" t="str">
        <f>$E140</f>
        <v>V 35</v>
      </c>
      <c r="AS140" s="12" t="str">
        <f>$F140</f>
        <v>FVS</v>
      </c>
      <c r="AT140" s="7"/>
      <c r="AU140" s="12">
        <f t="shared" si="38"/>
        <v>113</v>
      </c>
      <c r="AV140" s="12">
        <f>AV$213</f>
        <v>29</v>
      </c>
      <c r="AW140" s="12"/>
      <c r="AX140" s="12"/>
      <c r="AY140" s="58"/>
      <c r="AZ140" s="13" t="str">
        <f t="shared" si="39"/>
        <v>Vicky</v>
      </c>
      <c r="BA140" s="13" t="str">
        <f t="shared" si="40"/>
        <v>Archer</v>
      </c>
      <c r="BB140" s="12" t="str">
        <f t="shared" si="41"/>
        <v>V 35</v>
      </c>
      <c r="BC140" s="12" t="str">
        <f t="shared" si="42"/>
        <v>FVS</v>
      </c>
      <c r="BD140" s="7"/>
      <c r="BE140" t="b">
        <f t="shared" si="54"/>
        <v>1</v>
      </c>
      <c r="BF140" t="b">
        <f t="shared" si="55"/>
        <v>1</v>
      </c>
      <c r="BG140" t="b">
        <f t="shared" si="56"/>
        <v>1</v>
      </c>
      <c r="BH140" t="b">
        <f t="shared" si="57"/>
        <v>1</v>
      </c>
    </row>
    <row r="141" spans="1:60" x14ac:dyDescent="0.3">
      <c r="A141">
        <v>137</v>
      </c>
      <c r="B141">
        <v>32</v>
      </c>
      <c r="C141" s="6" t="str">
        <f>AF141</f>
        <v>Dawn</v>
      </c>
      <c r="D141" s="6" t="str">
        <f>AG141</f>
        <v>Browning</v>
      </c>
      <c r="E141" s="7" t="str">
        <f>AH141</f>
        <v>V 45</v>
      </c>
      <c r="F141" s="7" t="str">
        <f>AI141</f>
        <v>ROY</v>
      </c>
      <c r="G141" s="12">
        <f t="shared" si="44"/>
        <v>140</v>
      </c>
      <c r="H141" s="12">
        <f t="shared" si="45"/>
        <v>53</v>
      </c>
      <c r="I141">
        <f t="shared" si="46"/>
        <v>95</v>
      </c>
      <c r="J141" s="1">
        <f t="shared" si="47"/>
        <v>30</v>
      </c>
      <c r="K141" s="7">
        <f t="shared" si="48"/>
        <v>101</v>
      </c>
      <c r="L141" s="7">
        <f t="shared" si="49"/>
        <v>31</v>
      </c>
      <c r="M141" s="7">
        <f t="shared" si="50"/>
        <v>86</v>
      </c>
      <c r="N141" s="7">
        <f t="shared" si="51"/>
        <v>21</v>
      </c>
      <c r="O141" s="7">
        <f t="shared" si="52"/>
        <v>422</v>
      </c>
      <c r="P141" s="7">
        <f t="shared" si="53"/>
        <v>135</v>
      </c>
      <c r="Q141" s="12">
        <f>Q$212</f>
        <v>140</v>
      </c>
      <c r="R141" s="12">
        <f>R$214</f>
        <v>53</v>
      </c>
      <c r="S141" s="12"/>
      <c r="T141" s="12"/>
      <c r="U141" s="58"/>
      <c r="V141" s="13" t="str">
        <f>$C141</f>
        <v>Dawn</v>
      </c>
      <c r="W141" s="13" t="str">
        <f>$D141</f>
        <v>Browning</v>
      </c>
      <c r="X141" s="12" t="str">
        <f>$E141</f>
        <v>V 45</v>
      </c>
      <c r="Y141" s="12" t="str">
        <f>$F141</f>
        <v>ROY</v>
      </c>
      <c r="Z141" s="7"/>
      <c r="AA141">
        <v>95</v>
      </c>
      <c r="AB141" s="1">
        <v>30</v>
      </c>
      <c r="AC141" s="1">
        <v>71</v>
      </c>
      <c r="AD141" s="1">
        <v>1259</v>
      </c>
      <c r="AE141" s="9">
        <v>4.5879629629629631E-2</v>
      </c>
      <c r="AF141" s="6" t="s">
        <v>791</v>
      </c>
      <c r="AG141" s="6" t="s">
        <v>933</v>
      </c>
      <c r="AH141" s="7" t="s">
        <v>356</v>
      </c>
      <c r="AI141" s="7" t="s">
        <v>18</v>
      </c>
      <c r="AJ141" s="7"/>
      <c r="AK141" s="7">
        <v>101</v>
      </c>
      <c r="AL141" s="7">
        <v>31</v>
      </c>
      <c r="AM141" s="7">
        <v>77</v>
      </c>
      <c r="AN141" s="7">
        <v>1259</v>
      </c>
      <c r="AO141" s="9">
        <v>4.3611111111111107E-2</v>
      </c>
      <c r="AP141" s="6" t="s">
        <v>791</v>
      </c>
      <c r="AQ141" s="6" t="s">
        <v>933</v>
      </c>
      <c r="AR141" s="7" t="s">
        <v>356</v>
      </c>
      <c r="AS141" s="7" t="s">
        <v>18</v>
      </c>
      <c r="AT141" s="7"/>
      <c r="AU141" s="7">
        <v>86</v>
      </c>
      <c r="AV141" s="7">
        <v>21</v>
      </c>
      <c r="AW141" s="7">
        <v>55</v>
      </c>
      <c r="AX141" s="7">
        <v>1259</v>
      </c>
      <c r="AY141" s="9">
        <v>4.252314814814815E-2</v>
      </c>
      <c r="AZ141" s="6" t="s">
        <v>791</v>
      </c>
      <c r="BA141" s="6" t="s">
        <v>933</v>
      </c>
      <c r="BB141" s="7" t="s">
        <v>356</v>
      </c>
      <c r="BC141" s="7" t="s">
        <v>18</v>
      </c>
      <c r="BD141" s="7"/>
      <c r="BE141" t="b">
        <f t="shared" si="54"/>
        <v>1</v>
      </c>
      <c r="BF141" t="b">
        <f t="shared" si="55"/>
        <v>1</v>
      </c>
      <c r="BG141" t="b">
        <f t="shared" si="56"/>
        <v>1</v>
      </c>
      <c r="BH141" t="b">
        <f t="shared" si="57"/>
        <v>1</v>
      </c>
    </row>
    <row r="142" spans="1:60" x14ac:dyDescent="0.3">
      <c r="A142">
        <v>137</v>
      </c>
      <c r="B142">
        <v>46</v>
      </c>
      <c r="C142" s="6" t="s">
        <v>1402</v>
      </c>
      <c r="D142" s="6" t="s">
        <v>1403</v>
      </c>
      <c r="E142" s="7" t="s">
        <v>356</v>
      </c>
      <c r="F142" s="7" t="s">
        <v>564</v>
      </c>
      <c r="G142" s="7">
        <f t="shared" si="44"/>
        <v>57</v>
      </c>
      <c r="H142" s="7">
        <f t="shared" si="45"/>
        <v>21</v>
      </c>
      <c r="I142" s="12">
        <f t="shared" si="46"/>
        <v>115</v>
      </c>
      <c r="J142" s="12">
        <f t="shared" si="47"/>
        <v>41</v>
      </c>
      <c r="K142" s="12">
        <f t="shared" si="48"/>
        <v>137</v>
      </c>
      <c r="L142" s="12">
        <f t="shared" si="49"/>
        <v>52</v>
      </c>
      <c r="M142" s="12">
        <f t="shared" si="50"/>
        <v>113</v>
      </c>
      <c r="N142" s="12">
        <f t="shared" si="51"/>
        <v>37</v>
      </c>
      <c r="O142" s="7">
        <f t="shared" si="52"/>
        <v>422</v>
      </c>
      <c r="P142" s="7">
        <f t="shared" si="53"/>
        <v>151</v>
      </c>
      <c r="Q142" s="7">
        <v>57</v>
      </c>
      <c r="R142" s="7">
        <v>21</v>
      </c>
      <c r="S142" s="7">
        <v>43</v>
      </c>
      <c r="T142" s="7">
        <v>1229</v>
      </c>
      <c r="U142" s="5">
        <v>3.6412037037037034E-2</v>
      </c>
      <c r="V142" s="6" t="s">
        <v>1402</v>
      </c>
      <c r="W142" s="6" t="s">
        <v>1403</v>
      </c>
      <c r="X142" s="7" t="s">
        <v>356</v>
      </c>
      <c r="Y142" s="7" t="s">
        <v>564</v>
      </c>
      <c r="Z142" s="7"/>
      <c r="AA142" s="12">
        <f>AA$212</f>
        <v>115</v>
      </c>
      <c r="AB142" s="12">
        <f>AB$214</f>
        <v>41</v>
      </c>
      <c r="AC142" s="12"/>
      <c r="AD142" s="12"/>
      <c r="AE142" s="58"/>
      <c r="AF142" s="13" t="str">
        <f>$C142</f>
        <v>Kerstin</v>
      </c>
      <c r="AG142" s="13" t="str">
        <f>$D142</f>
        <v>Weiner</v>
      </c>
      <c r="AH142" s="12" t="str">
        <f>$E142</f>
        <v>V 45</v>
      </c>
      <c r="AI142" s="12" t="str">
        <f>$F142</f>
        <v>FVS</v>
      </c>
      <c r="AJ142" s="7"/>
      <c r="AK142" s="12">
        <f>AK$212</f>
        <v>137</v>
      </c>
      <c r="AL142" s="12">
        <f>AL$214</f>
        <v>52</v>
      </c>
      <c r="AM142" s="12"/>
      <c r="AN142" s="12"/>
      <c r="AO142" s="58"/>
      <c r="AP142" s="13" t="str">
        <f>$C142</f>
        <v>Kerstin</v>
      </c>
      <c r="AQ142" s="13" t="str">
        <f>$D142</f>
        <v>Weiner</v>
      </c>
      <c r="AR142" s="12" t="str">
        <f>$E142</f>
        <v>V 45</v>
      </c>
      <c r="AS142" s="12" t="str">
        <f>$F142</f>
        <v>FVS</v>
      </c>
      <c r="AT142" s="7"/>
      <c r="AU142" s="12">
        <f>AU$212</f>
        <v>113</v>
      </c>
      <c r="AV142" s="12">
        <f>AV$214</f>
        <v>37</v>
      </c>
      <c r="AW142" s="12"/>
      <c r="AX142" s="12"/>
      <c r="AY142" s="58"/>
      <c r="AZ142" s="13" t="str">
        <f>$C142</f>
        <v>Kerstin</v>
      </c>
      <c r="BA142" s="13" t="str">
        <f>$D142</f>
        <v>Weiner</v>
      </c>
      <c r="BB142" s="12" t="str">
        <f>$E142</f>
        <v>V 45</v>
      </c>
      <c r="BC142" s="12" t="str">
        <f>$F142</f>
        <v>FVS</v>
      </c>
      <c r="BD142" s="7"/>
      <c r="BE142" t="b">
        <f t="shared" si="54"/>
        <v>1</v>
      </c>
      <c r="BF142" t="b">
        <f t="shared" si="55"/>
        <v>1</v>
      </c>
      <c r="BG142" t="b">
        <f t="shared" si="56"/>
        <v>1</v>
      </c>
      <c r="BH142" t="b">
        <f t="shared" si="57"/>
        <v>1</v>
      </c>
    </row>
    <row r="143" spans="1:60" x14ac:dyDescent="0.3">
      <c r="A143">
        <v>139</v>
      </c>
      <c r="C143" s="6" t="str">
        <f>AF143</f>
        <v>Alice</v>
      </c>
      <c r="D143" s="6" t="str">
        <f>AG143</f>
        <v>Calvey</v>
      </c>
      <c r="E143" s="7" t="str">
        <f>AH143</f>
        <v>S</v>
      </c>
      <c r="F143" s="7" t="str">
        <f>AI143</f>
        <v>WAT</v>
      </c>
      <c r="G143" s="12">
        <f t="shared" si="44"/>
        <v>140</v>
      </c>
      <c r="H143" s="12">
        <f t="shared" si="45"/>
        <v>0</v>
      </c>
      <c r="I143">
        <f t="shared" si="46"/>
        <v>34</v>
      </c>
      <c r="J143" s="1">
        <f t="shared" si="47"/>
        <v>0</v>
      </c>
      <c r="K143" s="12">
        <f t="shared" si="48"/>
        <v>137</v>
      </c>
      <c r="L143" s="12">
        <f t="shared" si="49"/>
        <v>0</v>
      </c>
      <c r="M143" s="12">
        <f t="shared" si="50"/>
        <v>113</v>
      </c>
      <c r="N143" s="12">
        <f t="shared" si="51"/>
        <v>0</v>
      </c>
      <c r="O143" s="7">
        <f t="shared" si="52"/>
        <v>424</v>
      </c>
      <c r="P143" s="7">
        <f t="shared" si="53"/>
        <v>0</v>
      </c>
      <c r="Q143" s="12">
        <f>Q$212</f>
        <v>140</v>
      </c>
      <c r="R143" s="12"/>
      <c r="S143" s="12"/>
      <c r="T143" s="12"/>
      <c r="U143" s="58"/>
      <c r="V143" s="13" t="str">
        <f>$C143</f>
        <v>Alice</v>
      </c>
      <c r="W143" s="13" t="str">
        <f>$D143</f>
        <v>Calvey</v>
      </c>
      <c r="X143" s="12" t="str">
        <f>$E143</f>
        <v>S</v>
      </c>
      <c r="Y143" s="12" t="str">
        <f>$F143</f>
        <v>WAT</v>
      </c>
      <c r="Z143" s="7"/>
      <c r="AA143">
        <v>34</v>
      </c>
      <c r="AC143" s="1"/>
      <c r="AD143" s="1">
        <v>1120</v>
      </c>
      <c r="AE143" s="11">
        <v>3.5034722222222224E-2</v>
      </c>
      <c r="AF143" s="6" t="s">
        <v>1475</v>
      </c>
      <c r="AG143" s="6" t="s">
        <v>1454</v>
      </c>
      <c r="AH143" s="7" t="s">
        <v>10</v>
      </c>
      <c r="AI143" s="7" t="s">
        <v>551</v>
      </c>
      <c r="AJ143" s="7"/>
      <c r="AK143" s="12">
        <f>AK$212</f>
        <v>137</v>
      </c>
      <c r="AL143" s="12"/>
      <c r="AM143" s="12"/>
      <c r="AN143" s="12"/>
      <c r="AO143" s="58"/>
      <c r="AP143" s="13" t="str">
        <f>$C143</f>
        <v>Alice</v>
      </c>
      <c r="AQ143" s="13" t="str">
        <f>$D143</f>
        <v>Calvey</v>
      </c>
      <c r="AR143" s="12" t="str">
        <f>$E143</f>
        <v>S</v>
      </c>
      <c r="AS143" s="12" t="str">
        <f>$F143</f>
        <v>WAT</v>
      </c>
      <c r="AT143" s="7"/>
      <c r="AU143" s="12">
        <f>AU$212</f>
        <v>113</v>
      </c>
      <c r="AV143" s="12"/>
      <c r="AW143" s="12"/>
      <c r="AX143" s="12"/>
      <c r="AY143" s="58"/>
      <c r="AZ143" s="13" t="str">
        <f>$C143</f>
        <v>Alice</v>
      </c>
      <c r="BA143" s="13" t="str">
        <f>$D143</f>
        <v>Calvey</v>
      </c>
      <c r="BB143" s="12" t="str">
        <f>$E143</f>
        <v>S</v>
      </c>
      <c r="BC143" s="12" t="str">
        <f>$F143</f>
        <v>WAT</v>
      </c>
      <c r="BD143" s="7"/>
      <c r="BE143" t="b">
        <f t="shared" si="54"/>
        <v>1</v>
      </c>
      <c r="BF143" t="b">
        <f t="shared" si="55"/>
        <v>1</v>
      </c>
      <c r="BG143" t="b">
        <f t="shared" si="56"/>
        <v>1</v>
      </c>
      <c r="BH143" t="b">
        <f t="shared" si="57"/>
        <v>1</v>
      </c>
    </row>
    <row r="144" spans="1:60" x14ac:dyDescent="0.3">
      <c r="A144">
        <v>139</v>
      </c>
      <c r="C144" s="6" t="s">
        <v>492</v>
      </c>
      <c r="D144" s="6" t="s">
        <v>73</v>
      </c>
      <c r="E144" s="7" t="s">
        <v>10</v>
      </c>
      <c r="F144" s="7" t="s">
        <v>937</v>
      </c>
      <c r="G144" s="12">
        <f t="shared" si="44"/>
        <v>140</v>
      </c>
      <c r="H144" s="12">
        <f t="shared" si="45"/>
        <v>0</v>
      </c>
      <c r="I144" s="12">
        <f t="shared" si="46"/>
        <v>115</v>
      </c>
      <c r="J144" s="12">
        <f t="shared" si="47"/>
        <v>0</v>
      </c>
      <c r="K144" s="7">
        <f t="shared" si="48"/>
        <v>94</v>
      </c>
      <c r="L144" s="7">
        <f t="shared" si="49"/>
        <v>0</v>
      </c>
      <c r="M144" s="7">
        <f t="shared" si="50"/>
        <v>75</v>
      </c>
      <c r="N144" s="7">
        <f t="shared" si="51"/>
        <v>0</v>
      </c>
      <c r="O144" s="7">
        <f t="shared" si="52"/>
        <v>424</v>
      </c>
      <c r="P144" s="7">
        <f t="shared" si="53"/>
        <v>0</v>
      </c>
      <c r="Q144" s="12">
        <f>Q$212</f>
        <v>140</v>
      </c>
      <c r="R144" s="12"/>
      <c r="S144" s="12"/>
      <c r="T144" s="12"/>
      <c r="U144" s="58"/>
      <c r="V144" s="13" t="str">
        <f>$C144</f>
        <v>Elizabeth</v>
      </c>
      <c r="W144" s="13" t="str">
        <f>$D144</f>
        <v>Roberts</v>
      </c>
      <c r="X144" s="12" t="str">
        <f>$E144</f>
        <v>S</v>
      </c>
      <c r="Y144" s="12" t="str">
        <f>$F144</f>
        <v>HRTC</v>
      </c>
      <c r="Z144" s="7"/>
      <c r="AA144" s="12">
        <f>AA$212</f>
        <v>115</v>
      </c>
      <c r="AB144" s="12"/>
      <c r="AC144" s="12"/>
      <c r="AD144" s="12"/>
      <c r="AE144" s="58"/>
      <c r="AF144" s="13" t="str">
        <f>$C144</f>
        <v>Elizabeth</v>
      </c>
      <c r="AG144" s="13" t="str">
        <f>$D144</f>
        <v>Roberts</v>
      </c>
      <c r="AH144" s="12" t="str">
        <f>$E144</f>
        <v>S</v>
      </c>
      <c r="AI144" s="12" t="str">
        <f>$F144</f>
        <v>HRTC</v>
      </c>
      <c r="AJ144" s="7"/>
      <c r="AK144" s="7">
        <v>94</v>
      </c>
      <c r="AL144" s="7"/>
      <c r="AM144" s="7"/>
      <c r="AN144" s="7">
        <v>1708</v>
      </c>
      <c r="AO144" s="9">
        <v>4.2002314814814812E-2</v>
      </c>
      <c r="AP144" s="6" t="s">
        <v>492</v>
      </c>
      <c r="AQ144" s="6" t="s">
        <v>73</v>
      </c>
      <c r="AR144" s="7" t="s">
        <v>10</v>
      </c>
      <c r="AS144" s="7" t="s">
        <v>937</v>
      </c>
      <c r="AT144" s="7"/>
      <c r="AU144" s="7">
        <v>75</v>
      </c>
      <c r="AV144" s="7"/>
      <c r="AW144" s="7"/>
      <c r="AX144" s="7">
        <v>1708</v>
      </c>
      <c r="AY144" s="11">
        <v>4.0092592592592589E-2</v>
      </c>
      <c r="AZ144" s="6" t="s">
        <v>492</v>
      </c>
      <c r="BA144" s="6" t="s">
        <v>73</v>
      </c>
      <c r="BB144" s="7" t="s">
        <v>10</v>
      </c>
      <c r="BC144" s="7" t="s">
        <v>937</v>
      </c>
      <c r="BD144" s="7"/>
      <c r="BE144" t="b">
        <f t="shared" si="54"/>
        <v>1</v>
      </c>
      <c r="BF144" t="b">
        <f t="shared" si="55"/>
        <v>1</v>
      </c>
      <c r="BG144" t="b">
        <f t="shared" si="56"/>
        <v>1</v>
      </c>
      <c r="BH144" t="b">
        <f t="shared" si="57"/>
        <v>1</v>
      </c>
    </row>
    <row r="145" spans="1:60" x14ac:dyDescent="0.3">
      <c r="A145">
        <v>141</v>
      </c>
      <c r="C145" s="6" t="s">
        <v>408</v>
      </c>
      <c r="D145" s="6" t="s">
        <v>1630</v>
      </c>
      <c r="E145" s="7" t="s">
        <v>10</v>
      </c>
      <c r="F145" s="7" t="s">
        <v>23</v>
      </c>
      <c r="G145" s="12">
        <f t="shared" si="44"/>
        <v>140</v>
      </c>
      <c r="H145" s="12">
        <f t="shared" si="45"/>
        <v>0</v>
      </c>
      <c r="I145" s="12">
        <f t="shared" si="46"/>
        <v>115</v>
      </c>
      <c r="J145" s="12">
        <f t="shared" si="47"/>
        <v>0</v>
      </c>
      <c r="K145" s="7">
        <f t="shared" si="48"/>
        <v>57</v>
      </c>
      <c r="L145" s="7">
        <f t="shared" si="49"/>
        <v>0</v>
      </c>
      <c r="M145" s="12">
        <f t="shared" si="50"/>
        <v>113</v>
      </c>
      <c r="N145" s="12">
        <f t="shared" si="51"/>
        <v>0</v>
      </c>
      <c r="O145" s="7">
        <f t="shared" si="52"/>
        <v>425</v>
      </c>
      <c r="P145" s="7">
        <f t="shared" si="53"/>
        <v>0</v>
      </c>
      <c r="Q145" s="12">
        <f>Q$212</f>
        <v>140</v>
      </c>
      <c r="R145" s="12"/>
      <c r="S145" s="12"/>
      <c r="T145" s="12"/>
      <c r="U145" s="58"/>
      <c r="V145" s="13" t="str">
        <f>$C145</f>
        <v>Emily</v>
      </c>
      <c r="W145" s="13" t="str">
        <f>$D145</f>
        <v>Gilder</v>
      </c>
      <c r="X145" s="12" t="str">
        <f>$E145</f>
        <v>S</v>
      </c>
      <c r="Y145" s="12" t="str">
        <f>$F145</f>
        <v>BSRC</v>
      </c>
      <c r="Z145" s="7"/>
      <c r="AA145" s="12">
        <f>AA$212</f>
        <v>115</v>
      </c>
      <c r="AB145" s="12"/>
      <c r="AC145" s="12"/>
      <c r="AD145" s="12"/>
      <c r="AE145" s="58"/>
      <c r="AF145" s="13" t="str">
        <f>$C145</f>
        <v>Emily</v>
      </c>
      <c r="AG145" s="13" t="str">
        <f>$D145</f>
        <v>Gilder</v>
      </c>
      <c r="AH145" s="12" t="str">
        <f>$E145</f>
        <v>S</v>
      </c>
      <c r="AI145" s="12" t="str">
        <f>$F145</f>
        <v>BSRC</v>
      </c>
      <c r="AJ145" s="7"/>
      <c r="AK145" s="7">
        <v>57</v>
      </c>
      <c r="AL145" s="7"/>
      <c r="AM145" s="7"/>
      <c r="AN145" s="7">
        <v>1407</v>
      </c>
      <c r="AO145" s="11">
        <v>3.7812500000000006E-2</v>
      </c>
      <c r="AP145" s="6" t="s">
        <v>408</v>
      </c>
      <c r="AQ145" s="6" t="s">
        <v>1630</v>
      </c>
      <c r="AR145" s="7" t="s">
        <v>10</v>
      </c>
      <c r="AS145" s="7" t="s">
        <v>23</v>
      </c>
      <c r="AT145" s="7"/>
      <c r="AU145" s="12">
        <f>AU$212</f>
        <v>113</v>
      </c>
      <c r="AV145" s="12"/>
      <c r="AW145" s="12"/>
      <c r="AX145" s="12"/>
      <c r="AY145" s="58"/>
      <c r="AZ145" s="13" t="str">
        <f>$C145</f>
        <v>Emily</v>
      </c>
      <c r="BA145" s="13" t="str">
        <f>$D145</f>
        <v>Gilder</v>
      </c>
      <c r="BB145" s="12" t="str">
        <f>$E145</f>
        <v>S</v>
      </c>
      <c r="BC145" s="12" t="str">
        <f>$F145</f>
        <v>BSRC</v>
      </c>
      <c r="BD145" s="7"/>
      <c r="BE145" t="b">
        <f t="shared" si="54"/>
        <v>1</v>
      </c>
      <c r="BF145" t="b">
        <f t="shared" si="55"/>
        <v>1</v>
      </c>
      <c r="BG145" t="b">
        <f t="shared" si="56"/>
        <v>1</v>
      </c>
      <c r="BH145" t="b">
        <f t="shared" si="57"/>
        <v>1</v>
      </c>
    </row>
    <row r="146" spans="1:60" x14ac:dyDescent="0.3">
      <c r="A146">
        <v>142</v>
      </c>
      <c r="B146">
        <v>49</v>
      </c>
      <c r="C146" s="6" t="s">
        <v>1768</v>
      </c>
      <c r="D146" s="6" t="s">
        <v>1769</v>
      </c>
      <c r="E146" s="7" t="s">
        <v>356</v>
      </c>
      <c r="F146" s="7" t="s">
        <v>11</v>
      </c>
      <c r="G146" s="12">
        <f t="shared" si="44"/>
        <v>140</v>
      </c>
      <c r="H146" s="12">
        <f t="shared" si="45"/>
        <v>53</v>
      </c>
      <c r="I146" s="12">
        <f t="shared" si="46"/>
        <v>115</v>
      </c>
      <c r="J146" s="12">
        <f t="shared" si="47"/>
        <v>41</v>
      </c>
      <c r="K146" s="12">
        <f t="shared" si="48"/>
        <v>137</v>
      </c>
      <c r="L146" s="12">
        <f t="shared" si="49"/>
        <v>52</v>
      </c>
      <c r="M146" s="7">
        <f t="shared" si="50"/>
        <v>36</v>
      </c>
      <c r="N146" s="7">
        <f t="shared" si="51"/>
        <v>8</v>
      </c>
      <c r="O146" s="7">
        <f t="shared" si="52"/>
        <v>428</v>
      </c>
      <c r="P146" s="7">
        <f t="shared" si="53"/>
        <v>154</v>
      </c>
      <c r="Q146" s="12">
        <f>Q$212</f>
        <v>140</v>
      </c>
      <c r="R146" s="12">
        <f>R$214</f>
        <v>53</v>
      </c>
      <c r="S146" s="12"/>
      <c r="T146" s="12"/>
      <c r="U146" s="58"/>
      <c r="V146" s="13" t="str">
        <f>$C146</f>
        <v>Yllka</v>
      </c>
      <c r="W146" s="13" t="str">
        <f>$D146</f>
        <v>Istrefi</v>
      </c>
      <c r="X146" s="12" t="str">
        <f>$E146</f>
        <v>V 45</v>
      </c>
      <c r="Y146" s="12" t="str">
        <f>$F146</f>
        <v>B&amp;D</v>
      </c>
      <c r="Z146" s="7"/>
      <c r="AA146" s="12">
        <f>AA$212</f>
        <v>115</v>
      </c>
      <c r="AB146" s="12">
        <f>AB$214</f>
        <v>41</v>
      </c>
      <c r="AC146" s="12"/>
      <c r="AD146" s="12"/>
      <c r="AE146" s="58"/>
      <c r="AF146" s="13" t="str">
        <f>$C146</f>
        <v>Yllka</v>
      </c>
      <c r="AG146" s="13" t="str">
        <f>$D146</f>
        <v>Istrefi</v>
      </c>
      <c r="AH146" s="12" t="str">
        <f>$E146</f>
        <v>V 45</v>
      </c>
      <c r="AI146" s="12" t="str">
        <f>$F146</f>
        <v>B&amp;D</v>
      </c>
      <c r="AJ146" s="7"/>
      <c r="AK146" s="12">
        <f t="shared" ref="AK146:AK154" si="58">AK$212</f>
        <v>137</v>
      </c>
      <c r="AL146" s="12">
        <f>AL$214</f>
        <v>52</v>
      </c>
      <c r="AM146" s="12"/>
      <c r="AN146" s="12"/>
      <c r="AO146" s="58"/>
      <c r="AP146" s="13" t="str">
        <f t="shared" ref="AP146:AP154" si="59">$C146</f>
        <v>Yllka</v>
      </c>
      <c r="AQ146" s="13" t="str">
        <f t="shared" ref="AQ146:AQ154" si="60">$D146</f>
        <v>Istrefi</v>
      </c>
      <c r="AR146" s="12" t="str">
        <f t="shared" ref="AR146:AR154" si="61">$E146</f>
        <v>V 45</v>
      </c>
      <c r="AS146" s="12" t="str">
        <f t="shared" ref="AS146:AS154" si="62">$F146</f>
        <v>B&amp;D</v>
      </c>
      <c r="AT146" s="7"/>
      <c r="AU146" s="7">
        <v>36</v>
      </c>
      <c r="AV146" s="7">
        <v>8</v>
      </c>
      <c r="AW146" s="7">
        <v>20</v>
      </c>
      <c r="AX146" s="7">
        <v>1627</v>
      </c>
      <c r="AY146" s="11">
        <v>3.4872685185185187E-2</v>
      </c>
      <c r="AZ146" s="6" t="s">
        <v>1768</v>
      </c>
      <c r="BA146" s="6" t="s">
        <v>1769</v>
      </c>
      <c r="BB146" s="7" t="s">
        <v>356</v>
      </c>
      <c r="BC146" s="7" t="s">
        <v>11</v>
      </c>
      <c r="BD146" s="7"/>
      <c r="BE146" t="b">
        <f t="shared" si="54"/>
        <v>1</v>
      </c>
      <c r="BF146" t="b">
        <f t="shared" si="55"/>
        <v>1</v>
      </c>
      <c r="BG146" t="b">
        <f t="shared" si="56"/>
        <v>1</v>
      </c>
      <c r="BH146" t="b">
        <f t="shared" si="57"/>
        <v>1</v>
      </c>
    </row>
    <row r="147" spans="1:60" x14ac:dyDescent="0.3">
      <c r="A147">
        <v>143</v>
      </c>
      <c r="B147">
        <v>29</v>
      </c>
      <c r="C147" s="6" t="s">
        <v>772</v>
      </c>
      <c r="D147" s="6" t="s">
        <v>782</v>
      </c>
      <c r="E147" s="7" t="s">
        <v>366</v>
      </c>
      <c r="F147" s="7" t="s">
        <v>551</v>
      </c>
      <c r="G147" s="7">
        <f t="shared" si="44"/>
        <v>64</v>
      </c>
      <c r="H147" s="7">
        <f t="shared" si="45"/>
        <v>8</v>
      </c>
      <c r="I147" s="12">
        <f t="shared" si="46"/>
        <v>115</v>
      </c>
      <c r="J147" s="12">
        <f t="shared" si="47"/>
        <v>33</v>
      </c>
      <c r="K147" s="12">
        <f t="shared" si="48"/>
        <v>137</v>
      </c>
      <c r="L147" s="12">
        <f t="shared" si="49"/>
        <v>35</v>
      </c>
      <c r="M147" s="12">
        <f t="shared" si="50"/>
        <v>113</v>
      </c>
      <c r="N147" s="12">
        <f t="shared" si="51"/>
        <v>36</v>
      </c>
      <c r="O147" s="7">
        <f t="shared" si="52"/>
        <v>429</v>
      </c>
      <c r="P147" s="7">
        <f t="shared" si="53"/>
        <v>112</v>
      </c>
      <c r="Q147" s="7">
        <v>64</v>
      </c>
      <c r="R147" s="7">
        <v>8</v>
      </c>
      <c r="S147" s="7">
        <v>48</v>
      </c>
      <c r="T147" s="7">
        <v>1029</v>
      </c>
      <c r="U147" s="5">
        <v>3.6944444444444446E-2</v>
      </c>
      <c r="V147" s="6" t="s">
        <v>772</v>
      </c>
      <c r="W147" s="6" t="s">
        <v>782</v>
      </c>
      <c r="X147" s="7" t="s">
        <v>366</v>
      </c>
      <c r="Y147" s="7" t="s">
        <v>551</v>
      </c>
      <c r="Z147" s="7"/>
      <c r="AA147" s="12">
        <f>AA$212</f>
        <v>115</v>
      </c>
      <c r="AB147" s="12">
        <f>AB$215</f>
        <v>33</v>
      </c>
      <c r="AC147" s="12"/>
      <c r="AD147" s="12"/>
      <c r="AE147" s="58"/>
      <c r="AF147" s="13" t="str">
        <f>$C147</f>
        <v>Sue</v>
      </c>
      <c r="AG147" s="13" t="str">
        <f>$D147</f>
        <v>Defoe</v>
      </c>
      <c r="AH147" s="12" t="str">
        <f>$E147</f>
        <v>V 55</v>
      </c>
      <c r="AI147" s="12" t="str">
        <f>$F147</f>
        <v>WAT</v>
      </c>
      <c r="AJ147" s="7"/>
      <c r="AK147" s="12">
        <f t="shared" si="58"/>
        <v>137</v>
      </c>
      <c r="AL147" s="12">
        <f>AL$215</f>
        <v>35</v>
      </c>
      <c r="AM147" s="12"/>
      <c r="AN147" s="12"/>
      <c r="AO147" s="58"/>
      <c r="AP147" s="13" t="str">
        <f t="shared" si="59"/>
        <v>Sue</v>
      </c>
      <c r="AQ147" s="13" t="str">
        <f t="shared" si="60"/>
        <v>Defoe</v>
      </c>
      <c r="AR147" s="12" t="str">
        <f t="shared" si="61"/>
        <v>V 55</v>
      </c>
      <c r="AS147" s="12" t="str">
        <f t="shared" si="62"/>
        <v>WAT</v>
      </c>
      <c r="AT147" s="7"/>
      <c r="AU147" s="12">
        <f>AU$212</f>
        <v>113</v>
      </c>
      <c r="AV147" s="12">
        <f>AV$215</f>
        <v>36</v>
      </c>
      <c r="AW147" s="12"/>
      <c r="AX147" s="12"/>
      <c r="AY147" s="58"/>
      <c r="AZ147" s="13" t="str">
        <f>$C147</f>
        <v>Sue</v>
      </c>
      <c r="BA147" s="13" t="str">
        <f>$D147</f>
        <v>Defoe</v>
      </c>
      <c r="BB147" s="12" t="str">
        <f>$E147</f>
        <v>V 55</v>
      </c>
      <c r="BC147" s="12" t="str">
        <f>$F147</f>
        <v>WAT</v>
      </c>
      <c r="BD147" s="7"/>
      <c r="BE147" t="b">
        <f t="shared" si="54"/>
        <v>1</v>
      </c>
      <c r="BF147" t="b">
        <f t="shared" si="55"/>
        <v>1</v>
      </c>
      <c r="BG147" t="b">
        <f t="shared" si="56"/>
        <v>1</v>
      </c>
      <c r="BH147" t="b">
        <f t="shared" si="57"/>
        <v>1</v>
      </c>
    </row>
    <row r="148" spans="1:60" x14ac:dyDescent="0.3">
      <c r="A148">
        <v>144</v>
      </c>
      <c r="B148">
        <v>49</v>
      </c>
      <c r="C148" s="6" t="s">
        <v>398</v>
      </c>
      <c r="D148" s="6" t="s">
        <v>785</v>
      </c>
      <c r="E148" s="7" t="s">
        <v>356</v>
      </c>
      <c r="F148" s="7" t="s">
        <v>551</v>
      </c>
      <c r="G148" s="7">
        <f t="shared" si="44"/>
        <v>65</v>
      </c>
      <c r="H148" s="7">
        <f t="shared" si="45"/>
        <v>24</v>
      </c>
      <c r="I148" s="12">
        <f t="shared" si="46"/>
        <v>115</v>
      </c>
      <c r="J148" s="12">
        <f t="shared" si="47"/>
        <v>41</v>
      </c>
      <c r="K148" s="12">
        <f t="shared" si="48"/>
        <v>137</v>
      </c>
      <c r="L148" s="12">
        <f t="shared" si="49"/>
        <v>52</v>
      </c>
      <c r="M148" s="12">
        <f t="shared" si="50"/>
        <v>113</v>
      </c>
      <c r="N148" s="12">
        <f t="shared" si="51"/>
        <v>37</v>
      </c>
      <c r="O148" s="7">
        <f t="shared" si="52"/>
        <v>430</v>
      </c>
      <c r="P148" s="7">
        <f t="shared" si="53"/>
        <v>154</v>
      </c>
      <c r="Q148" s="7">
        <v>65</v>
      </c>
      <c r="R148" s="7">
        <v>24</v>
      </c>
      <c r="S148" s="7">
        <v>49</v>
      </c>
      <c r="T148" s="7">
        <v>1036</v>
      </c>
      <c r="U148" s="5">
        <v>3.7569444444444447E-2</v>
      </c>
      <c r="V148" s="6" t="s">
        <v>398</v>
      </c>
      <c r="W148" s="6" t="s">
        <v>785</v>
      </c>
      <c r="X148" s="7" t="s">
        <v>356</v>
      </c>
      <c r="Y148" s="7" t="s">
        <v>551</v>
      </c>
      <c r="Z148" s="7"/>
      <c r="AA148" s="12">
        <f>AA$212</f>
        <v>115</v>
      </c>
      <c r="AB148" s="12">
        <f>AB$214</f>
        <v>41</v>
      </c>
      <c r="AC148" s="12"/>
      <c r="AD148" s="12"/>
      <c r="AE148" s="58"/>
      <c r="AF148" s="13" t="str">
        <f>$C148</f>
        <v>Helen</v>
      </c>
      <c r="AG148" s="13" t="str">
        <f>$D148</f>
        <v>Harbrow</v>
      </c>
      <c r="AH148" s="12" t="str">
        <f>$E148</f>
        <v>V 45</v>
      </c>
      <c r="AI148" s="12" t="str">
        <f>$F148</f>
        <v>WAT</v>
      </c>
      <c r="AJ148" s="7"/>
      <c r="AK148" s="12">
        <f t="shared" si="58"/>
        <v>137</v>
      </c>
      <c r="AL148" s="12">
        <f>AL$214</f>
        <v>52</v>
      </c>
      <c r="AM148" s="12"/>
      <c r="AN148" s="12"/>
      <c r="AO148" s="58"/>
      <c r="AP148" s="13" t="str">
        <f t="shared" si="59"/>
        <v>Helen</v>
      </c>
      <c r="AQ148" s="13" t="str">
        <f t="shared" si="60"/>
        <v>Harbrow</v>
      </c>
      <c r="AR148" s="12" t="str">
        <f t="shared" si="61"/>
        <v>V 45</v>
      </c>
      <c r="AS148" s="12" t="str">
        <f t="shared" si="62"/>
        <v>WAT</v>
      </c>
      <c r="AT148" s="7"/>
      <c r="AU148" s="12">
        <f>AU$212</f>
        <v>113</v>
      </c>
      <c r="AV148" s="12">
        <f>AV$214</f>
        <v>37</v>
      </c>
      <c r="AW148" s="12"/>
      <c r="AX148" s="12"/>
      <c r="AY148" s="58"/>
      <c r="AZ148" s="13" t="str">
        <f>$C148</f>
        <v>Helen</v>
      </c>
      <c r="BA148" s="13" t="str">
        <f>$D148</f>
        <v>Harbrow</v>
      </c>
      <c r="BB148" s="12" t="str">
        <f>$E148</f>
        <v>V 45</v>
      </c>
      <c r="BC148" s="12" t="str">
        <f>$F148</f>
        <v>WAT</v>
      </c>
      <c r="BD148" s="7"/>
      <c r="BE148" t="b">
        <f t="shared" si="54"/>
        <v>1</v>
      </c>
      <c r="BF148" t="b">
        <f t="shared" si="55"/>
        <v>1</v>
      </c>
      <c r="BG148" t="b">
        <f t="shared" si="56"/>
        <v>1</v>
      </c>
      <c r="BH148" t="b">
        <f t="shared" si="57"/>
        <v>1</v>
      </c>
    </row>
    <row r="149" spans="1:60" x14ac:dyDescent="0.3">
      <c r="A149">
        <v>145</v>
      </c>
      <c r="C149" s="6" t="str">
        <f>AF149</f>
        <v>Charlotte</v>
      </c>
      <c r="D149" s="6" t="str">
        <f>AG149</f>
        <v>Michael</v>
      </c>
      <c r="E149" s="7" t="str">
        <f>AH149</f>
        <v>S</v>
      </c>
      <c r="F149" s="7" t="str">
        <f>AI149</f>
        <v>B&amp;D</v>
      </c>
      <c r="G149" s="12">
        <f t="shared" si="44"/>
        <v>140</v>
      </c>
      <c r="H149" s="12">
        <f t="shared" si="45"/>
        <v>0</v>
      </c>
      <c r="I149">
        <f t="shared" si="46"/>
        <v>41</v>
      </c>
      <c r="J149" s="1">
        <f t="shared" si="47"/>
        <v>0</v>
      </c>
      <c r="K149" s="12">
        <f t="shared" si="48"/>
        <v>137</v>
      </c>
      <c r="L149" s="12">
        <f t="shared" si="49"/>
        <v>0</v>
      </c>
      <c r="M149" s="12">
        <f t="shared" si="50"/>
        <v>113</v>
      </c>
      <c r="N149" s="12">
        <f t="shared" si="51"/>
        <v>0</v>
      </c>
      <c r="O149" s="7">
        <f t="shared" si="52"/>
        <v>431</v>
      </c>
      <c r="P149" s="7">
        <f t="shared" si="53"/>
        <v>0</v>
      </c>
      <c r="Q149" s="12">
        <f>Q$212</f>
        <v>140</v>
      </c>
      <c r="R149" s="12"/>
      <c r="S149" s="12"/>
      <c r="T149" s="12"/>
      <c r="U149" s="58"/>
      <c r="V149" s="13" t="str">
        <f>$C149</f>
        <v>Charlotte</v>
      </c>
      <c r="W149" s="13" t="str">
        <f>$D149</f>
        <v>Michael</v>
      </c>
      <c r="X149" s="12" t="str">
        <f>$E149</f>
        <v>S</v>
      </c>
      <c r="Y149" s="12" t="str">
        <f>$F149</f>
        <v>B&amp;D</v>
      </c>
      <c r="Z149" s="7"/>
      <c r="AA149">
        <v>41</v>
      </c>
      <c r="AC149" s="1"/>
      <c r="AD149" s="1">
        <v>1626</v>
      </c>
      <c r="AE149" s="11">
        <v>3.5821759259259262E-2</v>
      </c>
      <c r="AF149" s="6" t="s">
        <v>412</v>
      </c>
      <c r="AG149" s="6" t="s">
        <v>12</v>
      </c>
      <c r="AH149" s="7" t="s">
        <v>10</v>
      </c>
      <c r="AI149" s="7" t="s">
        <v>11</v>
      </c>
      <c r="AJ149" s="7"/>
      <c r="AK149" s="12">
        <f t="shared" si="58"/>
        <v>137</v>
      </c>
      <c r="AL149" s="12"/>
      <c r="AM149" s="12"/>
      <c r="AN149" s="12"/>
      <c r="AO149" s="58"/>
      <c r="AP149" s="13" t="str">
        <f t="shared" si="59"/>
        <v>Charlotte</v>
      </c>
      <c r="AQ149" s="13" t="str">
        <f t="shared" si="60"/>
        <v>Michael</v>
      </c>
      <c r="AR149" s="12" t="str">
        <f t="shared" si="61"/>
        <v>S</v>
      </c>
      <c r="AS149" s="12" t="str">
        <f t="shared" si="62"/>
        <v>B&amp;D</v>
      </c>
      <c r="AT149" s="7"/>
      <c r="AU149" s="12">
        <f>AU$212</f>
        <v>113</v>
      </c>
      <c r="AV149" s="12"/>
      <c r="AW149" s="12"/>
      <c r="AX149" s="12"/>
      <c r="AY149" s="58"/>
      <c r="AZ149" s="13" t="str">
        <f>$C149</f>
        <v>Charlotte</v>
      </c>
      <c r="BA149" s="13" t="str">
        <f>$D149</f>
        <v>Michael</v>
      </c>
      <c r="BB149" s="12" t="str">
        <f>$E149</f>
        <v>S</v>
      </c>
      <c r="BC149" s="12" t="str">
        <f>$F149</f>
        <v>B&amp;D</v>
      </c>
      <c r="BD149" s="7"/>
      <c r="BE149" t="b">
        <f t="shared" si="54"/>
        <v>1</v>
      </c>
      <c r="BF149" t="b">
        <f t="shared" si="55"/>
        <v>1</v>
      </c>
      <c r="BG149" t="b">
        <f t="shared" si="56"/>
        <v>1</v>
      </c>
      <c r="BH149" t="b">
        <f t="shared" si="57"/>
        <v>1</v>
      </c>
    </row>
    <row r="150" spans="1:60" x14ac:dyDescent="0.3">
      <c r="A150">
        <v>145</v>
      </c>
      <c r="B150">
        <v>34</v>
      </c>
      <c r="C150" s="6" t="s">
        <v>467</v>
      </c>
      <c r="D150" s="6" t="s">
        <v>361</v>
      </c>
      <c r="E150" s="7" t="s">
        <v>350</v>
      </c>
      <c r="F150" s="7" t="s">
        <v>937</v>
      </c>
      <c r="G150" s="7">
        <f t="shared" si="44"/>
        <v>66</v>
      </c>
      <c r="H150" s="7">
        <f t="shared" si="45"/>
        <v>18</v>
      </c>
      <c r="I150" s="12">
        <f t="shared" si="46"/>
        <v>115</v>
      </c>
      <c r="J150" s="12">
        <f t="shared" si="47"/>
        <v>30</v>
      </c>
      <c r="K150" s="12">
        <f t="shared" si="48"/>
        <v>137</v>
      </c>
      <c r="L150" s="12">
        <f t="shared" si="49"/>
        <v>36</v>
      </c>
      <c r="M150" s="12">
        <f t="shared" si="50"/>
        <v>113</v>
      </c>
      <c r="N150" s="12">
        <f t="shared" si="51"/>
        <v>29</v>
      </c>
      <c r="O150" s="7">
        <f t="shared" si="52"/>
        <v>431</v>
      </c>
      <c r="P150" s="7">
        <f t="shared" si="53"/>
        <v>113</v>
      </c>
      <c r="Q150" s="7">
        <v>66</v>
      </c>
      <c r="R150" s="7">
        <v>18</v>
      </c>
      <c r="S150" s="7">
        <v>50</v>
      </c>
      <c r="T150" s="7">
        <v>1714</v>
      </c>
      <c r="U150" s="5">
        <v>3.7650462962962962E-2</v>
      </c>
      <c r="V150" s="6" t="s">
        <v>467</v>
      </c>
      <c r="W150" s="6" t="s">
        <v>361</v>
      </c>
      <c r="X150" s="7" t="s">
        <v>350</v>
      </c>
      <c r="Y150" s="7" t="s">
        <v>937</v>
      </c>
      <c r="Z150" s="7"/>
      <c r="AA150" s="12">
        <f>AA$212</f>
        <v>115</v>
      </c>
      <c r="AB150" s="12">
        <f>AB$213</f>
        <v>30</v>
      </c>
      <c r="AC150" s="12"/>
      <c r="AD150" s="12"/>
      <c r="AE150" s="58"/>
      <c r="AF150" s="13" t="str">
        <f>$C150</f>
        <v>Michelle</v>
      </c>
      <c r="AG150" s="13" t="str">
        <f>$D150</f>
        <v>Sheridan</v>
      </c>
      <c r="AH150" s="12" t="str">
        <f>$E150</f>
        <v>V 35</v>
      </c>
      <c r="AI150" s="12" t="str">
        <f>$F150</f>
        <v>HRTC</v>
      </c>
      <c r="AJ150" s="7"/>
      <c r="AK150" s="12">
        <f t="shared" si="58"/>
        <v>137</v>
      </c>
      <c r="AL150" s="12">
        <f>AL$213</f>
        <v>36</v>
      </c>
      <c r="AM150" s="12"/>
      <c r="AN150" s="12"/>
      <c r="AO150" s="58"/>
      <c r="AP150" s="13" t="str">
        <f t="shared" si="59"/>
        <v>Michelle</v>
      </c>
      <c r="AQ150" s="13" t="str">
        <f t="shared" si="60"/>
        <v>Sheridan</v>
      </c>
      <c r="AR150" s="12" t="str">
        <f t="shared" si="61"/>
        <v>V 35</v>
      </c>
      <c r="AS150" s="12" t="str">
        <f t="shared" si="62"/>
        <v>HRTC</v>
      </c>
      <c r="AT150" s="7"/>
      <c r="AU150" s="12">
        <f>AU$212</f>
        <v>113</v>
      </c>
      <c r="AV150" s="12">
        <f>AV$213</f>
        <v>29</v>
      </c>
      <c r="AW150" s="12"/>
      <c r="AX150" s="12"/>
      <c r="AY150" s="58"/>
      <c r="AZ150" s="13" t="str">
        <f>$C150</f>
        <v>Michelle</v>
      </c>
      <c r="BA150" s="13" t="str">
        <f>$D150</f>
        <v>Sheridan</v>
      </c>
      <c r="BB150" s="12" t="str">
        <f>$E150</f>
        <v>V 35</v>
      </c>
      <c r="BC150" s="12" t="str">
        <f>$F150</f>
        <v>HRTC</v>
      </c>
      <c r="BD150" s="7"/>
      <c r="BE150" t="b">
        <f t="shared" si="54"/>
        <v>1</v>
      </c>
      <c r="BF150" t="b">
        <f t="shared" si="55"/>
        <v>1</v>
      </c>
      <c r="BG150" t="b">
        <f t="shared" si="56"/>
        <v>1</v>
      </c>
      <c r="BH150" t="b">
        <f t="shared" si="57"/>
        <v>1</v>
      </c>
    </row>
    <row r="151" spans="1:60" x14ac:dyDescent="0.3">
      <c r="A151">
        <v>147</v>
      </c>
      <c r="B151">
        <v>35</v>
      </c>
      <c r="C151" s="6" t="s">
        <v>364</v>
      </c>
      <c r="D151" s="6" t="s">
        <v>1396</v>
      </c>
      <c r="E151" s="7" t="s">
        <v>350</v>
      </c>
      <c r="F151" s="7" t="s">
        <v>564</v>
      </c>
      <c r="G151" s="7">
        <f t="shared" si="44"/>
        <v>68</v>
      </c>
      <c r="H151" s="7">
        <f t="shared" si="45"/>
        <v>19</v>
      </c>
      <c r="I151" s="12">
        <f t="shared" si="46"/>
        <v>115</v>
      </c>
      <c r="J151" s="12">
        <f t="shared" si="47"/>
        <v>30</v>
      </c>
      <c r="K151" s="12">
        <f t="shared" si="48"/>
        <v>137</v>
      </c>
      <c r="L151" s="12">
        <f t="shared" si="49"/>
        <v>36</v>
      </c>
      <c r="M151" s="12">
        <f t="shared" si="50"/>
        <v>113</v>
      </c>
      <c r="N151" s="12">
        <f t="shared" si="51"/>
        <v>29</v>
      </c>
      <c r="O151" s="7">
        <f t="shared" si="52"/>
        <v>433</v>
      </c>
      <c r="P151" s="7">
        <f t="shared" si="53"/>
        <v>114</v>
      </c>
      <c r="Q151" s="7">
        <v>68</v>
      </c>
      <c r="R151" s="7">
        <v>19</v>
      </c>
      <c r="S151" s="7">
        <v>52</v>
      </c>
      <c r="T151" s="7">
        <v>1228</v>
      </c>
      <c r="U151" s="5">
        <v>3.7662037037037042E-2</v>
      </c>
      <c r="V151" s="6" t="s">
        <v>364</v>
      </c>
      <c r="W151" s="6" t="s">
        <v>1396</v>
      </c>
      <c r="X151" s="7" t="s">
        <v>350</v>
      </c>
      <c r="Y151" s="7" t="s">
        <v>564</v>
      </c>
      <c r="Z151" s="7"/>
      <c r="AA151" s="12">
        <f>AA$212</f>
        <v>115</v>
      </c>
      <c r="AB151" s="12">
        <f>AB$213</f>
        <v>30</v>
      </c>
      <c r="AC151" s="12"/>
      <c r="AD151" s="12"/>
      <c r="AE151" s="58"/>
      <c r="AF151" s="13" t="str">
        <f>$C151</f>
        <v>Joanne</v>
      </c>
      <c r="AG151" s="13" t="str">
        <f>$D151</f>
        <v>Cooksley</v>
      </c>
      <c r="AH151" s="12" t="str">
        <f>$E151</f>
        <v>V 35</v>
      </c>
      <c r="AI151" s="12" t="str">
        <f>$F151</f>
        <v>FVS</v>
      </c>
      <c r="AJ151" s="7"/>
      <c r="AK151" s="12">
        <f t="shared" si="58"/>
        <v>137</v>
      </c>
      <c r="AL151" s="12">
        <f>AL$213</f>
        <v>36</v>
      </c>
      <c r="AM151" s="12"/>
      <c r="AN151" s="12"/>
      <c r="AO151" s="58"/>
      <c r="AP151" s="13" t="str">
        <f t="shared" si="59"/>
        <v>Joanne</v>
      </c>
      <c r="AQ151" s="13" t="str">
        <f t="shared" si="60"/>
        <v>Cooksley</v>
      </c>
      <c r="AR151" s="12" t="str">
        <f t="shared" si="61"/>
        <v>V 35</v>
      </c>
      <c r="AS151" s="12" t="str">
        <f t="shared" si="62"/>
        <v>FVS</v>
      </c>
      <c r="AT151" s="7"/>
      <c r="AU151" s="12">
        <f>AU$212</f>
        <v>113</v>
      </c>
      <c r="AV151" s="12">
        <f>AV$213</f>
        <v>29</v>
      </c>
      <c r="AW151" s="12"/>
      <c r="AX151" s="12"/>
      <c r="AY151" s="58"/>
      <c r="AZ151" s="13" t="str">
        <f>$C151</f>
        <v>Joanne</v>
      </c>
      <c r="BA151" s="13" t="str">
        <f>$D151</f>
        <v>Cooksley</v>
      </c>
      <c r="BB151" s="12" t="str">
        <f>$E151</f>
        <v>V 35</v>
      </c>
      <c r="BC151" s="12" t="str">
        <f>$F151</f>
        <v>FVS</v>
      </c>
      <c r="BD151" s="7"/>
      <c r="BE151" t="b">
        <f t="shared" si="54"/>
        <v>1</v>
      </c>
      <c r="BF151" t="b">
        <f t="shared" si="55"/>
        <v>1</v>
      </c>
      <c r="BG151" t="b">
        <f t="shared" si="56"/>
        <v>1</v>
      </c>
      <c r="BH151" t="b">
        <f t="shared" si="57"/>
        <v>1</v>
      </c>
    </row>
    <row r="152" spans="1:60" x14ac:dyDescent="0.3">
      <c r="A152">
        <v>147</v>
      </c>
      <c r="B152">
        <v>3</v>
      </c>
      <c r="C152" s="6" t="s">
        <v>1770</v>
      </c>
      <c r="D152" s="6" t="s">
        <v>176</v>
      </c>
      <c r="E152" s="7" t="s">
        <v>48</v>
      </c>
      <c r="F152" s="7" t="s">
        <v>11</v>
      </c>
      <c r="G152" s="12">
        <f t="shared" si="44"/>
        <v>140</v>
      </c>
      <c r="H152" s="12">
        <f t="shared" si="45"/>
        <v>10</v>
      </c>
      <c r="I152" s="12">
        <f t="shared" si="46"/>
        <v>115</v>
      </c>
      <c r="J152" s="12">
        <f t="shared" si="47"/>
        <v>11</v>
      </c>
      <c r="K152" s="12">
        <f t="shared" si="48"/>
        <v>137</v>
      </c>
      <c r="L152" s="12">
        <f t="shared" si="49"/>
        <v>11</v>
      </c>
      <c r="M152" s="7">
        <f t="shared" si="50"/>
        <v>41</v>
      </c>
      <c r="N152" s="7">
        <f t="shared" si="51"/>
        <v>3</v>
      </c>
      <c r="O152" s="7">
        <f t="shared" si="52"/>
        <v>433</v>
      </c>
      <c r="P152" s="7">
        <f t="shared" si="53"/>
        <v>35</v>
      </c>
      <c r="Q152" s="12">
        <f>Q$212</f>
        <v>140</v>
      </c>
      <c r="R152" s="12">
        <f>R$212</f>
        <v>10</v>
      </c>
      <c r="S152" s="12"/>
      <c r="T152" s="12"/>
      <c r="U152" s="58"/>
      <c r="V152" s="13" t="str">
        <f>$C152</f>
        <v>Florence</v>
      </c>
      <c r="W152" s="13" t="str">
        <f>$D152</f>
        <v>Humphrey</v>
      </c>
      <c r="X152" s="12" t="str">
        <f>$E152</f>
        <v>U 20</v>
      </c>
      <c r="Y152" s="12" t="str">
        <f>$F152</f>
        <v>B&amp;D</v>
      </c>
      <c r="Z152" s="7"/>
      <c r="AA152" s="12">
        <f>AA$212</f>
        <v>115</v>
      </c>
      <c r="AB152" s="12">
        <f>AB$212</f>
        <v>11</v>
      </c>
      <c r="AC152" s="12"/>
      <c r="AD152" s="12"/>
      <c r="AE152" s="58"/>
      <c r="AF152" s="13" t="str">
        <f>$C152</f>
        <v>Florence</v>
      </c>
      <c r="AG152" s="13" t="str">
        <f>$D152</f>
        <v>Humphrey</v>
      </c>
      <c r="AH152" s="12" t="str">
        <f>$E152</f>
        <v>U 20</v>
      </c>
      <c r="AI152" s="12" t="str">
        <f>$F152</f>
        <v>B&amp;D</v>
      </c>
      <c r="AJ152" s="7"/>
      <c r="AK152" s="12">
        <f t="shared" si="58"/>
        <v>137</v>
      </c>
      <c r="AL152" s="12">
        <f>AL$212</f>
        <v>11</v>
      </c>
      <c r="AM152" s="12"/>
      <c r="AN152" s="12"/>
      <c r="AO152" s="58"/>
      <c r="AP152" s="13" t="str">
        <f t="shared" si="59"/>
        <v>Florence</v>
      </c>
      <c r="AQ152" s="13" t="str">
        <f t="shared" si="60"/>
        <v>Humphrey</v>
      </c>
      <c r="AR152" s="12" t="str">
        <f t="shared" si="61"/>
        <v>U 20</v>
      </c>
      <c r="AS152" s="12" t="str">
        <f t="shared" si="62"/>
        <v>B&amp;D</v>
      </c>
      <c r="AT152" s="7"/>
      <c r="AU152" s="7">
        <v>41</v>
      </c>
      <c r="AV152" s="7">
        <v>3</v>
      </c>
      <c r="AW152" s="7"/>
      <c r="AX152" s="7">
        <v>1624</v>
      </c>
      <c r="AY152" s="11">
        <v>3.5266203703703702E-2</v>
      </c>
      <c r="AZ152" s="6" t="s">
        <v>1770</v>
      </c>
      <c r="BA152" s="6" t="s">
        <v>176</v>
      </c>
      <c r="BB152" s="7" t="s">
        <v>48</v>
      </c>
      <c r="BC152" s="7" t="s">
        <v>11</v>
      </c>
      <c r="BD152" s="7"/>
      <c r="BE152" t="b">
        <f t="shared" si="54"/>
        <v>1</v>
      </c>
      <c r="BF152" t="b">
        <f t="shared" si="55"/>
        <v>1</v>
      </c>
      <c r="BG152" t="b">
        <f t="shared" si="56"/>
        <v>1</v>
      </c>
      <c r="BH152" t="b">
        <f t="shared" si="57"/>
        <v>1</v>
      </c>
    </row>
    <row r="153" spans="1:60" x14ac:dyDescent="0.3">
      <c r="A153">
        <v>149</v>
      </c>
      <c r="C153" s="6" t="s">
        <v>842</v>
      </c>
      <c r="D153" s="6" t="s">
        <v>843</v>
      </c>
      <c r="E153" s="7" t="s">
        <v>10</v>
      </c>
      <c r="F153" s="7" t="s">
        <v>551</v>
      </c>
      <c r="G153" s="7">
        <f t="shared" si="44"/>
        <v>69</v>
      </c>
      <c r="H153" s="7">
        <f t="shared" si="45"/>
        <v>0</v>
      </c>
      <c r="I153" s="12">
        <f t="shared" si="46"/>
        <v>115</v>
      </c>
      <c r="J153" s="12">
        <f t="shared" si="47"/>
        <v>0</v>
      </c>
      <c r="K153" s="12">
        <f t="shared" si="48"/>
        <v>137</v>
      </c>
      <c r="L153" s="12">
        <f t="shared" si="49"/>
        <v>0</v>
      </c>
      <c r="M153" s="12">
        <f t="shared" si="50"/>
        <v>113</v>
      </c>
      <c r="N153" s="12">
        <f t="shared" si="51"/>
        <v>0</v>
      </c>
      <c r="O153" s="7">
        <f t="shared" si="52"/>
        <v>434</v>
      </c>
      <c r="P153" s="7">
        <f t="shared" si="53"/>
        <v>0</v>
      </c>
      <c r="Q153" s="7">
        <v>69</v>
      </c>
      <c r="R153" s="7"/>
      <c r="S153" s="7"/>
      <c r="T153" s="7">
        <v>1050</v>
      </c>
      <c r="U153" s="5">
        <v>3.7743055555555557E-2</v>
      </c>
      <c r="V153" s="6" t="s">
        <v>842</v>
      </c>
      <c r="W153" s="6" t="s">
        <v>843</v>
      </c>
      <c r="X153" s="7" t="s">
        <v>10</v>
      </c>
      <c r="Y153" s="7" t="s">
        <v>551</v>
      </c>
      <c r="Z153" s="7"/>
      <c r="AA153" s="12">
        <f>AA$212</f>
        <v>115</v>
      </c>
      <c r="AB153" s="12"/>
      <c r="AC153" s="12"/>
      <c r="AD153" s="12"/>
      <c r="AE153" s="58"/>
      <c r="AF153" s="13" t="str">
        <f>$C153</f>
        <v>Yasmin</v>
      </c>
      <c r="AG153" s="13" t="str">
        <f>$D153</f>
        <v>Shahrad</v>
      </c>
      <c r="AH153" s="12" t="str">
        <f>$E153</f>
        <v>S</v>
      </c>
      <c r="AI153" s="12" t="str">
        <f>$F153</f>
        <v>WAT</v>
      </c>
      <c r="AJ153" s="7"/>
      <c r="AK153" s="12">
        <f t="shared" si="58"/>
        <v>137</v>
      </c>
      <c r="AL153" s="12"/>
      <c r="AM153" s="12"/>
      <c r="AN153" s="12"/>
      <c r="AO153" s="58"/>
      <c r="AP153" s="13" t="str">
        <f t="shared" si="59"/>
        <v>Yasmin</v>
      </c>
      <c r="AQ153" s="13" t="str">
        <f t="shared" si="60"/>
        <v>Shahrad</v>
      </c>
      <c r="AR153" s="12" t="str">
        <f t="shared" si="61"/>
        <v>S</v>
      </c>
      <c r="AS153" s="12" t="str">
        <f t="shared" si="62"/>
        <v>WAT</v>
      </c>
      <c r="AT153" s="7"/>
      <c r="AU153" s="12">
        <f t="shared" ref="AU153:AU160" si="63">AU$212</f>
        <v>113</v>
      </c>
      <c r="AV153" s="12"/>
      <c r="AW153" s="12"/>
      <c r="AX153" s="12"/>
      <c r="AY153" s="58"/>
      <c r="AZ153" s="13" t="str">
        <f t="shared" ref="AZ153:AZ160" si="64">$C153</f>
        <v>Yasmin</v>
      </c>
      <c r="BA153" s="13" t="str">
        <f t="shared" ref="BA153:BA160" si="65">$D153</f>
        <v>Shahrad</v>
      </c>
      <c r="BB153" s="12" t="str">
        <f t="shared" ref="BB153:BB160" si="66">$E153</f>
        <v>S</v>
      </c>
      <c r="BC153" s="12" t="str">
        <f t="shared" ref="BC153:BC160" si="67">$F153</f>
        <v>WAT</v>
      </c>
      <c r="BD153" s="7"/>
      <c r="BE153" t="b">
        <f t="shared" si="54"/>
        <v>1</v>
      </c>
      <c r="BF153" t="b">
        <f t="shared" si="55"/>
        <v>1</v>
      </c>
      <c r="BG153" t="b">
        <f t="shared" si="56"/>
        <v>1</v>
      </c>
      <c r="BH153" t="b">
        <f t="shared" si="57"/>
        <v>1</v>
      </c>
    </row>
    <row r="154" spans="1:60" x14ac:dyDescent="0.3">
      <c r="A154">
        <v>150</v>
      </c>
      <c r="B154">
        <v>42</v>
      </c>
      <c r="C154" s="6" t="s">
        <v>404</v>
      </c>
      <c r="D154" s="6" t="s">
        <v>804</v>
      </c>
      <c r="E154" s="7" t="s">
        <v>356</v>
      </c>
      <c r="F154" s="7" t="s">
        <v>551</v>
      </c>
      <c r="G154" s="7">
        <f t="shared" si="44"/>
        <v>105</v>
      </c>
      <c r="H154" s="7">
        <f t="shared" si="45"/>
        <v>34</v>
      </c>
      <c r="I154">
        <f t="shared" si="46"/>
        <v>80</v>
      </c>
      <c r="J154" s="1">
        <f t="shared" si="47"/>
        <v>25</v>
      </c>
      <c r="K154" s="12">
        <f t="shared" si="48"/>
        <v>137</v>
      </c>
      <c r="L154" s="12">
        <f t="shared" si="49"/>
        <v>52</v>
      </c>
      <c r="M154" s="12">
        <f t="shared" si="50"/>
        <v>113</v>
      </c>
      <c r="N154" s="12">
        <f t="shared" si="51"/>
        <v>37</v>
      </c>
      <c r="O154" s="7">
        <f t="shared" si="52"/>
        <v>435</v>
      </c>
      <c r="P154" s="7">
        <f t="shared" si="53"/>
        <v>148</v>
      </c>
      <c r="Q154" s="7">
        <v>105</v>
      </c>
      <c r="R154" s="7">
        <v>34</v>
      </c>
      <c r="S154" s="7">
        <v>83</v>
      </c>
      <c r="T154" s="7">
        <v>1028</v>
      </c>
      <c r="U154" s="8">
        <v>4.251157407407407E-2</v>
      </c>
      <c r="V154" s="6" t="s">
        <v>404</v>
      </c>
      <c r="W154" s="6" t="s">
        <v>804</v>
      </c>
      <c r="X154" s="7" t="s">
        <v>356</v>
      </c>
      <c r="Y154" s="7" t="s">
        <v>551</v>
      </c>
      <c r="Z154" s="7"/>
      <c r="AA154">
        <v>80</v>
      </c>
      <c r="AB154" s="1">
        <v>25</v>
      </c>
      <c r="AC154" s="1">
        <v>57</v>
      </c>
      <c r="AD154" s="1">
        <v>1028</v>
      </c>
      <c r="AE154" s="9">
        <v>4.2685185185185187E-2</v>
      </c>
      <c r="AF154" s="6" t="s">
        <v>404</v>
      </c>
      <c r="AG154" s="6" t="s">
        <v>804</v>
      </c>
      <c r="AH154" s="7" t="s">
        <v>356</v>
      </c>
      <c r="AI154" s="7" t="s">
        <v>551</v>
      </c>
      <c r="AJ154" s="7"/>
      <c r="AK154" s="12">
        <f t="shared" si="58"/>
        <v>137</v>
      </c>
      <c r="AL154" s="12">
        <f>AL$214</f>
        <v>52</v>
      </c>
      <c r="AM154" s="12"/>
      <c r="AN154" s="12"/>
      <c r="AO154" s="58"/>
      <c r="AP154" s="13" t="str">
        <f t="shared" si="59"/>
        <v>Sarah</v>
      </c>
      <c r="AQ154" s="13" t="str">
        <f t="shared" si="60"/>
        <v>Coltman</v>
      </c>
      <c r="AR154" s="12" t="str">
        <f t="shared" si="61"/>
        <v>V 45</v>
      </c>
      <c r="AS154" s="12" t="str">
        <f t="shared" si="62"/>
        <v>WAT</v>
      </c>
      <c r="AT154" s="7"/>
      <c r="AU154" s="12">
        <f t="shared" si="63"/>
        <v>113</v>
      </c>
      <c r="AV154" s="12">
        <f>AV$214</f>
        <v>37</v>
      </c>
      <c r="AW154" s="12"/>
      <c r="AX154" s="12"/>
      <c r="AY154" s="58"/>
      <c r="AZ154" s="13" t="str">
        <f t="shared" si="64"/>
        <v>Sarah</v>
      </c>
      <c r="BA154" s="13" t="str">
        <f t="shared" si="65"/>
        <v>Coltman</v>
      </c>
      <c r="BB154" s="12" t="str">
        <f t="shared" si="66"/>
        <v>V 45</v>
      </c>
      <c r="BC154" s="12" t="str">
        <f t="shared" si="67"/>
        <v>WAT</v>
      </c>
      <c r="BD154" s="7"/>
      <c r="BE154" t="b">
        <f t="shared" si="54"/>
        <v>1</v>
      </c>
      <c r="BF154" t="b">
        <f t="shared" si="55"/>
        <v>1</v>
      </c>
      <c r="BG154" t="b">
        <f t="shared" si="56"/>
        <v>1</v>
      </c>
      <c r="BH154" t="b">
        <f t="shared" si="57"/>
        <v>1</v>
      </c>
    </row>
    <row r="155" spans="1:60" x14ac:dyDescent="0.3">
      <c r="A155">
        <v>151</v>
      </c>
      <c r="B155">
        <v>36</v>
      </c>
      <c r="C155" s="6" t="s">
        <v>1409</v>
      </c>
      <c r="D155" s="6" t="s">
        <v>1655</v>
      </c>
      <c r="E155" s="7" t="s">
        <v>350</v>
      </c>
      <c r="F155" s="7" t="s">
        <v>18</v>
      </c>
      <c r="G155" s="12">
        <f t="shared" si="44"/>
        <v>140</v>
      </c>
      <c r="H155" s="12">
        <f t="shared" si="45"/>
        <v>39</v>
      </c>
      <c r="I155" s="12">
        <f t="shared" si="46"/>
        <v>115</v>
      </c>
      <c r="J155" s="12">
        <f t="shared" si="47"/>
        <v>30</v>
      </c>
      <c r="K155" s="7">
        <f t="shared" si="48"/>
        <v>68</v>
      </c>
      <c r="L155" s="7">
        <f t="shared" si="49"/>
        <v>19</v>
      </c>
      <c r="M155" s="12">
        <f t="shared" si="50"/>
        <v>113</v>
      </c>
      <c r="N155" s="12">
        <f t="shared" si="51"/>
        <v>29</v>
      </c>
      <c r="O155" s="7">
        <f t="shared" si="52"/>
        <v>436</v>
      </c>
      <c r="P155" s="7">
        <f t="shared" si="53"/>
        <v>117</v>
      </c>
      <c r="Q155" s="12">
        <f>Q$212</f>
        <v>140</v>
      </c>
      <c r="R155" s="12">
        <f>R$213</f>
        <v>39</v>
      </c>
      <c r="S155" s="12"/>
      <c r="T155" s="12"/>
      <c r="U155" s="58"/>
      <c r="V155" s="13" t="str">
        <f>$C155</f>
        <v>Cheryl</v>
      </c>
      <c r="W155" s="13" t="str">
        <f>$D155</f>
        <v>Goude</v>
      </c>
      <c r="X155" s="12" t="str">
        <f>$E155</f>
        <v>V 35</v>
      </c>
      <c r="Y155" s="12" t="str">
        <f>$F155</f>
        <v>ROY</v>
      </c>
      <c r="Z155" s="7"/>
      <c r="AA155" s="12">
        <f>AA$212</f>
        <v>115</v>
      </c>
      <c r="AB155" s="12">
        <f>AB$213</f>
        <v>30</v>
      </c>
      <c r="AC155" s="12"/>
      <c r="AD155" s="12"/>
      <c r="AE155" s="58"/>
      <c r="AF155" s="13" t="str">
        <f>$C155</f>
        <v>Cheryl</v>
      </c>
      <c r="AG155" s="13" t="str">
        <f>$D155</f>
        <v>Goude</v>
      </c>
      <c r="AH155" s="12" t="str">
        <f>$E155</f>
        <v>V 35</v>
      </c>
      <c r="AI155" s="12" t="str">
        <f>$F155</f>
        <v>ROY</v>
      </c>
      <c r="AJ155" s="7"/>
      <c r="AK155" s="7">
        <v>68</v>
      </c>
      <c r="AL155" s="7">
        <v>19</v>
      </c>
      <c r="AM155" s="7">
        <v>51</v>
      </c>
      <c r="AN155" s="7">
        <v>1289</v>
      </c>
      <c r="AO155" s="11">
        <v>3.9166666666666669E-2</v>
      </c>
      <c r="AP155" s="6" t="s">
        <v>1409</v>
      </c>
      <c r="AQ155" s="6" t="s">
        <v>1655</v>
      </c>
      <c r="AR155" s="7" t="s">
        <v>350</v>
      </c>
      <c r="AS155" s="7" t="s">
        <v>18</v>
      </c>
      <c r="AT155" s="7"/>
      <c r="AU155" s="12">
        <f t="shared" si="63"/>
        <v>113</v>
      </c>
      <c r="AV155" s="12">
        <f>AV$213</f>
        <v>29</v>
      </c>
      <c r="AW155" s="12"/>
      <c r="AX155" s="12"/>
      <c r="AY155" s="58"/>
      <c r="AZ155" s="13" t="str">
        <f t="shared" si="64"/>
        <v>Cheryl</v>
      </c>
      <c r="BA155" s="13" t="str">
        <f t="shared" si="65"/>
        <v>Goude</v>
      </c>
      <c r="BB155" s="12" t="str">
        <f t="shared" si="66"/>
        <v>V 35</v>
      </c>
      <c r="BC155" s="12" t="str">
        <f t="shared" si="67"/>
        <v>ROY</v>
      </c>
      <c r="BD155" s="7"/>
      <c r="BE155" t="b">
        <f t="shared" si="54"/>
        <v>1</v>
      </c>
      <c r="BF155" t="b">
        <f t="shared" si="55"/>
        <v>1</v>
      </c>
      <c r="BG155" t="b">
        <f t="shared" si="56"/>
        <v>1</v>
      </c>
      <c r="BH155" t="b">
        <f t="shared" si="57"/>
        <v>1</v>
      </c>
    </row>
    <row r="156" spans="1:60" x14ac:dyDescent="0.3">
      <c r="A156">
        <v>152</v>
      </c>
      <c r="B156">
        <v>45</v>
      </c>
      <c r="C156" s="6" t="s">
        <v>518</v>
      </c>
      <c r="D156" s="6" t="s">
        <v>963</v>
      </c>
      <c r="E156" s="7" t="s">
        <v>356</v>
      </c>
      <c r="F156" s="7" t="s">
        <v>11</v>
      </c>
      <c r="G156" s="7">
        <f t="shared" si="44"/>
        <v>110</v>
      </c>
      <c r="H156" s="7">
        <f t="shared" si="45"/>
        <v>37</v>
      </c>
      <c r="I156">
        <f t="shared" si="46"/>
        <v>79</v>
      </c>
      <c r="J156" s="1">
        <f t="shared" si="47"/>
        <v>24</v>
      </c>
      <c r="K156" s="12">
        <f t="shared" si="48"/>
        <v>137</v>
      </c>
      <c r="L156" s="12">
        <f t="shared" si="49"/>
        <v>52</v>
      </c>
      <c r="M156" s="12">
        <f t="shared" si="50"/>
        <v>113</v>
      </c>
      <c r="N156" s="12">
        <f t="shared" si="51"/>
        <v>37</v>
      </c>
      <c r="O156" s="7">
        <f t="shared" si="52"/>
        <v>439</v>
      </c>
      <c r="P156" s="7">
        <f t="shared" si="53"/>
        <v>150</v>
      </c>
      <c r="Q156" s="7">
        <v>110</v>
      </c>
      <c r="R156" s="7">
        <v>37</v>
      </c>
      <c r="S156" s="7">
        <v>88</v>
      </c>
      <c r="T156" s="7">
        <v>1596</v>
      </c>
      <c r="U156" s="8">
        <v>4.3043981481481482E-2</v>
      </c>
      <c r="V156" s="6" t="s">
        <v>518</v>
      </c>
      <c r="W156" s="6" t="s">
        <v>963</v>
      </c>
      <c r="X156" s="7" t="s">
        <v>356</v>
      </c>
      <c r="Y156" s="7" t="s">
        <v>11</v>
      </c>
      <c r="Z156" s="7"/>
      <c r="AA156">
        <v>79</v>
      </c>
      <c r="AB156" s="1">
        <v>24</v>
      </c>
      <c r="AC156" s="1">
        <v>56</v>
      </c>
      <c r="AD156" s="1">
        <v>1596</v>
      </c>
      <c r="AE156" s="9">
        <v>4.2418981481481481E-2</v>
      </c>
      <c r="AF156" s="6" t="s">
        <v>518</v>
      </c>
      <c r="AG156" s="6" t="s">
        <v>963</v>
      </c>
      <c r="AH156" s="7" t="s">
        <v>356</v>
      </c>
      <c r="AI156" s="7" t="s">
        <v>11</v>
      </c>
      <c r="AJ156" s="7"/>
      <c r="AK156" s="12">
        <f>AK$212</f>
        <v>137</v>
      </c>
      <c r="AL156" s="12">
        <f>AL$214</f>
        <v>52</v>
      </c>
      <c r="AM156" s="12"/>
      <c r="AN156" s="12"/>
      <c r="AO156" s="58"/>
      <c r="AP156" s="13" t="str">
        <f>$C156</f>
        <v>Alison</v>
      </c>
      <c r="AQ156" s="13" t="str">
        <f>$D156</f>
        <v>Hope</v>
      </c>
      <c r="AR156" s="12" t="str">
        <f>$E156</f>
        <v>V 45</v>
      </c>
      <c r="AS156" s="12" t="str">
        <f>$F156</f>
        <v>B&amp;D</v>
      </c>
      <c r="AT156" s="7"/>
      <c r="AU156" s="12">
        <f t="shared" si="63"/>
        <v>113</v>
      </c>
      <c r="AV156" s="12">
        <f>AV$214</f>
        <v>37</v>
      </c>
      <c r="AW156" s="12"/>
      <c r="AX156" s="12"/>
      <c r="AY156" s="58"/>
      <c r="AZ156" s="13" t="str">
        <f t="shared" si="64"/>
        <v>Alison</v>
      </c>
      <c r="BA156" s="13" t="str">
        <f t="shared" si="65"/>
        <v>Hope</v>
      </c>
      <c r="BB156" s="12" t="str">
        <f t="shared" si="66"/>
        <v>V 45</v>
      </c>
      <c r="BC156" s="12" t="str">
        <f t="shared" si="67"/>
        <v>B&amp;D</v>
      </c>
      <c r="BD156" s="7"/>
      <c r="BE156" t="b">
        <f t="shared" si="54"/>
        <v>1</v>
      </c>
      <c r="BF156" t="b">
        <f t="shared" si="55"/>
        <v>1</v>
      </c>
      <c r="BG156" t="b">
        <f t="shared" si="56"/>
        <v>1</v>
      </c>
      <c r="BH156" t="b">
        <f t="shared" si="57"/>
        <v>1</v>
      </c>
    </row>
    <row r="157" spans="1:60" x14ac:dyDescent="0.3">
      <c r="A157">
        <v>153</v>
      </c>
      <c r="B157">
        <v>42</v>
      </c>
      <c r="C157" s="6" t="s">
        <v>1390</v>
      </c>
      <c r="D157" s="6" t="s">
        <v>105</v>
      </c>
      <c r="E157" s="7" t="s">
        <v>356</v>
      </c>
      <c r="F157" s="7" t="s">
        <v>23</v>
      </c>
      <c r="G157" s="7">
        <f t="shared" si="44"/>
        <v>116</v>
      </c>
      <c r="H157" s="7">
        <f t="shared" si="45"/>
        <v>40</v>
      </c>
      <c r="I157" s="12">
        <f t="shared" si="46"/>
        <v>115</v>
      </c>
      <c r="J157" s="12">
        <f t="shared" si="47"/>
        <v>41</v>
      </c>
      <c r="K157" s="7">
        <f t="shared" si="48"/>
        <v>96</v>
      </c>
      <c r="L157" s="7">
        <f t="shared" si="49"/>
        <v>30</v>
      </c>
      <c r="M157" s="12">
        <f t="shared" si="50"/>
        <v>113</v>
      </c>
      <c r="N157" s="12">
        <f t="shared" si="51"/>
        <v>37</v>
      </c>
      <c r="O157" s="7">
        <f t="shared" si="52"/>
        <v>440</v>
      </c>
      <c r="P157" s="7">
        <f t="shared" si="53"/>
        <v>148</v>
      </c>
      <c r="Q157" s="7">
        <v>116</v>
      </c>
      <c r="R157" s="7">
        <v>40</v>
      </c>
      <c r="S157" s="7">
        <v>94</v>
      </c>
      <c r="T157" s="7">
        <v>1389</v>
      </c>
      <c r="U157" s="8">
        <v>4.4525462962962961E-2</v>
      </c>
      <c r="V157" s="6" t="s">
        <v>1390</v>
      </c>
      <c r="W157" s="6" t="s">
        <v>105</v>
      </c>
      <c r="X157" s="7" t="s">
        <v>356</v>
      </c>
      <c r="Y157" s="7" t="s">
        <v>23</v>
      </c>
      <c r="Z157" s="7"/>
      <c r="AA157" s="12">
        <f>AA$212</f>
        <v>115</v>
      </c>
      <c r="AB157" s="12">
        <f>AB$214</f>
        <v>41</v>
      </c>
      <c r="AC157" s="12"/>
      <c r="AD157" s="12"/>
      <c r="AE157" s="58"/>
      <c r="AF157" s="13" t="str">
        <f>$C157</f>
        <v>Niki</v>
      </c>
      <c r="AG157" s="13" t="str">
        <f>$D157</f>
        <v>Champion</v>
      </c>
      <c r="AH157" s="12" t="str">
        <f>$E157</f>
        <v>V 45</v>
      </c>
      <c r="AI157" s="12" t="str">
        <f>$F157</f>
        <v>BSRC</v>
      </c>
      <c r="AJ157" s="7"/>
      <c r="AK157" s="7">
        <v>96</v>
      </c>
      <c r="AL157" s="7">
        <v>30</v>
      </c>
      <c r="AM157" s="7">
        <v>72</v>
      </c>
      <c r="AN157" s="7">
        <v>1389</v>
      </c>
      <c r="AO157" s="9">
        <v>4.2280092592592598E-2</v>
      </c>
      <c r="AP157" s="6" t="s">
        <v>1390</v>
      </c>
      <c r="AQ157" s="6" t="s">
        <v>105</v>
      </c>
      <c r="AR157" s="7" t="s">
        <v>356</v>
      </c>
      <c r="AS157" s="7" t="s">
        <v>23</v>
      </c>
      <c r="AT157" s="7"/>
      <c r="AU157" s="12">
        <f t="shared" si="63"/>
        <v>113</v>
      </c>
      <c r="AV157" s="12">
        <f>AV$214</f>
        <v>37</v>
      </c>
      <c r="AW157" s="12"/>
      <c r="AX157" s="12"/>
      <c r="AY157" s="58"/>
      <c r="AZ157" s="13" t="str">
        <f t="shared" si="64"/>
        <v>Niki</v>
      </c>
      <c r="BA157" s="13" t="str">
        <f t="shared" si="65"/>
        <v>Champion</v>
      </c>
      <c r="BB157" s="12" t="str">
        <f t="shared" si="66"/>
        <v>V 45</v>
      </c>
      <c r="BC157" s="12" t="str">
        <f t="shared" si="67"/>
        <v>BSRC</v>
      </c>
      <c r="BD157" s="7"/>
      <c r="BE157" t="b">
        <f t="shared" si="54"/>
        <v>1</v>
      </c>
      <c r="BF157" t="b">
        <f t="shared" si="55"/>
        <v>1</v>
      </c>
      <c r="BG157" t="b">
        <f t="shared" si="56"/>
        <v>1</v>
      </c>
      <c r="BH157" t="b">
        <f t="shared" si="57"/>
        <v>1</v>
      </c>
    </row>
    <row r="158" spans="1:60" x14ac:dyDescent="0.3">
      <c r="A158">
        <v>154</v>
      </c>
      <c r="B158">
        <v>24</v>
      </c>
      <c r="C158" s="6" t="s">
        <v>1106</v>
      </c>
      <c r="D158" s="6" t="s">
        <v>494</v>
      </c>
      <c r="E158" s="7" t="s">
        <v>366</v>
      </c>
      <c r="F158" s="7" t="s">
        <v>11</v>
      </c>
      <c r="G158" s="7">
        <f t="shared" si="44"/>
        <v>103</v>
      </c>
      <c r="H158" s="7">
        <f t="shared" si="45"/>
        <v>20</v>
      </c>
      <c r="I158">
        <f t="shared" si="46"/>
        <v>88</v>
      </c>
      <c r="J158" s="1">
        <f t="shared" si="47"/>
        <v>15</v>
      </c>
      <c r="K158" s="12">
        <f t="shared" si="48"/>
        <v>137</v>
      </c>
      <c r="L158" s="12">
        <f t="shared" si="49"/>
        <v>35</v>
      </c>
      <c r="M158" s="12">
        <f t="shared" si="50"/>
        <v>113</v>
      </c>
      <c r="N158" s="12">
        <f t="shared" si="51"/>
        <v>36</v>
      </c>
      <c r="O158" s="7">
        <f t="shared" si="52"/>
        <v>441</v>
      </c>
      <c r="P158" s="7">
        <f t="shared" si="53"/>
        <v>106</v>
      </c>
      <c r="Q158" s="7">
        <v>103</v>
      </c>
      <c r="R158" s="7">
        <v>20</v>
      </c>
      <c r="S158" s="7">
        <v>81</v>
      </c>
      <c r="T158" s="7">
        <v>1597</v>
      </c>
      <c r="U158" s="8">
        <v>4.2326388888888886E-2</v>
      </c>
      <c r="V158" s="6" t="s">
        <v>1106</v>
      </c>
      <c r="W158" s="6" t="s">
        <v>494</v>
      </c>
      <c r="X158" s="7" t="s">
        <v>366</v>
      </c>
      <c r="Y158" s="7" t="s">
        <v>11</v>
      </c>
      <c r="Z158" s="7"/>
      <c r="AA158">
        <v>88</v>
      </c>
      <c r="AB158" s="1">
        <v>15</v>
      </c>
      <c r="AC158" s="1">
        <v>64</v>
      </c>
      <c r="AD158" s="1">
        <v>1597</v>
      </c>
      <c r="AE158" s="9">
        <v>4.4108796296296299E-2</v>
      </c>
      <c r="AF158" s="6" t="s">
        <v>1106</v>
      </c>
      <c r="AG158" s="6" t="s">
        <v>494</v>
      </c>
      <c r="AH158" s="7" t="s">
        <v>366</v>
      </c>
      <c r="AI158" s="7" t="s">
        <v>11</v>
      </c>
      <c r="AJ158" s="7"/>
      <c r="AK158" s="12">
        <f>AK$212</f>
        <v>137</v>
      </c>
      <c r="AL158" s="12">
        <f>AL$215</f>
        <v>35</v>
      </c>
      <c r="AM158" s="12"/>
      <c r="AN158" s="12"/>
      <c r="AO158" s="58"/>
      <c r="AP158" s="13" t="str">
        <f>$C158</f>
        <v>Diane</v>
      </c>
      <c r="AQ158" s="13" t="str">
        <f>$D158</f>
        <v>Godin</v>
      </c>
      <c r="AR158" s="12" t="str">
        <f>$E158</f>
        <v>V 55</v>
      </c>
      <c r="AS158" s="12" t="str">
        <f>$F158</f>
        <v>B&amp;D</v>
      </c>
      <c r="AT158" s="7"/>
      <c r="AU158" s="12">
        <f t="shared" si="63"/>
        <v>113</v>
      </c>
      <c r="AV158" s="12">
        <f>AV$215</f>
        <v>36</v>
      </c>
      <c r="AW158" s="12"/>
      <c r="AX158" s="12"/>
      <c r="AY158" s="58"/>
      <c r="AZ158" s="13" t="str">
        <f t="shared" si="64"/>
        <v>Diane</v>
      </c>
      <c r="BA158" s="13" t="str">
        <f t="shared" si="65"/>
        <v>Godin</v>
      </c>
      <c r="BB158" s="12" t="str">
        <f t="shared" si="66"/>
        <v>V 55</v>
      </c>
      <c r="BC158" s="12" t="str">
        <f t="shared" si="67"/>
        <v>B&amp;D</v>
      </c>
      <c r="BD158" s="7"/>
      <c r="BE158" t="b">
        <f t="shared" si="54"/>
        <v>1</v>
      </c>
      <c r="BF158" t="b">
        <f t="shared" si="55"/>
        <v>1</v>
      </c>
      <c r="BG158" t="b">
        <f t="shared" si="56"/>
        <v>1</v>
      </c>
      <c r="BH158" t="b">
        <f t="shared" si="57"/>
        <v>1</v>
      </c>
    </row>
    <row r="159" spans="1:60" x14ac:dyDescent="0.3">
      <c r="A159">
        <v>155</v>
      </c>
      <c r="B159">
        <v>31</v>
      </c>
      <c r="C159" s="6" t="s">
        <v>1632</v>
      </c>
      <c r="D159" s="6" t="s">
        <v>289</v>
      </c>
      <c r="E159" s="7" t="s">
        <v>366</v>
      </c>
      <c r="F159" s="7" t="s">
        <v>23</v>
      </c>
      <c r="G159" s="12">
        <f t="shared" si="44"/>
        <v>140</v>
      </c>
      <c r="H159" s="12">
        <f t="shared" si="45"/>
        <v>38</v>
      </c>
      <c r="I159" s="12">
        <f t="shared" si="46"/>
        <v>115</v>
      </c>
      <c r="J159" s="12">
        <f t="shared" si="47"/>
        <v>33</v>
      </c>
      <c r="K159" s="7">
        <f t="shared" si="48"/>
        <v>74</v>
      </c>
      <c r="L159" s="7">
        <f t="shared" si="49"/>
        <v>10</v>
      </c>
      <c r="M159" s="12">
        <f t="shared" si="50"/>
        <v>113</v>
      </c>
      <c r="N159" s="12">
        <f t="shared" si="51"/>
        <v>36</v>
      </c>
      <c r="O159" s="7">
        <f t="shared" si="52"/>
        <v>442</v>
      </c>
      <c r="P159" s="7">
        <f t="shared" si="53"/>
        <v>117</v>
      </c>
      <c r="Q159" s="12">
        <f>Q$212</f>
        <v>140</v>
      </c>
      <c r="R159" s="12">
        <f>R$215</f>
        <v>38</v>
      </c>
      <c r="S159" s="12"/>
      <c r="T159" s="12"/>
      <c r="U159" s="58"/>
      <c r="V159" s="13" t="str">
        <f>$C159</f>
        <v>Patricia</v>
      </c>
      <c r="W159" s="13" t="str">
        <f>$D159</f>
        <v>Poole</v>
      </c>
      <c r="X159" s="12" t="str">
        <f>$E159</f>
        <v>V 55</v>
      </c>
      <c r="Y159" s="12" t="str">
        <f>$F159</f>
        <v>BSRC</v>
      </c>
      <c r="Z159" s="7"/>
      <c r="AA159" s="12">
        <f>AA$212</f>
        <v>115</v>
      </c>
      <c r="AB159" s="12">
        <f>AB$215</f>
        <v>33</v>
      </c>
      <c r="AC159" s="12"/>
      <c r="AD159" s="12"/>
      <c r="AE159" s="58"/>
      <c r="AF159" s="13" t="str">
        <f>$C159</f>
        <v>Patricia</v>
      </c>
      <c r="AG159" s="13" t="str">
        <f>$D159</f>
        <v>Poole</v>
      </c>
      <c r="AH159" s="12" t="str">
        <f>$E159</f>
        <v>V 55</v>
      </c>
      <c r="AI159" s="12" t="str">
        <f>$F159</f>
        <v>BSRC</v>
      </c>
      <c r="AJ159" s="7"/>
      <c r="AK159" s="7">
        <v>74</v>
      </c>
      <c r="AL159" s="7">
        <v>10</v>
      </c>
      <c r="AM159" s="7">
        <v>55</v>
      </c>
      <c r="AN159" s="7">
        <v>1401</v>
      </c>
      <c r="AO159" s="11">
        <v>3.9768518518518516E-2</v>
      </c>
      <c r="AP159" s="6" t="s">
        <v>1632</v>
      </c>
      <c r="AQ159" s="6" t="s">
        <v>289</v>
      </c>
      <c r="AR159" s="7" t="s">
        <v>366</v>
      </c>
      <c r="AS159" s="7" t="s">
        <v>23</v>
      </c>
      <c r="AT159" s="7"/>
      <c r="AU159" s="12">
        <f t="shared" si="63"/>
        <v>113</v>
      </c>
      <c r="AV159" s="12">
        <f>AV$215</f>
        <v>36</v>
      </c>
      <c r="AW159" s="12"/>
      <c r="AX159" s="12"/>
      <c r="AY159" s="58"/>
      <c r="AZ159" s="13" t="str">
        <f t="shared" si="64"/>
        <v>Patricia</v>
      </c>
      <c r="BA159" s="13" t="str">
        <f t="shared" si="65"/>
        <v>Poole</v>
      </c>
      <c r="BB159" s="12" t="str">
        <f t="shared" si="66"/>
        <v>V 55</v>
      </c>
      <c r="BC159" s="12" t="str">
        <f t="shared" si="67"/>
        <v>BSRC</v>
      </c>
      <c r="BD159" s="7"/>
      <c r="BE159" t="b">
        <f t="shared" si="54"/>
        <v>1</v>
      </c>
      <c r="BF159" t="b">
        <f t="shared" si="55"/>
        <v>1</v>
      </c>
      <c r="BG159" t="b">
        <f t="shared" si="56"/>
        <v>1</v>
      </c>
      <c r="BH159" t="b">
        <f t="shared" si="57"/>
        <v>1</v>
      </c>
    </row>
    <row r="160" spans="1:60" x14ac:dyDescent="0.3">
      <c r="A160">
        <v>156</v>
      </c>
      <c r="B160">
        <v>36</v>
      </c>
      <c r="C160" s="6" t="s">
        <v>424</v>
      </c>
      <c r="D160" s="6" t="s">
        <v>52</v>
      </c>
      <c r="E160" s="7" t="s">
        <v>350</v>
      </c>
      <c r="F160" s="7" t="s">
        <v>937</v>
      </c>
      <c r="G160" s="7">
        <f t="shared" si="44"/>
        <v>78</v>
      </c>
      <c r="H160" s="7">
        <f t="shared" si="45"/>
        <v>22</v>
      </c>
      <c r="I160" s="12">
        <f t="shared" si="46"/>
        <v>115</v>
      </c>
      <c r="J160" s="12">
        <f t="shared" si="47"/>
        <v>30</v>
      </c>
      <c r="K160" s="12">
        <f t="shared" si="48"/>
        <v>137</v>
      </c>
      <c r="L160" s="12">
        <f t="shared" si="49"/>
        <v>36</v>
      </c>
      <c r="M160" s="12">
        <f t="shared" si="50"/>
        <v>113</v>
      </c>
      <c r="N160" s="12">
        <f t="shared" si="51"/>
        <v>29</v>
      </c>
      <c r="O160" s="7">
        <f t="shared" si="52"/>
        <v>443</v>
      </c>
      <c r="P160" s="7">
        <f t="shared" si="53"/>
        <v>117</v>
      </c>
      <c r="Q160" s="7">
        <v>78</v>
      </c>
      <c r="R160" s="7">
        <v>22</v>
      </c>
      <c r="S160" s="7">
        <v>60</v>
      </c>
      <c r="T160" s="7">
        <v>1712</v>
      </c>
      <c r="U160" s="5">
        <v>3.9097222222222221E-2</v>
      </c>
      <c r="V160" s="6" t="s">
        <v>424</v>
      </c>
      <c r="W160" s="6" t="s">
        <v>52</v>
      </c>
      <c r="X160" s="7" t="s">
        <v>350</v>
      </c>
      <c r="Y160" s="7" t="s">
        <v>937</v>
      </c>
      <c r="Z160" s="7"/>
      <c r="AA160" s="12">
        <f>AA$212</f>
        <v>115</v>
      </c>
      <c r="AB160" s="12">
        <f>AB$213</f>
        <v>30</v>
      </c>
      <c r="AC160" s="12"/>
      <c r="AD160" s="12"/>
      <c r="AE160" s="58"/>
      <c r="AF160" s="13" t="str">
        <f>$C160</f>
        <v>Claire</v>
      </c>
      <c r="AG160" s="13" t="str">
        <f>$D160</f>
        <v>Morris</v>
      </c>
      <c r="AH160" s="12" t="str">
        <f>$E160</f>
        <v>V 35</v>
      </c>
      <c r="AI160" s="12" t="str">
        <f>$F160</f>
        <v>HRTC</v>
      </c>
      <c r="AJ160" s="7"/>
      <c r="AK160" s="12">
        <f>AK$212</f>
        <v>137</v>
      </c>
      <c r="AL160" s="12">
        <f>AL$213</f>
        <v>36</v>
      </c>
      <c r="AM160" s="12"/>
      <c r="AN160" s="12"/>
      <c r="AO160" s="58"/>
      <c r="AP160" s="13" t="str">
        <f>$C160</f>
        <v>Claire</v>
      </c>
      <c r="AQ160" s="13" t="str">
        <f>$D160</f>
        <v>Morris</v>
      </c>
      <c r="AR160" s="12" t="str">
        <f>$E160</f>
        <v>V 35</v>
      </c>
      <c r="AS160" s="12" t="str">
        <f>$F160</f>
        <v>HRTC</v>
      </c>
      <c r="AT160" s="7"/>
      <c r="AU160" s="12">
        <f t="shared" si="63"/>
        <v>113</v>
      </c>
      <c r="AV160" s="12">
        <f>AV$213</f>
        <v>29</v>
      </c>
      <c r="AW160" s="12"/>
      <c r="AX160" s="12"/>
      <c r="AY160" s="58"/>
      <c r="AZ160" s="13" t="str">
        <f t="shared" si="64"/>
        <v>Claire</v>
      </c>
      <c r="BA160" s="13" t="str">
        <f t="shared" si="65"/>
        <v>Morris</v>
      </c>
      <c r="BB160" s="12" t="str">
        <f t="shared" si="66"/>
        <v>V 35</v>
      </c>
      <c r="BC160" s="12" t="str">
        <f t="shared" si="67"/>
        <v>HRTC</v>
      </c>
      <c r="BD160" s="7"/>
      <c r="BE160" t="b">
        <f t="shared" si="54"/>
        <v>1</v>
      </c>
      <c r="BF160" t="b">
        <f t="shared" si="55"/>
        <v>1</v>
      </c>
      <c r="BG160" t="b">
        <f t="shared" si="56"/>
        <v>1</v>
      </c>
      <c r="BH160" t="b">
        <f t="shared" si="57"/>
        <v>1</v>
      </c>
    </row>
    <row r="161" spans="1:60" x14ac:dyDescent="0.3">
      <c r="A161">
        <v>156</v>
      </c>
      <c r="B161">
        <v>22</v>
      </c>
      <c r="C161" s="6" t="s">
        <v>802</v>
      </c>
      <c r="D161" s="6" t="s">
        <v>803</v>
      </c>
      <c r="E161" s="7" t="s">
        <v>366</v>
      </c>
      <c r="F161" s="7" t="s">
        <v>564</v>
      </c>
      <c r="G161" s="7">
        <f t="shared" si="44"/>
        <v>114</v>
      </c>
      <c r="H161" s="7">
        <f t="shared" si="45"/>
        <v>24</v>
      </c>
      <c r="I161" s="12">
        <f t="shared" si="46"/>
        <v>115</v>
      </c>
      <c r="J161" s="12">
        <f t="shared" si="47"/>
        <v>33</v>
      </c>
      <c r="K161" s="7">
        <f t="shared" si="48"/>
        <v>118</v>
      </c>
      <c r="L161" s="7">
        <f t="shared" si="49"/>
        <v>24</v>
      </c>
      <c r="M161" s="7">
        <f t="shared" si="50"/>
        <v>96</v>
      </c>
      <c r="N161" s="7">
        <f t="shared" si="51"/>
        <v>16</v>
      </c>
      <c r="O161" s="7">
        <f t="shared" si="52"/>
        <v>443</v>
      </c>
      <c r="P161" s="7">
        <f t="shared" si="53"/>
        <v>97</v>
      </c>
      <c r="Q161" s="7">
        <v>114</v>
      </c>
      <c r="R161" s="7">
        <v>24</v>
      </c>
      <c r="S161" s="7">
        <v>92</v>
      </c>
      <c r="T161" s="7">
        <v>1247</v>
      </c>
      <c r="U161" s="8">
        <v>4.449074074074074E-2</v>
      </c>
      <c r="V161" s="6" t="s">
        <v>802</v>
      </c>
      <c r="W161" s="6" t="s">
        <v>803</v>
      </c>
      <c r="X161" s="7" t="s">
        <v>366</v>
      </c>
      <c r="Y161" s="7" t="s">
        <v>564</v>
      </c>
      <c r="Z161" s="7"/>
      <c r="AA161" s="12">
        <f>AA$212</f>
        <v>115</v>
      </c>
      <c r="AB161" s="12">
        <f>AB$215</f>
        <v>33</v>
      </c>
      <c r="AC161" s="12"/>
      <c r="AD161" s="12"/>
      <c r="AE161" s="58"/>
      <c r="AF161" s="13" t="str">
        <f>$C161</f>
        <v>Monica</v>
      </c>
      <c r="AG161" s="13" t="str">
        <f>$D161</f>
        <v>Smithson</v>
      </c>
      <c r="AH161" s="12" t="str">
        <f>$E161</f>
        <v>V 55</v>
      </c>
      <c r="AI161" s="12" t="str">
        <f>$F161</f>
        <v>FVS</v>
      </c>
      <c r="AJ161" s="7"/>
      <c r="AK161" s="7">
        <v>118</v>
      </c>
      <c r="AL161" s="7">
        <v>24</v>
      </c>
      <c r="AM161" s="7">
        <v>92</v>
      </c>
      <c r="AN161" s="7">
        <v>1247</v>
      </c>
      <c r="AO161" s="9">
        <v>4.6944444444444448E-2</v>
      </c>
      <c r="AP161" s="6" t="s">
        <v>802</v>
      </c>
      <c r="AQ161" s="6" t="s">
        <v>803</v>
      </c>
      <c r="AR161" s="7" t="s">
        <v>366</v>
      </c>
      <c r="AS161" s="7" t="s">
        <v>564</v>
      </c>
      <c r="AT161" s="7"/>
      <c r="AU161" s="7">
        <v>96</v>
      </c>
      <c r="AV161" s="7">
        <v>16</v>
      </c>
      <c r="AW161" s="7">
        <v>64</v>
      </c>
      <c r="AX161" s="7">
        <v>1247</v>
      </c>
      <c r="AY161" s="9">
        <v>4.6527777777777779E-2</v>
      </c>
      <c r="AZ161" s="6" t="s">
        <v>802</v>
      </c>
      <c r="BA161" s="6" t="s">
        <v>803</v>
      </c>
      <c r="BB161" s="7" t="s">
        <v>366</v>
      </c>
      <c r="BC161" s="7" t="s">
        <v>564</v>
      </c>
      <c r="BD161" s="7"/>
      <c r="BE161" t="b">
        <f t="shared" si="54"/>
        <v>1</v>
      </c>
      <c r="BF161" t="b">
        <f t="shared" si="55"/>
        <v>1</v>
      </c>
      <c r="BG161" t="b">
        <f t="shared" si="56"/>
        <v>1</v>
      </c>
      <c r="BH161" t="b">
        <f t="shared" si="57"/>
        <v>1</v>
      </c>
    </row>
    <row r="162" spans="1:60" x14ac:dyDescent="0.3">
      <c r="A162">
        <v>158</v>
      </c>
      <c r="C162" s="6" t="s">
        <v>790</v>
      </c>
      <c r="D162" s="6" t="s">
        <v>1455</v>
      </c>
      <c r="E162" s="7" t="s">
        <v>10</v>
      </c>
      <c r="F162" s="7" t="s">
        <v>18</v>
      </c>
      <c r="G162" s="12">
        <f t="shared" si="44"/>
        <v>140</v>
      </c>
      <c r="H162" s="12">
        <f t="shared" si="45"/>
        <v>0</v>
      </c>
      <c r="I162" s="12">
        <f t="shared" si="46"/>
        <v>115</v>
      </c>
      <c r="J162" s="12">
        <f t="shared" si="47"/>
        <v>0</v>
      </c>
      <c r="K162" s="7">
        <f t="shared" si="48"/>
        <v>78</v>
      </c>
      <c r="L162" s="7">
        <f t="shared" si="49"/>
        <v>0</v>
      </c>
      <c r="M162" s="12">
        <f t="shared" si="50"/>
        <v>113</v>
      </c>
      <c r="N162" s="12">
        <f t="shared" si="51"/>
        <v>0</v>
      </c>
      <c r="O162" s="7">
        <f t="shared" si="52"/>
        <v>446</v>
      </c>
      <c r="P162" s="7">
        <f t="shared" si="53"/>
        <v>0</v>
      </c>
      <c r="Q162" s="12">
        <f>Q$212</f>
        <v>140</v>
      </c>
      <c r="R162" s="12"/>
      <c r="S162" s="12"/>
      <c r="T162" s="12"/>
      <c r="U162" s="58"/>
      <c r="V162" s="13" t="str">
        <f>$C162</f>
        <v>Frances</v>
      </c>
      <c r="W162" s="13" t="str">
        <f>$D162</f>
        <v>Stratton</v>
      </c>
      <c r="X162" s="12" t="str">
        <f>$E162</f>
        <v>S</v>
      </c>
      <c r="Y162" s="12" t="str">
        <f>$F162</f>
        <v>ROY</v>
      </c>
      <c r="Z162" s="7"/>
      <c r="AA162" s="12">
        <f>AA$212</f>
        <v>115</v>
      </c>
      <c r="AB162" s="12"/>
      <c r="AC162" s="12"/>
      <c r="AD162" s="12"/>
      <c r="AE162" s="58"/>
      <c r="AF162" s="13" t="str">
        <f>$C162</f>
        <v>Frances</v>
      </c>
      <c r="AG162" s="13" t="str">
        <f>$D162</f>
        <v>Stratton</v>
      </c>
      <c r="AH162" s="12" t="str">
        <f>$E162</f>
        <v>S</v>
      </c>
      <c r="AI162" s="12" t="str">
        <f>$F162</f>
        <v>ROY</v>
      </c>
      <c r="AJ162" s="7"/>
      <c r="AK162" s="7">
        <v>78</v>
      </c>
      <c r="AL162" s="7"/>
      <c r="AM162" s="7"/>
      <c r="AN162" s="7">
        <v>1262</v>
      </c>
      <c r="AO162" s="11">
        <v>4.0370370370370369E-2</v>
      </c>
      <c r="AP162" s="6" t="s">
        <v>790</v>
      </c>
      <c r="AQ162" s="6" t="s">
        <v>1455</v>
      </c>
      <c r="AR162" s="7" t="s">
        <v>10</v>
      </c>
      <c r="AS162" s="7" t="s">
        <v>18</v>
      </c>
      <c r="AT162" s="7"/>
      <c r="AU162" s="12">
        <f t="shared" ref="AU162:AU167" si="68">AU$212</f>
        <v>113</v>
      </c>
      <c r="AV162" s="12"/>
      <c r="AW162" s="12"/>
      <c r="AX162" s="12"/>
      <c r="AY162" s="58"/>
      <c r="AZ162" s="13" t="str">
        <f t="shared" ref="AZ162:AZ167" si="69">$C162</f>
        <v>Frances</v>
      </c>
      <c r="BA162" s="13" t="str">
        <f t="shared" ref="BA162:BA167" si="70">$D162</f>
        <v>Stratton</v>
      </c>
      <c r="BB162" s="12" t="str">
        <f t="shared" ref="BB162:BB167" si="71">$E162</f>
        <v>S</v>
      </c>
      <c r="BC162" s="12" t="str">
        <f t="shared" ref="BC162:BC167" si="72">$F162</f>
        <v>ROY</v>
      </c>
      <c r="BD162" s="7"/>
      <c r="BE162" t="b">
        <f t="shared" si="54"/>
        <v>1</v>
      </c>
      <c r="BF162" t="b">
        <f t="shared" si="55"/>
        <v>1</v>
      </c>
      <c r="BG162" t="b">
        <f t="shared" si="56"/>
        <v>1</v>
      </c>
      <c r="BH162" t="b">
        <f t="shared" si="57"/>
        <v>1</v>
      </c>
    </row>
    <row r="163" spans="1:60" x14ac:dyDescent="0.3">
      <c r="A163">
        <v>159</v>
      </c>
      <c r="B163">
        <v>39</v>
      </c>
      <c r="C163" s="6" t="str">
        <f>AF163</f>
        <v>Ellen</v>
      </c>
      <c r="D163" s="6" t="str">
        <f>AG163</f>
        <v>Brooks</v>
      </c>
      <c r="E163" s="7" t="str">
        <f>AH163</f>
        <v>V 35</v>
      </c>
      <c r="F163" s="7" t="str">
        <f>AI163</f>
        <v>BSRC</v>
      </c>
      <c r="G163" s="12">
        <f t="shared" si="44"/>
        <v>140</v>
      </c>
      <c r="H163" s="12">
        <f t="shared" si="45"/>
        <v>39</v>
      </c>
      <c r="I163">
        <f t="shared" si="46"/>
        <v>57</v>
      </c>
      <c r="J163" s="1">
        <f t="shared" si="47"/>
        <v>16</v>
      </c>
      <c r="K163" s="12">
        <f t="shared" si="48"/>
        <v>137</v>
      </c>
      <c r="L163" s="12">
        <f t="shared" si="49"/>
        <v>36</v>
      </c>
      <c r="M163" s="12">
        <f t="shared" si="50"/>
        <v>113</v>
      </c>
      <c r="N163" s="12">
        <f t="shared" si="51"/>
        <v>29</v>
      </c>
      <c r="O163" s="7">
        <f t="shared" si="52"/>
        <v>447</v>
      </c>
      <c r="P163" s="7">
        <f t="shared" si="53"/>
        <v>120</v>
      </c>
      <c r="Q163" s="12">
        <f>Q$212</f>
        <v>140</v>
      </c>
      <c r="R163" s="12">
        <f>R$213</f>
        <v>39</v>
      </c>
      <c r="S163" s="12"/>
      <c r="T163" s="12"/>
      <c r="U163" s="58"/>
      <c r="V163" s="13" t="str">
        <f>$C163</f>
        <v>Ellen</v>
      </c>
      <c r="W163" s="13" t="str">
        <f>$D163</f>
        <v>Brooks</v>
      </c>
      <c r="X163" s="12" t="str">
        <f>$E163</f>
        <v>V 35</v>
      </c>
      <c r="Y163" s="12" t="str">
        <f>$F163</f>
        <v>BSRC</v>
      </c>
      <c r="Z163" s="7"/>
      <c r="AA163">
        <v>57</v>
      </c>
      <c r="AB163" s="1">
        <v>16</v>
      </c>
      <c r="AC163" s="1">
        <v>39</v>
      </c>
      <c r="AD163" s="1">
        <v>1380</v>
      </c>
      <c r="AE163" s="11">
        <v>3.8553240740740742E-2</v>
      </c>
      <c r="AF163" s="6" t="s">
        <v>754</v>
      </c>
      <c r="AG163" s="6" t="s">
        <v>887</v>
      </c>
      <c r="AH163" s="7" t="s">
        <v>350</v>
      </c>
      <c r="AI163" s="7" t="s">
        <v>23</v>
      </c>
      <c r="AJ163" s="7"/>
      <c r="AK163" s="12">
        <f>AK$212</f>
        <v>137</v>
      </c>
      <c r="AL163" s="12">
        <f>AL$213</f>
        <v>36</v>
      </c>
      <c r="AM163" s="12"/>
      <c r="AN163" s="12"/>
      <c r="AO163" s="58"/>
      <c r="AP163" s="13" t="str">
        <f>$C163</f>
        <v>Ellen</v>
      </c>
      <c r="AQ163" s="13" t="str">
        <f>$D163</f>
        <v>Brooks</v>
      </c>
      <c r="AR163" s="12" t="str">
        <f>$E163</f>
        <v>V 35</v>
      </c>
      <c r="AS163" s="12" t="str">
        <f>$F163</f>
        <v>BSRC</v>
      </c>
      <c r="AT163" s="7"/>
      <c r="AU163" s="12">
        <f t="shared" si="68"/>
        <v>113</v>
      </c>
      <c r="AV163" s="12">
        <f>AV$213</f>
        <v>29</v>
      </c>
      <c r="AW163" s="12"/>
      <c r="AX163" s="12"/>
      <c r="AY163" s="58"/>
      <c r="AZ163" s="13" t="str">
        <f t="shared" si="69"/>
        <v>Ellen</v>
      </c>
      <c r="BA163" s="13" t="str">
        <f t="shared" si="70"/>
        <v>Brooks</v>
      </c>
      <c r="BB163" s="12" t="str">
        <f t="shared" si="71"/>
        <v>V 35</v>
      </c>
      <c r="BC163" s="12" t="str">
        <f t="shared" si="72"/>
        <v>BSRC</v>
      </c>
      <c r="BD163" s="7"/>
      <c r="BE163" t="b">
        <f t="shared" si="54"/>
        <v>1</v>
      </c>
      <c r="BF163" t="b">
        <f t="shared" si="55"/>
        <v>1</v>
      </c>
      <c r="BG163" t="b">
        <f t="shared" si="56"/>
        <v>1</v>
      </c>
      <c r="BH163" t="b">
        <f t="shared" si="57"/>
        <v>1</v>
      </c>
    </row>
    <row r="164" spans="1:60" x14ac:dyDescent="0.3">
      <c r="A164">
        <v>159</v>
      </c>
      <c r="B164">
        <v>55</v>
      </c>
      <c r="C164" s="6" t="s">
        <v>530</v>
      </c>
      <c r="D164" s="6" t="s">
        <v>1412</v>
      </c>
      <c r="E164" s="7" t="s">
        <v>356</v>
      </c>
      <c r="F164" s="7" t="s">
        <v>18</v>
      </c>
      <c r="G164" s="7">
        <f t="shared" si="44"/>
        <v>82</v>
      </c>
      <c r="H164" s="7">
        <f t="shared" si="45"/>
        <v>30</v>
      </c>
      <c r="I164" s="12">
        <f t="shared" si="46"/>
        <v>115</v>
      </c>
      <c r="J164" s="12">
        <f t="shared" si="47"/>
        <v>41</v>
      </c>
      <c r="K164" s="12">
        <f t="shared" si="48"/>
        <v>137</v>
      </c>
      <c r="L164" s="12">
        <f t="shared" si="49"/>
        <v>52</v>
      </c>
      <c r="M164" s="12">
        <f t="shared" si="50"/>
        <v>113</v>
      </c>
      <c r="N164" s="12">
        <f t="shared" si="51"/>
        <v>37</v>
      </c>
      <c r="O164" s="7">
        <f t="shared" si="52"/>
        <v>447</v>
      </c>
      <c r="P164" s="7">
        <f t="shared" si="53"/>
        <v>160</v>
      </c>
      <c r="Q164" s="7">
        <v>82</v>
      </c>
      <c r="R164" s="7">
        <v>30</v>
      </c>
      <c r="S164" s="7">
        <v>63</v>
      </c>
      <c r="T164" s="7">
        <v>1369</v>
      </c>
      <c r="U164" s="5">
        <v>3.9537037037037037E-2</v>
      </c>
      <c r="V164" s="6" t="s">
        <v>530</v>
      </c>
      <c r="W164" s="6" t="s">
        <v>1412</v>
      </c>
      <c r="X164" s="7" t="s">
        <v>356</v>
      </c>
      <c r="Y164" s="7" t="s">
        <v>18</v>
      </c>
      <c r="Z164" s="7"/>
      <c r="AA164" s="12">
        <f>AA$212</f>
        <v>115</v>
      </c>
      <c r="AB164" s="12">
        <f>AB$214</f>
        <v>41</v>
      </c>
      <c r="AC164" s="12"/>
      <c r="AD164" s="12"/>
      <c r="AE164" s="58"/>
      <c r="AF164" s="13" t="str">
        <f>$C164</f>
        <v>Kim</v>
      </c>
      <c r="AG164" s="13" t="str">
        <f>$D164</f>
        <v>Mangleshot</v>
      </c>
      <c r="AH164" s="12" t="str">
        <f>$E164</f>
        <v>V 45</v>
      </c>
      <c r="AI164" s="12" t="str">
        <f>$F164</f>
        <v>ROY</v>
      </c>
      <c r="AJ164" s="7"/>
      <c r="AK164" s="12">
        <f>AK$212</f>
        <v>137</v>
      </c>
      <c r="AL164" s="12">
        <f>AL$214</f>
        <v>52</v>
      </c>
      <c r="AM164" s="12"/>
      <c r="AN164" s="12"/>
      <c r="AO164" s="58"/>
      <c r="AP164" s="13" t="str">
        <f>$C164</f>
        <v>Kim</v>
      </c>
      <c r="AQ164" s="13" t="str">
        <f>$D164</f>
        <v>Mangleshot</v>
      </c>
      <c r="AR164" s="12" t="str">
        <f>$E164</f>
        <v>V 45</v>
      </c>
      <c r="AS164" s="12" t="str">
        <f>$F164</f>
        <v>ROY</v>
      </c>
      <c r="AT164" s="7"/>
      <c r="AU164" s="12">
        <f t="shared" si="68"/>
        <v>113</v>
      </c>
      <c r="AV164" s="12">
        <f>AV$214</f>
        <v>37</v>
      </c>
      <c r="AW164" s="12"/>
      <c r="AX164" s="12"/>
      <c r="AY164" s="58"/>
      <c r="AZ164" s="13" t="str">
        <f t="shared" si="69"/>
        <v>Kim</v>
      </c>
      <c r="BA164" s="13" t="str">
        <f t="shared" si="70"/>
        <v>Mangleshot</v>
      </c>
      <c r="BB164" s="12" t="str">
        <f t="shared" si="71"/>
        <v>V 45</v>
      </c>
      <c r="BC164" s="12" t="str">
        <f t="shared" si="72"/>
        <v>ROY</v>
      </c>
      <c r="BD164" s="7"/>
      <c r="BE164" t="b">
        <f t="shared" si="54"/>
        <v>1</v>
      </c>
      <c r="BF164" t="b">
        <f t="shared" si="55"/>
        <v>1</v>
      </c>
      <c r="BG164" t="b">
        <f t="shared" si="56"/>
        <v>1</v>
      </c>
      <c r="BH164" t="b">
        <f t="shared" si="57"/>
        <v>1</v>
      </c>
    </row>
    <row r="165" spans="1:60" x14ac:dyDescent="0.3">
      <c r="A165">
        <v>159</v>
      </c>
      <c r="B165">
        <v>53</v>
      </c>
      <c r="C165" s="6" t="s">
        <v>518</v>
      </c>
      <c r="D165" s="6" t="s">
        <v>73</v>
      </c>
      <c r="E165" s="7" t="s">
        <v>356</v>
      </c>
      <c r="F165" s="7" t="s">
        <v>18</v>
      </c>
      <c r="G165" s="12">
        <f t="shared" si="44"/>
        <v>140</v>
      </c>
      <c r="H165" s="12">
        <f t="shared" si="45"/>
        <v>53</v>
      </c>
      <c r="I165" s="12">
        <f t="shared" si="46"/>
        <v>115</v>
      </c>
      <c r="J165" s="12">
        <f t="shared" si="47"/>
        <v>41</v>
      </c>
      <c r="K165" s="7">
        <f t="shared" si="48"/>
        <v>79</v>
      </c>
      <c r="L165" s="7">
        <f t="shared" si="49"/>
        <v>25</v>
      </c>
      <c r="M165" s="12">
        <f t="shared" si="50"/>
        <v>113</v>
      </c>
      <c r="N165" s="12">
        <f t="shared" si="51"/>
        <v>37</v>
      </c>
      <c r="O165" s="7">
        <f t="shared" si="52"/>
        <v>447</v>
      </c>
      <c r="P165" s="7">
        <f t="shared" si="53"/>
        <v>156</v>
      </c>
      <c r="Q165" s="12">
        <f>Q$212</f>
        <v>140</v>
      </c>
      <c r="R165" s="12">
        <f>R$214</f>
        <v>53</v>
      </c>
      <c r="S165" s="12"/>
      <c r="T165" s="12"/>
      <c r="U165" s="58"/>
      <c r="V165" s="13" t="str">
        <f>$C165</f>
        <v>Alison</v>
      </c>
      <c r="W165" s="13" t="str">
        <f>$D165</f>
        <v>Roberts</v>
      </c>
      <c r="X165" s="12" t="str">
        <f>$E165</f>
        <v>V 45</v>
      </c>
      <c r="Y165" s="12" t="str">
        <f>$F165</f>
        <v>ROY</v>
      </c>
      <c r="Z165" s="7"/>
      <c r="AA165" s="12">
        <f>AA$212</f>
        <v>115</v>
      </c>
      <c r="AB165" s="12">
        <f>AB$214</f>
        <v>41</v>
      </c>
      <c r="AC165" s="12"/>
      <c r="AD165" s="12"/>
      <c r="AE165" s="58"/>
      <c r="AF165" s="13" t="str">
        <f>$C165</f>
        <v>Alison</v>
      </c>
      <c r="AG165" s="13" t="str">
        <f>$D165</f>
        <v>Roberts</v>
      </c>
      <c r="AH165" s="12" t="str">
        <f>$E165</f>
        <v>V 45</v>
      </c>
      <c r="AI165" s="12" t="str">
        <f>$F165</f>
        <v>ROY</v>
      </c>
      <c r="AJ165" s="7"/>
      <c r="AK165" s="7">
        <v>79</v>
      </c>
      <c r="AL165" s="7">
        <v>25</v>
      </c>
      <c r="AM165" s="7">
        <v>59</v>
      </c>
      <c r="AN165" s="7">
        <v>1300</v>
      </c>
      <c r="AO165" s="11">
        <v>4.0451388888888891E-2</v>
      </c>
      <c r="AP165" s="6" t="s">
        <v>518</v>
      </c>
      <c r="AQ165" s="6" t="s">
        <v>73</v>
      </c>
      <c r="AR165" s="7" t="s">
        <v>356</v>
      </c>
      <c r="AS165" s="7" t="s">
        <v>18</v>
      </c>
      <c r="AT165" s="7"/>
      <c r="AU165" s="12">
        <f t="shared" si="68"/>
        <v>113</v>
      </c>
      <c r="AV165" s="12">
        <f>AV$214</f>
        <v>37</v>
      </c>
      <c r="AW165" s="12"/>
      <c r="AX165" s="12"/>
      <c r="AY165" s="58"/>
      <c r="AZ165" s="13" t="str">
        <f t="shared" si="69"/>
        <v>Alison</v>
      </c>
      <c r="BA165" s="13" t="str">
        <f t="shared" si="70"/>
        <v>Roberts</v>
      </c>
      <c r="BB165" s="12" t="str">
        <f t="shared" si="71"/>
        <v>V 45</v>
      </c>
      <c r="BC165" s="12" t="str">
        <f t="shared" si="72"/>
        <v>ROY</v>
      </c>
      <c r="BD165" s="7"/>
      <c r="BE165" t="b">
        <f t="shared" si="54"/>
        <v>1</v>
      </c>
      <c r="BF165" t="b">
        <f t="shared" si="55"/>
        <v>1</v>
      </c>
      <c r="BG165" t="b">
        <f t="shared" si="56"/>
        <v>1</v>
      </c>
      <c r="BH165" t="b">
        <f t="shared" si="57"/>
        <v>1</v>
      </c>
    </row>
    <row r="166" spans="1:60" x14ac:dyDescent="0.3">
      <c r="A166">
        <v>162</v>
      </c>
      <c r="B166">
        <v>8</v>
      </c>
      <c r="C166" s="6" t="str">
        <f>AF166</f>
        <v>Trish</v>
      </c>
      <c r="D166" s="6" t="str">
        <f>AG166</f>
        <v>Keating</v>
      </c>
      <c r="E166" s="7" t="str">
        <f>AH166</f>
        <v>V 65</v>
      </c>
      <c r="F166" s="7" t="str">
        <f>AI166</f>
        <v>WAT</v>
      </c>
      <c r="G166" s="12">
        <f t="shared" si="44"/>
        <v>140</v>
      </c>
      <c r="H166" s="12">
        <f t="shared" si="45"/>
        <v>15</v>
      </c>
      <c r="I166">
        <f t="shared" si="46"/>
        <v>58</v>
      </c>
      <c r="J166" s="1">
        <f t="shared" si="47"/>
        <v>2</v>
      </c>
      <c r="K166" s="12">
        <f t="shared" si="48"/>
        <v>137</v>
      </c>
      <c r="L166" s="12">
        <f t="shared" si="49"/>
        <v>16</v>
      </c>
      <c r="M166" s="12">
        <f t="shared" si="50"/>
        <v>113</v>
      </c>
      <c r="N166" s="12">
        <f t="shared" si="51"/>
        <v>17</v>
      </c>
      <c r="O166" s="7">
        <f t="shared" si="52"/>
        <v>448</v>
      </c>
      <c r="P166" s="7">
        <f t="shared" si="53"/>
        <v>50</v>
      </c>
      <c r="Q166" s="12">
        <f>Q$212</f>
        <v>140</v>
      </c>
      <c r="R166" s="12">
        <f>R$216</f>
        <v>15</v>
      </c>
      <c r="S166" s="12"/>
      <c r="T166" s="12"/>
      <c r="U166" s="58"/>
      <c r="V166" s="13" t="str">
        <f>$C166</f>
        <v>Trish</v>
      </c>
      <c r="W166" s="13" t="str">
        <f>$D166</f>
        <v>Keating</v>
      </c>
      <c r="X166" s="12" t="str">
        <f>$E166</f>
        <v>V 65</v>
      </c>
      <c r="Y166" s="12" t="str">
        <f>$F166</f>
        <v>WAT</v>
      </c>
      <c r="Z166" s="7"/>
      <c r="AA166">
        <v>58</v>
      </c>
      <c r="AB166" s="1">
        <v>2</v>
      </c>
      <c r="AC166" s="1">
        <v>40</v>
      </c>
      <c r="AD166" s="1">
        <v>1117</v>
      </c>
      <c r="AE166" s="11">
        <v>3.8668981481481478E-2</v>
      </c>
      <c r="AF166" s="6" t="s">
        <v>1479</v>
      </c>
      <c r="AG166" s="6" t="s">
        <v>1480</v>
      </c>
      <c r="AH166" s="7" t="s">
        <v>423</v>
      </c>
      <c r="AI166" s="7" t="s">
        <v>551</v>
      </c>
      <c r="AJ166" s="7"/>
      <c r="AK166" s="12">
        <f>AK$212</f>
        <v>137</v>
      </c>
      <c r="AL166" s="12">
        <f>AL$216</f>
        <v>16</v>
      </c>
      <c r="AM166" s="12"/>
      <c r="AN166" s="12"/>
      <c r="AO166" s="58"/>
      <c r="AP166" s="13" t="str">
        <f>$C166</f>
        <v>Trish</v>
      </c>
      <c r="AQ166" s="13" t="str">
        <f>$D166</f>
        <v>Keating</v>
      </c>
      <c r="AR166" s="12" t="str">
        <f>$E166</f>
        <v>V 65</v>
      </c>
      <c r="AS166" s="12" t="str">
        <f>$F166</f>
        <v>WAT</v>
      </c>
      <c r="AT166" s="7"/>
      <c r="AU166" s="12">
        <f t="shared" si="68"/>
        <v>113</v>
      </c>
      <c r="AV166" s="12">
        <f>AV$216</f>
        <v>17</v>
      </c>
      <c r="AW166" s="12"/>
      <c r="AX166" s="12"/>
      <c r="AY166" s="58"/>
      <c r="AZ166" s="13" t="str">
        <f t="shared" si="69"/>
        <v>Trish</v>
      </c>
      <c r="BA166" s="13" t="str">
        <f t="shared" si="70"/>
        <v>Keating</v>
      </c>
      <c r="BB166" s="12" t="str">
        <f t="shared" si="71"/>
        <v>V 65</v>
      </c>
      <c r="BC166" s="12" t="str">
        <f t="shared" si="72"/>
        <v>WAT</v>
      </c>
      <c r="BD166" s="7"/>
      <c r="BE166" t="b">
        <f t="shared" si="54"/>
        <v>1</v>
      </c>
      <c r="BF166" t="b">
        <f t="shared" si="55"/>
        <v>1</v>
      </c>
      <c r="BG166" t="b">
        <f t="shared" si="56"/>
        <v>1</v>
      </c>
      <c r="BH166" t="b">
        <f t="shared" si="57"/>
        <v>1</v>
      </c>
    </row>
    <row r="167" spans="1:60" x14ac:dyDescent="0.3">
      <c r="A167">
        <v>163</v>
      </c>
      <c r="B167">
        <v>28</v>
      </c>
      <c r="C167" s="6" t="s">
        <v>471</v>
      </c>
      <c r="D167" s="6" t="s">
        <v>813</v>
      </c>
      <c r="E167" s="7" t="s">
        <v>366</v>
      </c>
      <c r="F167" s="7" t="s">
        <v>564</v>
      </c>
      <c r="G167" s="7">
        <f t="shared" si="44"/>
        <v>121</v>
      </c>
      <c r="H167" s="7">
        <f t="shared" si="45"/>
        <v>27</v>
      </c>
      <c r="I167">
        <f t="shared" si="46"/>
        <v>100</v>
      </c>
      <c r="J167" s="1">
        <f t="shared" si="47"/>
        <v>22</v>
      </c>
      <c r="K167" s="7">
        <f t="shared" si="48"/>
        <v>117</v>
      </c>
      <c r="L167" s="7">
        <f t="shared" si="49"/>
        <v>23</v>
      </c>
      <c r="M167" s="12">
        <f t="shared" si="50"/>
        <v>113</v>
      </c>
      <c r="N167" s="12">
        <f t="shared" si="51"/>
        <v>36</v>
      </c>
      <c r="O167" s="7">
        <f t="shared" si="52"/>
        <v>451</v>
      </c>
      <c r="P167" s="7">
        <f t="shared" si="53"/>
        <v>108</v>
      </c>
      <c r="Q167" s="7">
        <v>121</v>
      </c>
      <c r="R167" s="7">
        <v>27</v>
      </c>
      <c r="S167" s="7">
        <v>98</v>
      </c>
      <c r="T167" s="7">
        <v>1243</v>
      </c>
      <c r="U167" s="8">
        <v>4.5891203703703698E-2</v>
      </c>
      <c r="V167" s="6" t="s">
        <v>471</v>
      </c>
      <c r="W167" s="6" t="s">
        <v>813</v>
      </c>
      <c r="X167" s="7" t="s">
        <v>366</v>
      </c>
      <c r="Y167" s="7" t="s">
        <v>564</v>
      </c>
      <c r="Z167" s="7"/>
      <c r="AA167">
        <v>100</v>
      </c>
      <c r="AB167" s="1">
        <v>22</v>
      </c>
      <c r="AC167" s="1">
        <v>74</v>
      </c>
      <c r="AD167" s="1">
        <v>1243</v>
      </c>
      <c r="AE167" s="9">
        <v>4.7361111111111111E-2</v>
      </c>
      <c r="AF167" s="6" t="s">
        <v>471</v>
      </c>
      <c r="AG167" s="6" t="s">
        <v>813</v>
      </c>
      <c r="AH167" s="7" t="s">
        <v>366</v>
      </c>
      <c r="AI167" s="7" t="s">
        <v>564</v>
      </c>
      <c r="AJ167" s="7"/>
      <c r="AK167" s="7">
        <v>117</v>
      </c>
      <c r="AL167" s="7">
        <v>23</v>
      </c>
      <c r="AM167" s="7">
        <v>91</v>
      </c>
      <c r="AN167" s="7">
        <v>1243</v>
      </c>
      <c r="AO167" s="9">
        <v>4.6469907407407411E-2</v>
      </c>
      <c r="AP167" s="6" t="s">
        <v>471</v>
      </c>
      <c r="AQ167" s="6" t="s">
        <v>813</v>
      </c>
      <c r="AR167" s="7" t="s">
        <v>366</v>
      </c>
      <c r="AS167" s="7" t="s">
        <v>564</v>
      </c>
      <c r="AT167" s="7"/>
      <c r="AU167" s="12">
        <f t="shared" si="68"/>
        <v>113</v>
      </c>
      <c r="AV167" s="12">
        <f>AV$215</f>
        <v>36</v>
      </c>
      <c r="AW167" s="12"/>
      <c r="AX167" s="12"/>
      <c r="AY167" s="58"/>
      <c r="AZ167" s="13" t="str">
        <f t="shared" si="69"/>
        <v>Jane</v>
      </c>
      <c r="BA167" s="13" t="str">
        <f t="shared" si="70"/>
        <v>Wadey</v>
      </c>
      <c r="BB167" s="12" t="str">
        <f t="shared" si="71"/>
        <v>V 55</v>
      </c>
      <c r="BC167" s="12" t="str">
        <f t="shared" si="72"/>
        <v>FVS</v>
      </c>
      <c r="BD167" s="7"/>
      <c r="BE167" t="b">
        <f t="shared" si="54"/>
        <v>1</v>
      </c>
      <c r="BF167" t="b">
        <f t="shared" si="55"/>
        <v>1</v>
      </c>
      <c r="BG167" t="b">
        <f t="shared" si="56"/>
        <v>1</v>
      </c>
      <c r="BH167" t="b">
        <f t="shared" si="57"/>
        <v>1</v>
      </c>
    </row>
    <row r="168" spans="1:60" x14ac:dyDescent="0.3">
      <c r="A168">
        <v>164</v>
      </c>
      <c r="B168">
        <v>23</v>
      </c>
      <c r="C168" s="6" t="s">
        <v>492</v>
      </c>
      <c r="D168" s="6" t="s">
        <v>1410</v>
      </c>
      <c r="E168" s="7" t="s">
        <v>366</v>
      </c>
      <c r="F168" s="7" t="s">
        <v>18</v>
      </c>
      <c r="G168" s="7">
        <f t="shared" si="44"/>
        <v>115</v>
      </c>
      <c r="H168" s="7">
        <f t="shared" si="45"/>
        <v>25</v>
      </c>
      <c r="I168">
        <f t="shared" si="46"/>
        <v>102</v>
      </c>
      <c r="J168" s="1">
        <f t="shared" si="47"/>
        <v>23</v>
      </c>
      <c r="K168" s="12">
        <f t="shared" si="48"/>
        <v>137</v>
      </c>
      <c r="L168" s="12">
        <f t="shared" si="49"/>
        <v>35</v>
      </c>
      <c r="M168" s="7">
        <f t="shared" si="50"/>
        <v>98</v>
      </c>
      <c r="N168" s="7">
        <f t="shared" si="51"/>
        <v>17</v>
      </c>
      <c r="O168" s="7">
        <f t="shared" si="52"/>
        <v>452</v>
      </c>
      <c r="P168" s="7">
        <f t="shared" si="53"/>
        <v>100</v>
      </c>
      <c r="Q168" s="7">
        <v>115</v>
      </c>
      <c r="R168" s="7">
        <v>25</v>
      </c>
      <c r="S168" s="7">
        <v>93</v>
      </c>
      <c r="T168" s="7">
        <v>1365</v>
      </c>
      <c r="U168" s="8">
        <v>4.4525462962962961E-2</v>
      </c>
      <c r="V168" s="6" t="s">
        <v>492</v>
      </c>
      <c r="W168" s="6" t="s">
        <v>1410</v>
      </c>
      <c r="X168" s="7" t="s">
        <v>366</v>
      </c>
      <c r="Y168" s="7" t="s">
        <v>18</v>
      </c>
      <c r="Z168" s="7"/>
      <c r="AA168">
        <v>102</v>
      </c>
      <c r="AB168" s="1">
        <v>23</v>
      </c>
      <c r="AC168" s="1">
        <v>76</v>
      </c>
      <c r="AD168" s="1">
        <v>1365</v>
      </c>
      <c r="AE168" s="9">
        <v>5.1331018518518519E-2</v>
      </c>
      <c r="AF168" s="6" t="s">
        <v>492</v>
      </c>
      <c r="AG168" s="6" t="s">
        <v>1410</v>
      </c>
      <c r="AH168" s="7" t="s">
        <v>366</v>
      </c>
      <c r="AI168" s="7" t="s">
        <v>18</v>
      </c>
      <c r="AJ168" s="7"/>
      <c r="AK168" s="12">
        <f>AK$212</f>
        <v>137</v>
      </c>
      <c r="AL168" s="12">
        <f>AL$215</f>
        <v>35</v>
      </c>
      <c r="AM168" s="12"/>
      <c r="AN168" s="12"/>
      <c r="AO168" s="58"/>
      <c r="AP168" s="13" t="str">
        <f>$C168</f>
        <v>Elizabeth</v>
      </c>
      <c r="AQ168" s="13" t="str">
        <f>$D168</f>
        <v>Keam</v>
      </c>
      <c r="AR168" s="12" t="str">
        <f>$E168</f>
        <v>V 55</v>
      </c>
      <c r="AS168" s="12" t="str">
        <f>$F168</f>
        <v>ROY</v>
      </c>
      <c r="AT168" s="7"/>
      <c r="AU168" s="7">
        <v>98</v>
      </c>
      <c r="AV168" s="7">
        <v>17</v>
      </c>
      <c r="AW168" s="7">
        <v>66</v>
      </c>
      <c r="AX168" s="7">
        <v>1365</v>
      </c>
      <c r="AY168" s="9">
        <v>5.0185185185185187E-2</v>
      </c>
      <c r="AZ168" s="6" t="s">
        <v>1775</v>
      </c>
      <c r="BA168" s="6" t="s">
        <v>1410</v>
      </c>
      <c r="BB168" s="7" t="s">
        <v>366</v>
      </c>
      <c r="BC168" s="7" t="s">
        <v>18</v>
      </c>
      <c r="BD168" s="7"/>
      <c r="BE168" t="b">
        <f t="shared" si="54"/>
        <v>0</v>
      </c>
      <c r="BF168" t="b">
        <f t="shared" si="55"/>
        <v>1</v>
      </c>
      <c r="BG168" t="b">
        <f t="shared" si="56"/>
        <v>1</v>
      </c>
      <c r="BH168" t="b">
        <f t="shared" si="57"/>
        <v>1</v>
      </c>
    </row>
    <row r="169" spans="1:60" x14ac:dyDescent="0.3">
      <c r="A169">
        <v>164</v>
      </c>
      <c r="B169">
        <v>57</v>
      </c>
      <c r="C169" s="6" t="s">
        <v>546</v>
      </c>
      <c r="D169" s="6" t="s">
        <v>1400</v>
      </c>
      <c r="E169" s="7" t="s">
        <v>356</v>
      </c>
      <c r="F169" s="7" t="s">
        <v>564</v>
      </c>
      <c r="G169" s="7">
        <f t="shared" si="44"/>
        <v>87</v>
      </c>
      <c r="H169" s="7">
        <f t="shared" si="45"/>
        <v>33</v>
      </c>
      <c r="I169" s="12">
        <f t="shared" si="46"/>
        <v>115</v>
      </c>
      <c r="J169" s="12">
        <f t="shared" si="47"/>
        <v>41</v>
      </c>
      <c r="K169" s="12">
        <f t="shared" si="48"/>
        <v>137</v>
      </c>
      <c r="L169" s="12">
        <f t="shared" si="49"/>
        <v>52</v>
      </c>
      <c r="M169" s="12">
        <f t="shared" si="50"/>
        <v>113</v>
      </c>
      <c r="N169" s="12">
        <f t="shared" si="51"/>
        <v>37</v>
      </c>
      <c r="O169" s="7">
        <f t="shared" si="52"/>
        <v>452</v>
      </c>
      <c r="P169" s="7">
        <f t="shared" si="53"/>
        <v>163</v>
      </c>
      <c r="Q169" s="7">
        <v>87</v>
      </c>
      <c r="R169" s="7">
        <v>33</v>
      </c>
      <c r="S169" s="7">
        <v>68</v>
      </c>
      <c r="T169" s="7">
        <v>1241</v>
      </c>
      <c r="U169" s="5">
        <v>0.04</v>
      </c>
      <c r="V169" s="6" t="s">
        <v>546</v>
      </c>
      <c r="W169" s="6" t="s">
        <v>1400</v>
      </c>
      <c r="X169" s="7" t="s">
        <v>356</v>
      </c>
      <c r="Y169" s="7" t="s">
        <v>564</v>
      </c>
      <c r="Z169" s="7"/>
      <c r="AA169" s="12">
        <f>AA$212</f>
        <v>115</v>
      </c>
      <c r="AB169" s="12">
        <f>AB$214</f>
        <v>41</v>
      </c>
      <c r="AC169" s="12"/>
      <c r="AD169" s="12"/>
      <c r="AE169" s="58"/>
      <c r="AF169" s="13" t="str">
        <f>$C169</f>
        <v>Penny</v>
      </c>
      <c r="AG169" s="13" t="str">
        <f>$D169</f>
        <v>Schenkel</v>
      </c>
      <c r="AH169" s="12" t="str">
        <f>$E169</f>
        <v>V 45</v>
      </c>
      <c r="AI169" s="12" t="str">
        <f>$F169</f>
        <v>FVS</v>
      </c>
      <c r="AJ169" s="7"/>
      <c r="AK169" s="12">
        <f>AK$212</f>
        <v>137</v>
      </c>
      <c r="AL169" s="12">
        <f>AL$214</f>
        <v>52</v>
      </c>
      <c r="AM169" s="12"/>
      <c r="AN169" s="12"/>
      <c r="AO169" s="58"/>
      <c r="AP169" s="13" t="str">
        <f>$C169</f>
        <v>Penny</v>
      </c>
      <c r="AQ169" s="13" t="str">
        <f>$D169</f>
        <v>Schenkel</v>
      </c>
      <c r="AR169" s="12" t="str">
        <f>$E169</f>
        <v>V 45</v>
      </c>
      <c r="AS169" s="12" t="str">
        <f>$F169</f>
        <v>FVS</v>
      </c>
      <c r="AT169" s="7"/>
      <c r="AU169" s="12">
        <f>AU$212</f>
        <v>113</v>
      </c>
      <c r="AV169" s="12">
        <f>AV$214</f>
        <v>37</v>
      </c>
      <c r="AW169" s="12"/>
      <c r="AX169" s="12"/>
      <c r="AY169" s="58"/>
      <c r="AZ169" s="13" t="str">
        <f>$C169</f>
        <v>Penny</v>
      </c>
      <c r="BA169" s="13" t="str">
        <f>$D169</f>
        <v>Schenkel</v>
      </c>
      <c r="BB169" s="12" t="str">
        <f>$E169</f>
        <v>V 45</v>
      </c>
      <c r="BC169" s="12" t="str">
        <f>$F169</f>
        <v>FVS</v>
      </c>
      <c r="BD169" s="7"/>
      <c r="BE169" t="b">
        <f t="shared" si="54"/>
        <v>1</v>
      </c>
      <c r="BF169" t="b">
        <f t="shared" si="55"/>
        <v>1</v>
      </c>
      <c r="BG169" t="b">
        <f t="shared" si="56"/>
        <v>1</v>
      </c>
      <c r="BH169" t="b">
        <f t="shared" si="57"/>
        <v>1</v>
      </c>
    </row>
    <row r="170" spans="1:60" x14ac:dyDescent="0.3">
      <c r="A170">
        <v>164</v>
      </c>
      <c r="B170">
        <v>22</v>
      </c>
      <c r="C170" s="6" t="s">
        <v>973</v>
      </c>
      <c r="D170" s="6" t="s">
        <v>974</v>
      </c>
      <c r="E170" s="7" t="s">
        <v>350</v>
      </c>
      <c r="F170" s="7" t="s">
        <v>11</v>
      </c>
      <c r="G170" s="7">
        <f t="shared" si="44"/>
        <v>125</v>
      </c>
      <c r="H170" s="7">
        <f t="shared" si="45"/>
        <v>28</v>
      </c>
      <c r="I170">
        <f t="shared" si="46"/>
        <v>103</v>
      </c>
      <c r="J170" s="1">
        <f t="shared" si="47"/>
        <v>19</v>
      </c>
      <c r="K170" s="7">
        <f t="shared" si="48"/>
        <v>125</v>
      </c>
      <c r="L170" s="7">
        <f t="shared" si="49"/>
        <v>26</v>
      </c>
      <c r="M170" s="7">
        <f t="shared" si="50"/>
        <v>99</v>
      </c>
      <c r="N170" s="7">
        <f t="shared" si="51"/>
        <v>18</v>
      </c>
      <c r="O170" s="7">
        <f t="shared" si="52"/>
        <v>452</v>
      </c>
      <c r="P170" s="7">
        <f t="shared" si="53"/>
        <v>91</v>
      </c>
      <c r="Q170" s="7">
        <v>125</v>
      </c>
      <c r="R170" s="7">
        <v>28</v>
      </c>
      <c r="S170" s="7">
        <v>102</v>
      </c>
      <c r="T170" s="7">
        <v>1602</v>
      </c>
      <c r="U170" s="8">
        <v>4.9652777777777775E-2</v>
      </c>
      <c r="V170" s="6" t="s">
        <v>973</v>
      </c>
      <c r="W170" s="6" t="s">
        <v>974</v>
      </c>
      <c r="X170" s="7" t="s">
        <v>350</v>
      </c>
      <c r="Y170" s="7" t="s">
        <v>11</v>
      </c>
      <c r="Z170" s="7"/>
      <c r="AA170">
        <v>103</v>
      </c>
      <c r="AB170" s="1">
        <v>19</v>
      </c>
      <c r="AC170" s="1">
        <v>77</v>
      </c>
      <c r="AD170" s="1">
        <v>1602</v>
      </c>
      <c r="AE170" s="9">
        <v>5.1898148148148145E-2</v>
      </c>
      <c r="AF170" s="6" t="s">
        <v>973</v>
      </c>
      <c r="AG170" s="6" t="s">
        <v>974</v>
      </c>
      <c r="AH170" s="7" t="s">
        <v>350</v>
      </c>
      <c r="AI170" s="7" t="s">
        <v>11</v>
      </c>
      <c r="AJ170" s="7"/>
      <c r="AK170" s="7">
        <v>125</v>
      </c>
      <c r="AL170" s="7">
        <v>26</v>
      </c>
      <c r="AM170" s="7">
        <v>98</v>
      </c>
      <c r="AN170" s="7">
        <v>1602</v>
      </c>
      <c r="AO170" s="9">
        <v>5.4016203703703712E-2</v>
      </c>
      <c r="AP170" s="6" t="s">
        <v>973</v>
      </c>
      <c r="AQ170" s="6" t="s">
        <v>974</v>
      </c>
      <c r="AR170" s="7" t="s">
        <v>350</v>
      </c>
      <c r="AS170" s="7" t="s">
        <v>11</v>
      </c>
      <c r="AT170" s="7"/>
      <c r="AU170" s="7">
        <v>99</v>
      </c>
      <c r="AV170" s="7">
        <v>18</v>
      </c>
      <c r="AW170" s="7">
        <v>67</v>
      </c>
      <c r="AX170" s="7">
        <v>1602</v>
      </c>
      <c r="AY170" s="9">
        <v>5.1354166666666666E-2</v>
      </c>
      <c r="AZ170" s="6" t="s">
        <v>973</v>
      </c>
      <c r="BA170" s="6" t="s">
        <v>974</v>
      </c>
      <c r="BB170" s="7" t="s">
        <v>350</v>
      </c>
      <c r="BC170" s="7" t="s">
        <v>11</v>
      </c>
      <c r="BD170" s="7"/>
      <c r="BE170" t="b">
        <f t="shared" si="54"/>
        <v>1</v>
      </c>
      <c r="BF170" t="b">
        <f t="shared" si="55"/>
        <v>1</v>
      </c>
      <c r="BG170" t="b">
        <f t="shared" si="56"/>
        <v>1</v>
      </c>
      <c r="BH170" t="b">
        <f t="shared" si="57"/>
        <v>1</v>
      </c>
    </row>
    <row r="171" spans="1:60" x14ac:dyDescent="0.3">
      <c r="A171">
        <v>164</v>
      </c>
      <c r="B171">
        <v>31</v>
      </c>
      <c r="C171" s="6" t="s">
        <v>960</v>
      </c>
      <c r="D171" s="6" t="s">
        <v>961</v>
      </c>
      <c r="E171" s="7" t="s">
        <v>350</v>
      </c>
      <c r="F171" s="7" t="s">
        <v>937</v>
      </c>
      <c r="G171" s="7">
        <f t="shared" si="44"/>
        <v>108</v>
      </c>
      <c r="H171" s="7">
        <f t="shared" si="45"/>
        <v>26</v>
      </c>
      <c r="I171" s="12">
        <f t="shared" si="46"/>
        <v>115</v>
      </c>
      <c r="J171" s="12">
        <f t="shared" si="47"/>
        <v>30</v>
      </c>
      <c r="K171" s="7">
        <f t="shared" si="48"/>
        <v>116</v>
      </c>
      <c r="L171" s="7">
        <f t="shared" si="49"/>
        <v>25</v>
      </c>
      <c r="M171" s="12">
        <f t="shared" si="50"/>
        <v>113</v>
      </c>
      <c r="N171" s="12">
        <f t="shared" si="51"/>
        <v>29</v>
      </c>
      <c r="O171" s="7">
        <f t="shared" si="52"/>
        <v>452</v>
      </c>
      <c r="P171" s="7">
        <f t="shared" si="53"/>
        <v>110</v>
      </c>
      <c r="Q171" s="7">
        <v>108</v>
      </c>
      <c r="R171" s="7">
        <v>26</v>
      </c>
      <c r="S171" s="7">
        <v>86</v>
      </c>
      <c r="T171" s="7">
        <v>1721</v>
      </c>
      <c r="U171" s="8">
        <v>4.2881944444444445E-2</v>
      </c>
      <c r="V171" s="6" t="s">
        <v>960</v>
      </c>
      <c r="W171" s="6" t="s">
        <v>961</v>
      </c>
      <c r="X171" s="7" t="s">
        <v>350</v>
      </c>
      <c r="Y171" s="7" t="s">
        <v>937</v>
      </c>
      <c r="Z171" s="7"/>
      <c r="AA171" s="12">
        <f>AA$212</f>
        <v>115</v>
      </c>
      <c r="AB171" s="12">
        <f>AB$213</f>
        <v>30</v>
      </c>
      <c r="AC171" s="12"/>
      <c r="AD171" s="12"/>
      <c r="AE171" s="58"/>
      <c r="AF171" s="13" t="str">
        <f>$C171</f>
        <v>Charleen</v>
      </c>
      <c r="AG171" s="13" t="str">
        <f>$D171</f>
        <v>Tillotson</v>
      </c>
      <c r="AH171" s="12" t="str">
        <f>$E171</f>
        <v>V 35</v>
      </c>
      <c r="AI171" s="12" t="str">
        <f>$F171</f>
        <v>HRTC</v>
      </c>
      <c r="AJ171" s="7"/>
      <c r="AK171" s="7">
        <v>116</v>
      </c>
      <c r="AL171" s="7">
        <v>25</v>
      </c>
      <c r="AM171" s="7">
        <v>90</v>
      </c>
      <c r="AN171" s="7">
        <v>1731</v>
      </c>
      <c r="AO171" s="9">
        <v>4.628472222222222E-2</v>
      </c>
      <c r="AP171" s="6" t="s">
        <v>960</v>
      </c>
      <c r="AQ171" s="6" t="s">
        <v>961</v>
      </c>
      <c r="AR171" s="7" t="s">
        <v>350</v>
      </c>
      <c r="AS171" s="7" t="s">
        <v>937</v>
      </c>
      <c r="AT171" s="7"/>
      <c r="AU171" s="12">
        <f>AU$212</f>
        <v>113</v>
      </c>
      <c r="AV171" s="12">
        <f>AV$213</f>
        <v>29</v>
      </c>
      <c r="AW171" s="12"/>
      <c r="AX171" s="12"/>
      <c r="AY171" s="58"/>
      <c r="AZ171" s="13" t="str">
        <f>$C171</f>
        <v>Charleen</v>
      </c>
      <c r="BA171" s="13" t="str">
        <f>$D171</f>
        <v>Tillotson</v>
      </c>
      <c r="BB171" s="12" t="str">
        <f>$E171</f>
        <v>V 35</v>
      </c>
      <c r="BC171" s="12" t="str">
        <f>$F171</f>
        <v>HRTC</v>
      </c>
      <c r="BD171" s="7"/>
      <c r="BE171" t="b">
        <f t="shared" si="54"/>
        <v>1</v>
      </c>
      <c r="BF171" t="b">
        <f t="shared" si="55"/>
        <v>1</v>
      </c>
      <c r="BG171" t="b">
        <f t="shared" si="56"/>
        <v>1</v>
      </c>
      <c r="BH171" t="b">
        <f t="shared" si="57"/>
        <v>1</v>
      </c>
    </row>
    <row r="172" spans="1:60" x14ac:dyDescent="0.3">
      <c r="A172">
        <v>168</v>
      </c>
      <c r="B172">
        <v>46</v>
      </c>
      <c r="C172" s="6" t="s">
        <v>1652</v>
      </c>
      <c r="D172" s="6" t="s">
        <v>1653</v>
      </c>
      <c r="E172" s="7" t="s">
        <v>356</v>
      </c>
      <c r="F172" s="7" t="s">
        <v>18</v>
      </c>
      <c r="G172" s="12">
        <f t="shared" si="44"/>
        <v>140</v>
      </c>
      <c r="H172" s="12">
        <f t="shared" si="45"/>
        <v>53</v>
      </c>
      <c r="I172" s="12">
        <f t="shared" si="46"/>
        <v>115</v>
      </c>
      <c r="J172" s="12">
        <f t="shared" si="47"/>
        <v>41</v>
      </c>
      <c r="K172" s="7">
        <f t="shared" si="48"/>
        <v>109</v>
      </c>
      <c r="L172" s="7">
        <f t="shared" si="49"/>
        <v>35</v>
      </c>
      <c r="M172" s="7">
        <f t="shared" si="50"/>
        <v>90</v>
      </c>
      <c r="N172" s="7">
        <f t="shared" si="51"/>
        <v>22</v>
      </c>
      <c r="O172" s="7">
        <f t="shared" si="52"/>
        <v>454</v>
      </c>
      <c r="P172" s="7">
        <f t="shared" si="53"/>
        <v>151</v>
      </c>
      <c r="Q172" s="12">
        <f>Q$212</f>
        <v>140</v>
      </c>
      <c r="R172" s="12">
        <f>R$214</f>
        <v>53</v>
      </c>
      <c r="S172" s="12"/>
      <c r="T172" s="12"/>
      <c r="U172" s="58"/>
      <c r="V172" s="13" t="str">
        <f>$C172</f>
        <v>Kara</v>
      </c>
      <c r="W172" s="13" t="str">
        <f>$D172</f>
        <v>Eagling</v>
      </c>
      <c r="X172" s="12" t="str">
        <f>$E172</f>
        <v>V 45</v>
      </c>
      <c r="Y172" s="12" t="str">
        <f>$F172</f>
        <v>ROY</v>
      </c>
      <c r="Z172" s="7"/>
      <c r="AA172" s="12">
        <f>AA$212</f>
        <v>115</v>
      </c>
      <c r="AB172" s="12">
        <f>AB$214</f>
        <v>41</v>
      </c>
      <c r="AC172" s="12"/>
      <c r="AD172" s="12"/>
      <c r="AE172" s="58"/>
      <c r="AF172" s="13" t="str">
        <f>$C172</f>
        <v>Kara</v>
      </c>
      <c r="AG172" s="13" t="str">
        <f>$D172</f>
        <v>Eagling</v>
      </c>
      <c r="AH172" s="12" t="str">
        <f>$E172</f>
        <v>V 45</v>
      </c>
      <c r="AI172" s="12" t="str">
        <f>$F172</f>
        <v>ROY</v>
      </c>
      <c r="AJ172" s="7"/>
      <c r="AK172" s="7">
        <v>109</v>
      </c>
      <c r="AL172" s="7">
        <v>35</v>
      </c>
      <c r="AM172" s="7">
        <v>84</v>
      </c>
      <c r="AN172" s="7">
        <v>1270</v>
      </c>
      <c r="AO172" s="9">
        <v>4.5081018518518513E-2</v>
      </c>
      <c r="AP172" s="6" t="s">
        <v>1652</v>
      </c>
      <c r="AQ172" s="6" t="s">
        <v>1653</v>
      </c>
      <c r="AR172" s="7" t="s">
        <v>356</v>
      </c>
      <c r="AS172" s="7" t="s">
        <v>18</v>
      </c>
      <c r="AT172" s="7"/>
      <c r="AU172" s="7">
        <v>90</v>
      </c>
      <c r="AV172" s="7">
        <v>22</v>
      </c>
      <c r="AW172" s="7">
        <v>59</v>
      </c>
      <c r="AX172" s="7">
        <v>1270</v>
      </c>
      <c r="AY172" s="9">
        <v>4.3981481481481476E-2</v>
      </c>
      <c r="AZ172" s="6" t="s">
        <v>1652</v>
      </c>
      <c r="BA172" s="6" t="s">
        <v>1653</v>
      </c>
      <c r="BB172" s="7" t="s">
        <v>356</v>
      </c>
      <c r="BC172" s="7" t="s">
        <v>18</v>
      </c>
      <c r="BD172" s="7"/>
      <c r="BE172" t="b">
        <f t="shared" si="54"/>
        <v>1</v>
      </c>
      <c r="BF172" t="b">
        <f t="shared" si="55"/>
        <v>1</v>
      </c>
      <c r="BG172" t="b">
        <f t="shared" si="56"/>
        <v>1</v>
      </c>
      <c r="BH172" t="b">
        <f t="shared" si="57"/>
        <v>1</v>
      </c>
    </row>
    <row r="173" spans="1:60" x14ac:dyDescent="0.3">
      <c r="A173">
        <v>169</v>
      </c>
      <c r="B173">
        <v>38</v>
      </c>
      <c r="C173" s="6" t="s">
        <v>404</v>
      </c>
      <c r="D173" s="6" t="s">
        <v>958</v>
      </c>
      <c r="E173" s="7" t="s">
        <v>350</v>
      </c>
      <c r="F173" s="7" t="s">
        <v>23</v>
      </c>
      <c r="G173" s="7">
        <f t="shared" si="44"/>
        <v>90</v>
      </c>
      <c r="H173" s="7">
        <f t="shared" si="45"/>
        <v>23</v>
      </c>
      <c r="I173" s="12">
        <f t="shared" si="46"/>
        <v>115</v>
      </c>
      <c r="J173" s="12">
        <f t="shared" si="47"/>
        <v>30</v>
      </c>
      <c r="K173" s="12">
        <f t="shared" si="48"/>
        <v>137</v>
      </c>
      <c r="L173" s="12">
        <f t="shared" si="49"/>
        <v>36</v>
      </c>
      <c r="M173" s="12">
        <f t="shared" si="50"/>
        <v>113</v>
      </c>
      <c r="N173" s="12">
        <f t="shared" si="51"/>
        <v>29</v>
      </c>
      <c r="O173" s="7">
        <f t="shared" si="52"/>
        <v>455</v>
      </c>
      <c r="P173" s="7">
        <f t="shared" si="53"/>
        <v>118</v>
      </c>
      <c r="Q173" s="7">
        <v>90</v>
      </c>
      <c r="R173" s="7">
        <v>23</v>
      </c>
      <c r="S173" s="7">
        <v>70</v>
      </c>
      <c r="T173" s="7">
        <v>1390</v>
      </c>
      <c r="U173" s="5">
        <v>4.0497685185185185E-2</v>
      </c>
      <c r="V173" s="6" t="s">
        <v>404</v>
      </c>
      <c r="W173" s="6" t="s">
        <v>958</v>
      </c>
      <c r="X173" s="7" t="s">
        <v>350</v>
      </c>
      <c r="Y173" s="7" t="s">
        <v>23</v>
      </c>
      <c r="Z173" s="7"/>
      <c r="AA173" s="12">
        <f>AA$212</f>
        <v>115</v>
      </c>
      <c r="AB173" s="12">
        <f>AB$213</f>
        <v>30</v>
      </c>
      <c r="AC173" s="12"/>
      <c r="AD173" s="12"/>
      <c r="AE173" s="58"/>
      <c r="AF173" s="13" t="str">
        <f>$C173</f>
        <v>Sarah</v>
      </c>
      <c r="AG173" s="13" t="str">
        <f>$D173</f>
        <v>Mackay</v>
      </c>
      <c r="AH173" s="12" t="str">
        <f>$E173</f>
        <v>V 35</v>
      </c>
      <c r="AI173" s="12" t="str">
        <f>$F173</f>
        <v>BSRC</v>
      </c>
      <c r="AJ173" s="7"/>
      <c r="AK173" s="12">
        <f>AK$212</f>
        <v>137</v>
      </c>
      <c r="AL173" s="12">
        <f>AL$213</f>
        <v>36</v>
      </c>
      <c r="AM173" s="12"/>
      <c r="AN173" s="12"/>
      <c r="AO173" s="58"/>
      <c r="AP173" s="13" t="str">
        <f>$C173</f>
        <v>Sarah</v>
      </c>
      <c r="AQ173" s="13" t="str">
        <f>$D173</f>
        <v>Mackay</v>
      </c>
      <c r="AR173" s="12" t="str">
        <f>$E173</f>
        <v>V 35</v>
      </c>
      <c r="AS173" s="12" t="str">
        <f>$F173</f>
        <v>BSRC</v>
      </c>
      <c r="AT173" s="7"/>
      <c r="AU173" s="12">
        <f>AU$212</f>
        <v>113</v>
      </c>
      <c r="AV173" s="12">
        <f>AV$213</f>
        <v>29</v>
      </c>
      <c r="AW173" s="12"/>
      <c r="AX173" s="12"/>
      <c r="AY173" s="58"/>
      <c r="AZ173" s="13" t="str">
        <f>$C173</f>
        <v>Sarah</v>
      </c>
      <c r="BA173" s="13" t="str">
        <f>$D173</f>
        <v>Mackay</v>
      </c>
      <c r="BB173" s="12" t="str">
        <f>$E173</f>
        <v>V 35</v>
      </c>
      <c r="BC173" s="12" t="str">
        <f>$F173</f>
        <v>BSRC</v>
      </c>
      <c r="BD173" s="7"/>
      <c r="BE173" t="b">
        <f t="shared" si="54"/>
        <v>1</v>
      </c>
      <c r="BF173" t="b">
        <f t="shared" si="55"/>
        <v>1</v>
      </c>
      <c r="BG173" t="b">
        <f t="shared" si="56"/>
        <v>1</v>
      </c>
      <c r="BH173" t="b">
        <f t="shared" si="57"/>
        <v>1</v>
      </c>
    </row>
    <row r="174" spans="1:60" x14ac:dyDescent="0.3">
      <c r="A174">
        <v>169</v>
      </c>
      <c r="B174">
        <v>49</v>
      </c>
      <c r="C174" s="6" t="s">
        <v>523</v>
      </c>
      <c r="D174" s="6" t="s">
        <v>284</v>
      </c>
      <c r="E174" s="7" t="s">
        <v>356</v>
      </c>
      <c r="F174" s="7" t="s">
        <v>937</v>
      </c>
      <c r="G174" s="7">
        <f t="shared" si="44"/>
        <v>109</v>
      </c>
      <c r="H174" s="7">
        <f t="shared" si="45"/>
        <v>36</v>
      </c>
      <c r="I174" s="12">
        <f t="shared" si="46"/>
        <v>115</v>
      </c>
      <c r="J174" s="12">
        <f t="shared" si="47"/>
        <v>41</v>
      </c>
      <c r="K174" s="12">
        <f t="shared" si="48"/>
        <v>137</v>
      </c>
      <c r="L174" s="12">
        <f t="shared" si="49"/>
        <v>52</v>
      </c>
      <c r="M174" s="7">
        <f t="shared" si="50"/>
        <v>94</v>
      </c>
      <c r="N174" s="7">
        <f t="shared" si="51"/>
        <v>25</v>
      </c>
      <c r="O174" s="7">
        <f t="shared" si="52"/>
        <v>455</v>
      </c>
      <c r="P174" s="7">
        <f t="shared" si="53"/>
        <v>154</v>
      </c>
      <c r="Q174" s="7">
        <v>109</v>
      </c>
      <c r="R174" s="7">
        <v>36</v>
      </c>
      <c r="S174" s="7">
        <v>87</v>
      </c>
      <c r="T174" s="7">
        <v>1718</v>
      </c>
      <c r="U174" s="8">
        <v>4.2916666666666665E-2</v>
      </c>
      <c r="V174" s="6" t="s">
        <v>523</v>
      </c>
      <c r="W174" s="6" t="s">
        <v>284</v>
      </c>
      <c r="X174" s="7" t="s">
        <v>356</v>
      </c>
      <c r="Y174" s="7" t="s">
        <v>937</v>
      </c>
      <c r="Z174" s="7"/>
      <c r="AA174" s="12">
        <f>AA$212</f>
        <v>115</v>
      </c>
      <c r="AB174" s="12">
        <f>AB$214</f>
        <v>41</v>
      </c>
      <c r="AC174" s="12"/>
      <c r="AD174" s="12"/>
      <c r="AE174" s="58"/>
      <c r="AF174" s="13" t="str">
        <f>$C174</f>
        <v>Debbie</v>
      </c>
      <c r="AG174" s="13" t="str">
        <f>$D174</f>
        <v>Mead</v>
      </c>
      <c r="AH174" s="12" t="str">
        <f>$E174</f>
        <v>V 45</v>
      </c>
      <c r="AI174" s="12" t="str">
        <f>$F174</f>
        <v>HRTC</v>
      </c>
      <c r="AJ174" s="7"/>
      <c r="AK174" s="12">
        <f>AK$212</f>
        <v>137</v>
      </c>
      <c r="AL174" s="12">
        <f>AL$214</f>
        <v>52</v>
      </c>
      <c r="AM174" s="12"/>
      <c r="AN174" s="12"/>
      <c r="AO174" s="58"/>
      <c r="AP174" s="13" t="str">
        <f>$C174</f>
        <v>Debbie</v>
      </c>
      <c r="AQ174" s="13" t="str">
        <f>$D174</f>
        <v>Mead</v>
      </c>
      <c r="AR174" s="12" t="str">
        <f>$E174</f>
        <v>V 45</v>
      </c>
      <c r="AS174" s="12" t="str">
        <f>$F174</f>
        <v>HRTC</v>
      </c>
      <c r="AT174" s="7"/>
      <c r="AU174" s="7">
        <v>94</v>
      </c>
      <c r="AV174" s="7">
        <v>25</v>
      </c>
      <c r="AW174" s="7">
        <v>63</v>
      </c>
      <c r="AX174" s="7">
        <v>1718</v>
      </c>
      <c r="AY174" s="9">
        <v>4.4525462962962968E-2</v>
      </c>
      <c r="AZ174" s="6" t="s">
        <v>523</v>
      </c>
      <c r="BA174" s="6" t="s">
        <v>284</v>
      </c>
      <c r="BB174" s="7" t="s">
        <v>356</v>
      </c>
      <c r="BC174" s="7" t="s">
        <v>937</v>
      </c>
      <c r="BD174" s="7"/>
      <c r="BE174" t="b">
        <f t="shared" si="54"/>
        <v>1</v>
      </c>
      <c r="BF174" t="b">
        <f t="shared" si="55"/>
        <v>1</v>
      </c>
      <c r="BG174" t="b">
        <f t="shared" si="56"/>
        <v>1</v>
      </c>
      <c r="BH174" t="b">
        <f t="shared" si="57"/>
        <v>1</v>
      </c>
    </row>
    <row r="175" spans="1:60" x14ac:dyDescent="0.3">
      <c r="A175">
        <v>169</v>
      </c>
      <c r="B175">
        <v>39</v>
      </c>
      <c r="C175" s="6" t="s">
        <v>772</v>
      </c>
      <c r="D175" s="6" t="s">
        <v>978</v>
      </c>
      <c r="E175" s="7" t="s">
        <v>350</v>
      </c>
      <c r="F175" s="7" t="s">
        <v>18</v>
      </c>
      <c r="G175" s="12">
        <f t="shared" si="44"/>
        <v>140</v>
      </c>
      <c r="H175" s="12">
        <f t="shared" si="45"/>
        <v>39</v>
      </c>
      <c r="I175" s="12">
        <f t="shared" si="46"/>
        <v>115</v>
      </c>
      <c r="J175" s="12">
        <f t="shared" si="47"/>
        <v>30</v>
      </c>
      <c r="K175" s="7">
        <f t="shared" si="48"/>
        <v>87</v>
      </c>
      <c r="L175" s="7">
        <f t="shared" si="49"/>
        <v>22</v>
      </c>
      <c r="M175" s="12">
        <f t="shared" si="50"/>
        <v>113</v>
      </c>
      <c r="N175" s="12">
        <f t="shared" si="51"/>
        <v>29</v>
      </c>
      <c r="O175" s="7">
        <f t="shared" si="52"/>
        <v>455</v>
      </c>
      <c r="P175" s="7">
        <f t="shared" si="53"/>
        <v>120</v>
      </c>
      <c r="Q175" s="12">
        <f>Q$212</f>
        <v>140</v>
      </c>
      <c r="R175" s="12">
        <f>R$213</f>
        <v>39</v>
      </c>
      <c r="S175" s="12"/>
      <c r="T175" s="12"/>
      <c r="U175" s="58"/>
      <c r="V175" s="13" t="str">
        <f>$C175</f>
        <v>Sue</v>
      </c>
      <c r="W175" s="13" t="str">
        <f>$D175</f>
        <v>Oddy</v>
      </c>
      <c r="X175" s="12" t="str">
        <f>$E175</f>
        <v>V 35</v>
      </c>
      <c r="Y175" s="12" t="str">
        <f>$F175</f>
        <v>ROY</v>
      </c>
      <c r="Z175" s="7"/>
      <c r="AA175" s="12">
        <f>AA$212</f>
        <v>115</v>
      </c>
      <c r="AB175" s="12">
        <f>AB$213</f>
        <v>30</v>
      </c>
      <c r="AC175" s="12"/>
      <c r="AD175" s="12"/>
      <c r="AE175" s="58"/>
      <c r="AF175" s="13" t="str">
        <f>$C175</f>
        <v>Sue</v>
      </c>
      <c r="AG175" s="13" t="str">
        <f>$D175</f>
        <v>Oddy</v>
      </c>
      <c r="AH175" s="12" t="str">
        <f>$E175</f>
        <v>V 35</v>
      </c>
      <c r="AI175" s="12" t="str">
        <f>$F175</f>
        <v>ROY</v>
      </c>
      <c r="AJ175" s="7"/>
      <c r="AK175" s="7">
        <v>87</v>
      </c>
      <c r="AL175" s="7">
        <v>22</v>
      </c>
      <c r="AM175" s="7">
        <v>65</v>
      </c>
      <c r="AN175" s="7">
        <v>1287</v>
      </c>
      <c r="AO175" s="11">
        <v>4.145833333333334E-2</v>
      </c>
      <c r="AP175" s="6" t="s">
        <v>772</v>
      </c>
      <c r="AQ175" s="6" t="s">
        <v>978</v>
      </c>
      <c r="AR175" s="7" t="s">
        <v>350</v>
      </c>
      <c r="AS175" s="7" t="s">
        <v>18</v>
      </c>
      <c r="AT175" s="7"/>
      <c r="AU175" s="12">
        <f>AU$212</f>
        <v>113</v>
      </c>
      <c r="AV175" s="12">
        <f>AV$213</f>
        <v>29</v>
      </c>
      <c r="AW175" s="12"/>
      <c r="AX175" s="12"/>
      <c r="AY175" s="58"/>
      <c r="AZ175" s="13" t="str">
        <f>$C175</f>
        <v>Sue</v>
      </c>
      <c r="BA175" s="13" t="str">
        <f>$D175</f>
        <v>Oddy</v>
      </c>
      <c r="BB175" s="12" t="str">
        <f>$E175</f>
        <v>V 35</v>
      </c>
      <c r="BC175" s="12" t="str">
        <f>$F175</f>
        <v>ROY</v>
      </c>
      <c r="BD175" s="7"/>
      <c r="BE175" t="b">
        <f t="shared" si="54"/>
        <v>1</v>
      </c>
      <c r="BF175" t="b">
        <f t="shared" si="55"/>
        <v>1</v>
      </c>
      <c r="BG175" t="b">
        <f t="shared" si="56"/>
        <v>1</v>
      </c>
      <c r="BH175" t="b">
        <f t="shared" si="57"/>
        <v>1</v>
      </c>
    </row>
    <row r="176" spans="1:60" x14ac:dyDescent="0.3">
      <c r="A176">
        <v>172</v>
      </c>
      <c r="B176">
        <v>6</v>
      </c>
      <c r="C176" s="6" t="s">
        <v>1409</v>
      </c>
      <c r="D176" s="6" t="s">
        <v>1302</v>
      </c>
      <c r="E176" s="7" t="s">
        <v>423</v>
      </c>
      <c r="F176" s="7" t="s">
        <v>18</v>
      </c>
      <c r="G176" s="7">
        <f t="shared" si="44"/>
        <v>123</v>
      </c>
      <c r="H176" s="7">
        <f t="shared" si="45"/>
        <v>5</v>
      </c>
      <c r="I176">
        <f t="shared" si="46"/>
        <v>101</v>
      </c>
      <c r="J176" s="1">
        <f t="shared" si="47"/>
        <v>5</v>
      </c>
      <c r="K176" s="12">
        <f t="shared" si="48"/>
        <v>137</v>
      </c>
      <c r="L176" s="12">
        <f t="shared" si="49"/>
        <v>16</v>
      </c>
      <c r="M176" s="7">
        <f t="shared" si="50"/>
        <v>97</v>
      </c>
      <c r="N176" s="7">
        <f t="shared" si="51"/>
        <v>7</v>
      </c>
      <c r="O176" s="7">
        <f t="shared" si="52"/>
        <v>458</v>
      </c>
      <c r="P176" s="7">
        <f t="shared" si="53"/>
        <v>33</v>
      </c>
      <c r="Q176" s="7">
        <v>123</v>
      </c>
      <c r="R176" s="7">
        <v>5</v>
      </c>
      <c r="S176" s="7">
        <v>100</v>
      </c>
      <c r="T176" s="7">
        <v>1352</v>
      </c>
      <c r="U176" s="8">
        <v>4.8437499999999994E-2</v>
      </c>
      <c r="V176" s="6" t="s">
        <v>1409</v>
      </c>
      <c r="W176" s="6" t="s">
        <v>1302</v>
      </c>
      <c r="X176" s="7" t="s">
        <v>423</v>
      </c>
      <c r="Y176" s="7" t="s">
        <v>18</v>
      </c>
      <c r="Z176" s="7"/>
      <c r="AA176">
        <v>101</v>
      </c>
      <c r="AB176" s="1">
        <v>5</v>
      </c>
      <c r="AC176" s="1">
        <v>75</v>
      </c>
      <c r="AD176" s="1">
        <v>1352</v>
      </c>
      <c r="AE176" s="9">
        <v>5.1319444444444445E-2</v>
      </c>
      <c r="AF176" s="6" t="s">
        <v>1409</v>
      </c>
      <c r="AG176" s="6" t="s">
        <v>1302</v>
      </c>
      <c r="AH176" s="7" t="s">
        <v>423</v>
      </c>
      <c r="AI176" s="7" t="s">
        <v>18</v>
      </c>
      <c r="AJ176" s="7"/>
      <c r="AK176" s="12">
        <f>AK$212</f>
        <v>137</v>
      </c>
      <c r="AL176" s="12">
        <f>AL$216</f>
        <v>16</v>
      </c>
      <c r="AM176" s="12"/>
      <c r="AN176" s="12"/>
      <c r="AO176" s="58"/>
      <c r="AP176" s="13" t="str">
        <f>$C176</f>
        <v>Cheryl</v>
      </c>
      <c r="AQ176" s="13" t="str">
        <f>$D176</f>
        <v>Boswell</v>
      </c>
      <c r="AR176" s="12" t="str">
        <f>$E176</f>
        <v>V 65</v>
      </c>
      <c r="AS176" s="12" t="str">
        <f>$F176</f>
        <v>ROY</v>
      </c>
      <c r="AT176" s="7"/>
      <c r="AU176" s="7">
        <v>97</v>
      </c>
      <c r="AV176" s="7">
        <v>7</v>
      </c>
      <c r="AW176" s="7">
        <v>65</v>
      </c>
      <c r="AX176" s="7">
        <v>1352</v>
      </c>
      <c r="AY176" s="9">
        <v>5.0185185185185187E-2</v>
      </c>
      <c r="AZ176" s="6" t="s">
        <v>1409</v>
      </c>
      <c r="BA176" s="6" t="s">
        <v>1302</v>
      </c>
      <c r="BB176" s="7" t="s">
        <v>423</v>
      </c>
      <c r="BC176" s="7" t="s">
        <v>18</v>
      </c>
      <c r="BD176" s="7"/>
      <c r="BE176" t="b">
        <f t="shared" si="54"/>
        <v>1</v>
      </c>
      <c r="BF176" t="b">
        <f t="shared" si="55"/>
        <v>1</v>
      </c>
      <c r="BG176" t="b">
        <f t="shared" si="56"/>
        <v>1</v>
      </c>
      <c r="BH176" t="b">
        <f t="shared" si="57"/>
        <v>1</v>
      </c>
    </row>
    <row r="177" spans="1:60" x14ac:dyDescent="0.3">
      <c r="A177">
        <v>173</v>
      </c>
      <c r="B177">
        <v>58</v>
      </c>
      <c r="C177" s="6" t="s">
        <v>520</v>
      </c>
      <c r="D177" s="6" t="s">
        <v>83</v>
      </c>
      <c r="E177" s="7" t="s">
        <v>356</v>
      </c>
      <c r="F177" s="7" t="s">
        <v>937</v>
      </c>
      <c r="G177" s="12">
        <f t="shared" si="44"/>
        <v>140</v>
      </c>
      <c r="H177" s="12">
        <f t="shared" si="45"/>
        <v>53</v>
      </c>
      <c r="I177" s="12">
        <f t="shared" si="46"/>
        <v>115</v>
      </c>
      <c r="J177" s="12">
        <f t="shared" si="47"/>
        <v>41</v>
      </c>
      <c r="K177" s="12">
        <f t="shared" si="48"/>
        <v>137</v>
      </c>
      <c r="L177" s="12">
        <f t="shared" si="49"/>
        <v>52</v>
      </c>
      <c r="M177" s="7">
        <f t="shared" si="50"/>
        <v>67</v>
      </c>
      <c r="N177" s="7">
        <f t="shared" si="51"/>
        <v>18</v>
      </c>
      <c r="O177" s="7">
        <f t="shared" si="52"/>
        <v>459</v>
      </c>
      <c r="P177" s="7">
        <f t="shared" si="53"/>
        <v>164</v>
      </c>
      <c r="Q177" s="12">
        <f>Q$212</f>
        <v>140</v>
      </c>
      <c r="R177" s="12">
        <f>R$214</f>
        <v>53</v>
      </c>
      <c r="S177" s="12"/>
      <c r="T177" s="12"/>
      <c r="U177" s="58"/>
      <c r="V177" s="13" t="str">
        <f>$C177</f>
        <v>Kate</v>
      </c>
      <c r="W177" s="13" t="str">
        <f>$D177</f>
        <v>Porter</v>
      </c>
      <c r="X177" s="12" t="str">
        <f>$E177</f>
        <v>V 45</v>
      </c>
      <c r="Y177" s="12" t="str">
        <f>$F177</f>
        <v>HRTC</v>
      </c>
      <c r="Z177" s="7"/>
      <c r="AA177" s="12">
        <f>AA$212</f>
        <v>115</v>
      </c>
      <c r="AB177" s="12">
        <f>AB$214</f>
        <v>41</v>
      </c>
      <c r="AC177" s="12"/>
      <c r="AD177" s="12"/>
      <c r="AE177" s="58"/>
      <c r="AF177" s="13" t="str">
        <f>$C177</f>
        <v>Kate</v>
      </c>
      <c r="AG177" s="13" t="str">
        <f>$D177</f>
        <v>Porter</v>
      </c>
      <c r="AH177" s="12" t="str">
        <f>$E177</f>
        <v>V 45</v>
      </c>
      <c r="AI177" s="12" t="str">
        <f>$F177</f>
        <v>HRTC</v>
      </c>
      <c r="AJ177" s="7"/>
      <c r="AK177" s="12">
        <f>AK$212</f>
        <v>137</v>
      </c>
      <c r="AL177" s="12">
        <f>AL$214</f>
        <v>52</v>
      </c>
      <c r="AM177" s="12"/>
      <c r="AN177" s="12"/>
      <c r="AO177" s="58"/>
      <c r="AP177" s="13" t="str">
        <f>$C177</f>
        <v>Kate</v>
      </c>
      <c r="AQ177" s="13" t="str">
        <f>$D177</f>
        <v>Porter</v>
      </c>
      <c r="AR177" s="12" t="str">
        <f>$E177</f>
        <v>V 45</v>
      </c>
      <c r="AS177" s="12" t="str">
        <f>$F177</f>
        <v>HRTC</v>
      </c>
      <c r="AT177" s="7"/>
      <c r="AU177" s="7">
        <v>67</v>
      </c>
      <c r="AV177" s="7">
        <v>18</v>
      </c>
      <c r="AW177" s="7">
        <v>43</v>
      </c>
      <c r="AX177" s="7">
        <v>1733</v>
      </c>
      <c r="AY177" s="11">
        <v>3.876157407407408E-2</v>
      </c>
      <c r="AZ177" s="6" t="s">
        <v>520</v>
      </c>
      <c r="BA177" s="6" t="s">
        <v>83</v>
      </c>
      <c r="BB177" s="7" t="s">
        <v>356</v>
      </c>
      <c r="BC177" s="7" t="s">
        <v>937</v>
      </c>
      <c r="BD177" s="7"/>
      <c r="BE177" t="b">
        <f t="shared" si="54"/>
        <v>1</v>
      </c>
      <c r="BF177" t="b">
        <f t="shared" si="55"/>
        <v>1</v>
      </c>
      <c r="BG177" t="b">
        <f t="shared" si="56"/>
        <v>1</v>
      </c>
      <c r="BH177" t="b">
        <f t="shared" si="57"/>
        <v>1</v>
      </c>
    </row>
    <row r="178" spans="1:60" x14ac:dyDescent="0.3">
      <c r="A178">
        <v>174</v>
      </c>
      <c r="B178">
        <v>42</v>
      </c>
      <c r="C178" s="6" t="s">
        <v>1650</v>
      </c>
      <c r="D178" s="6" t="s">
        <v>1651</v>
      </c>
      <c r="E178" s="7" t="s">
        <v>350</v>
      </c>
      <c r="F178" s="7" t="s">
        <v>18</v>
      </c>
      <c r="G178" s="12">
        <f t="shared" si="44"/>
        <v>140</v>
      </c>
      <c r="H178" s="12">
        <f t="shared" si="45"/>
        <v>39</v>
      </c>
      <c r="I178" s="12">
        <f t="shared" si="46"/>
        <v>115</v>
      </c>
      <c r="J178" s="12">
        <f t="shared" si="47"/>
        <v>30</v>
      </c>
      <c r="K178" s="7">
        <f t="shared" si="48"/>
        <v>92</v>
      </c>
      <c r="L178" s="7">
        <f t="shared" si="49"/>
        <v>24</v>
      </c>
      <c r="M178" s="12">
        <f t="shared" si="50"/>
        <v>113</v>
      </c>
      <c r="N178" s="12">
        <f t="shared" si="51"/>
        <v>29</v>
      </c>
      <c r="O178" s="7">
        <f t="shared" si="52"/>
        <v>460</v>
      </c>
      <c r="P178" s="7">
        <f t="shared" si="53"/>
        <v>122</v>
      </c>
      <c r="Q178" s="12">
        <f>Q$212</f>
        <v>140</v>
      </c>
      <c r="R178" s="12">
        <f>R$213</f>
        <v>39</v>
      </c>
      <c r="S178" s="12"/>
      <c r="T178" s="12"/>
      <c r="U178" s="58"/>
      <c r="V178" s="13" t="str">
        <f>$C178</f>
        <v>Suzanne</v>
      </c>
      <c r="W178" s="13" t="str">
        <f>$D178</f>
        <v>DeVooght-Johnson</v>
      </c>
      <c r="X178" s="12" t="str">
        <f>$E178</f>
        <v>V 35</v>
      </c>
      <c r="Y178" s="12" t="str">
        <f>$F178</f>
        <v>ROY</v>
      </c>
      <c r="Z178" s="7"/>
      <c r="AA178" s="12">
        <f>AA$212</f>
        <v>115</v>
      </c>
      <c r="AB178" s="12">
        <f>AB$213</f>
        <v>30</v>
      </c>
      <c r="AC178" s="12"/>
      <c r="AD178" s="12"/>
      <c r="AE178" s="58"/>
      <c r="AF178" s="13" t="str">
        <f>$C178</f>
        <v>Suzanne</v>
      </c>
      <c r="AG178" s="13" t="str">
        <f>$D178</f>
        <v>DeVooght-Johnson</v>
      </c>
      <c r="AH178" s="12" t="str">
        <f>$E178</f>
        <v>V 35</v>
      </c>
      <c r="AI178" s="12" t="str">
        <f>$F178</f>
        <v>ROY</v>
      </c>
      <c r="AJ178" s="7"/>
      <c r="AK178" s="7">
        <v>92</v>
      </c>
      <c r="AL178" s="7">
        <v>24</v>
      </c>
      <c r="AM178" s="7">
        <v>69</v>
      </c>
      <c r="AN178" s="7">
        <v>1286</v>
      </c>
      <c r="AO178" s="9">
        <v>4.1909722222222223E-2</v>
      </c>
      <c r="AP178" s="6" t="s">
        <v>1650</v>
      </c>
      <c r="AQ178" s="6" t="s">
        <v>1651</v>
      </c>
      <c r="AR178" s="7" t="s">
        <v>350</v>
      </c>
      <c r="AS178" s="7" t="s">
        <v>18</v>
      </c>
      <c r="AT178" s="7"/>
      <c r="AU178" s="12">
        <f>AU$212</f>
        <v>113</v>
      </c>
      <c r="AV178" s="12">
        <f>AV$213</f>
        <v>29</v>
      </c>
      <c r="AW178" s="12"/>
      <c r="AX178" s="12"/>
      <c r="AY178" s="58"/>
      <c r="AZ178" s="13" t="str">
        <f>$C178</f>
        <v>Suzanne</v>
      </c>
      <c r="BA178" s="13" t="str">
        <f>$D178</f>
        <v>DeVooght-Johnson</v>
      </c>
      <c r="BB178" s="12" t="str">
        <f>$E178</f>
        <v>V 35</v>
      </c>
      <c r="BC178" s="12" t="str">
        <f>$F178</f>
        <v>ROY</v>
      </c>
      <c r="BD178" s="7"/>
      <c r="BE178" t="b">
        <f t="shared" si="54"/>
        <v>1</v>
      </c>
      <c r="BF178" t="b">
        <f t="shared" si="55"/>
        <v>1</v>
      </c>
      <c r="BG178" t="b">
        <f t="shared" si="56"/>
        <v>1</v>
      </c>
      <c r="BH178" t="b">
        <f t="shared" si="57"/>
        <v>1</v>
      </c>
    </row>
    <row r="179" spans="1:60" x14ac:dyDescent="0.3">
      <c r="A179">
        <v>174</v>
      </c>
      <c r="B179">
        <v>49</v>
      </c>
      <c r="C179" s="6" t="s">
        <v>471</v>
      </c>
      <c r="D179" s="6" t="s">
        <v>1631</v>
      </c>
      <c r="E179" s="7" t="s">
        <v>356</v>
      </c>
      <c r="F179" s="7" t="s">
        <v>23</v>
      </c>
      <c r="G179" s="12">
        <f t="shared" si="44"/>
        <v>140</v>
      </c>
      <c r="H179" s="12">
        <f t="shared" si="45"/>
        <v>53</v>
      </c>
      <c r="I179" s="12">
        <f t="shared" si="46"/>
        <v>115</v>
      </c>
      <c r="J179" s="12">
        <f t="shared" si="47"/>
        <v>41</v>
      </c>
      <c r="K179" s="7">
        <f t="shared" si="48"/>
        <v>113</v>
      </c>
      <c r="L179" s="7">
        <f t="shared" si="49"/>
        <v>36</v>
      </c>
      <c r="M179" s="7">
        <f t="shared" si="50"/>
        <v>92</v>
      </c>
      <c r="N179" s="7">
        <f t="shared" si="51"/>
        <v>24</v>
      </c>
      <c r="O179" s="7">
        <f t="shared" si="52"/>
        <v>460</v>
      </c>
      <c r="P179" s="7">
        <f t="shared" si="53"/>
        <v>154</v>
      </c>
      <c r="Q179" s="12">
        <f>Q$212</f>
        <v>140</v>
      </c>
      <c r="R179" s="12">
        <f>R$214</f>
        <v>53</v>
      </c>
      <c r="S179" s="12"/>
      <c r="T179" s="12"/>
      <c r="U179" s="58"/>
      <c r="V179" s="13" t="str">
        <f>$C179</f>
        <v>Jane</v>
      </c>
      <c r="W179" s="13" t="str">
        <f>$D179</f>
        <v>Malone</v>
      </c>
      <c r="X179" s="12" t="str">
        <f>$E179</f>
        <v>V 45</v>
      </c>
      <c r="Y179" s="12" t="str">
        <f>$F179</f>
        <v>BSRC</v>
      </c>
      <c r="Z179" s="7"/>
      <c r="AA179" s="12">
        <f>AA$212</f>
        <v>115</v>
      </c>
      <c r="AB179" s="12">
        <f>AB$214</f>
        <v>41</v>
      </c>
      <c r="AC179" s="12"/>
      <c r="AD179" s="12"/>
      <c r="AE179" s="58"/>
      <c r="AF179" s="13" t="str">
        <f>$C179</f>
        <v>Jane</v>
      </c>
      <c r="AG179" s="13" t="str">
        <f>$D179</f>
        <v>Malone</v>
      </c>
      <c r="AH179" s="12" t="str">
        <f>$E179</f>
        <v>V 45</v>
      </c>
      <c r="AI179" s="12" t="str">
        <f>$F179</f>
        <v>BSRC</v>
      </c>
      <c r="AJ179" s="7"/>
      <c r="AK179" s="7">
        <v>113</v>
      </c>
      <c r="AL179" s="7">
        <v>36</v>
      </c>
      <c r="AM179" s="7">
        <v>87</v>
      </c>
      <c r="AN179" s="7">
        <v>1404</v>
      </c>
      <c r="AO179" s="9">
        <v>4.553240740740741E-2</v>
      </c>
      <c r="AP179" s="6" t="s">
        <v>471</v>
      </c>
      <c r="AQ179" s="6" t="s">
        <v>1631</v>
      </c>
      <c r="AR179" s="7" t="s">
        <v>356</v>
      </c>
      <c r="AS179" s="7" t="s">
        <v>23</v>
      </c>
      <c r="AT179" s="7"/>
      <c r="AU179" s="7">
        <v>92</v>
      </c>
      <c r="AV179" s="7">
        <v>24</v>
      </c>
      <c r="AW179" s="7">
        <v>61</v>
      </c>
      <c r="AX179" s="7">
        <v>1404</v>
      </c>
      <c r="AY179" s="9">
        <v>4.4432870370370366E-2</v>
      </c>
      <c r="AZ179" s="6" t="s">
        <v>471</v>
      </c>
      <c r="BA179" s="6" t="s">
        <v>1631</v>
      </c>
      <c r="BB179" s="7" t="s">
        <v>356</v>
      </c>
      <c r="BC179" s="7" t="s">
        <v>23</v>
      </c>
      <c r="BD179" s="7"/>
      <c r="BE179" t="b">
        <f t="shared" si="54"/>
        <v>1</v>
      </c>
      <c r="BF179" t="b">
        <f t="shared" si="55"/>
        <v>1</v>
      </c>
      <c r="BG179" t="b">
        <f t="shared" si="56"/>
        <v>1</v>
      </c>
      <c r="BH179" t="b">
        <f t="shared" si="57"/>
        <v>1</v>
      </c>
    </row>
    <row r="180" spans="1:60" x14ac:dyDescent="0.3">
      <c r="A180">
        <v>176</v>
      </c>
      <c r="B180">
        <v>30</v>
      </c>
      <c r="C180" s="6" t="str">
        <f t="shared" ref="C180:F181" si="73">AF180</f>
        <v>Devika</v>
      </c>
      <c r="D180" s="6" t="str">
        <f t="shared" si="73"/>
        <v>Hurkoo</v>
      </c>
      <c r="E180" s="7" t="str">
        <f t="shared" si="73"/>
        <v>V 55</v>
      </c>
      <c r="F180" s="7" t="str">
        <f t="shared" si="73"/>
        <v>B&amp;D</v>
      </c>
      <c r="G180" s="12">
        <f t="shared" si="44"/>
        <v>140</v>
      </c>
      <c r="H180" s="12">
        <f t="shared" si="45"/>
        <v>38</v>
      </c>
      <c r="I180">
        <f t="shared" si="46"/>
        <v>94</v>
      </c>
      <c r="J180" s="1">
        <f t="shared" si="47"/>
        <v>19</v>
      </c>
      <c r="K180" s="7">
        <f t="shared" si="48"/>
        <v>114</v>
      </c>
      <c r="L180" s="7">
        <f t="shared" si="49"/>
        <v>22</v>
      </c>
      <c r="M180" s="12">
        <f t="shared" si="50"/>
        <v>113</v>
      </c>
      <c r="N180" s="12">
        <f t="shared" si="51"/>
        <v>36</v>
      </c>
      <c r="O180" s="7">
        <f t="shared" si="52"/>
        <v>461</v>
      </c>
      <c r="P180" s="7">
        <f t="shared" si="53"/>
        <v>115</v>
      </c>
      <c r="Q180" s="12">
        <f>Q$212</f>
        <v>140</v>
      </c>
      <c r="R180" s="12">
        <f>R$215</f>
        <v>38</v>
      </c>
      <c r="S180" s="12"/>
      <c r="T180" s="12"/>
      <c r="U180" s="58"/>
      <c r="V180" s="13" t="str">
        <f>$C180</f>
        <v>Devika</v>
      </c>
      <c r="W180" s="13" t="str">
        <f>$D180</f>
        <v>Hurkoo</v>
      </c>
      <c r="X180" s="12" t="str">
        <f>$E180</f>
        <v>V 55</v>
      </c>
      <c r="Y180" s="12" t="str">
        <f>$F180</f>
        <v>B&amp;D</v>
      </c>
      <c r="Z180" s="7"/>
      <c r="AA180">
        <v>94</v>
      </c>
      <c r="AB180" s="1">
        <v>19</v>
      </c>
      <c r="AC180" s="1">
        <v>70</v>
      </c>
      <c r="AD180" s="1">
        <v>1618</v>
      </c>
      <c r="AE180" s="9">
        <v>4.5393518518518521E-2</v>
      </c>
      <c r="AF180" s="6" t="s">
        <v>1482</v>
      </c>
      <c r="AG180" s="6" t="s">
        <v>1483</v>
      </c>
      <c r="AH180" s="7" t="s">
        <v>366</v>
      </c>
      <c r="AI180" s="7" t="s">
        <v>11</v>
      </c>
      <c r="AJ180" s="7"/>
      <c r="AK180" s="7">
        <v>114</v>
      </c>
      <c r="AL180" s="7">
        <v>22</v>
      </c>
      <c r="AM180" s="7">
        <v>88</v>
      </c>
      <c r="AN180" s="7">
        <v>1618</v>
      </c>
      <c r="AO180" s="9">
        <v>4.5694444444444447E-2</v>
      </c>
      <c r="AP180" s="6" t="s">
        <v>1482</v>
      </c>
      <c r="AQ180" s="6" t="s">
        <v>1483</v>
      </c>
      <c r="AR180" s="7" t="s">
        <v>366</v>
      </c>
      <c r="AS180" s="7" t="s">
        <v>11</v>
      </c>
      <c r="AT180" s="7"/>
      <c r="AU180" s="12">
        <f>AU$212</f>
        <v>113</v>
      </c>
      <c r="AV180" s="12">
        <f>AV$215</f>
        <v>36</v>
      </c>
      <c r="AW180" s="12"/>
      <c r="AX180" s="12"/>
      <c r="AY180" s="58"/>
      <c r="AZ180" s="13" t="str">
        <f>$C180</f>
        <v>Devika</v>
      </c>
      <c r="BA180" s="13" t="str">
        <f>$D180</f>
        <v>Hurkoo</v>
      </c>
      <c r="BB180" s="12" t="str">
        <f>$E180</f>
        <v>V 55</v>
      </c>
      <c r="BC180" s="12" t="str">
        <f>$F180</f>
        <v>B&amp;D</v>
      </c>
      <c r="BD180" s="7"/>
      <c r="BE180" t="b">
        <f t="shared" si="54"/>
        <v>1</v>
      </c>
      <c r="BF180" t="b">
        <f t="shared" si="55"/>
        <v>1</v>
      </c>
      <c r="BG180" t="b">
        <f t="shared" si="56"/>
        <v>1</v>
      </c>
      <c r="BH180" t="b">
        <f t="shared" si="57"/>
        <v>1</v>
      </c>
    </row>
    <row r="181" spans="1:60" x14ac:dyDescent="0.3">
      <c r="A181">
        <v>176</v>
      </c>
      <c r="B181">
        <v>53</v>
      </c>
      <c r="C181" s="6" t="str">
        <f t="shared" si="73"/>
        <v>Alison</v>
      </c>
      <c r="D181" s="6" t="str">
        <f t="shared" si="73"/>
        <v>Parsons</v>
      </c>
      <c r="E181" s="7" t="str">
        <f t="shared" si="73"/>
        <v>V 45</v>
      </c>
      <c r="F181" s="7" t="str">
        <f t="shared" si="73"/>
        <v>B&amp;D</v>
      </c>
      <c r="G181" s="12">
        <f t="shared" si="44"/>
        <v>140</v>
      </c>
      <c r="H181" s="12">
        <f t="shared" si="45"/>
        <v>53</v>
      </c>
      <c r="I181">
        <f t="shared" si="46"/>
        <v>93</v>
      </c>
      <c r="J181" s="1">
        <f t="shared" si="47"/>
        <v>29</v>
      </c>
      <c r="K181" s="7">
        <f t="shared" si="48"/>
        <v>115</v>
      </c>
      <c r="L181" s="7">
        <f t="shared" si="49"/>
        <v>37</v>
      </c>
      <c r="M181" s="12">
        <f t="shared" si="50"/>
        <v>113</v>
      </c>
      <c r="N181" s="12">
        <f t="shared" si="51"/>
        <v>37</v>
      </c>
      <c r="O181" s="7">
        <f t="shared" si="52"/>
        <v>461</v>
      </c>
      <c r="P181" s="7">
        <f t="shared" si="53"/>
        <v>156</v>
      </c>
      <c r="Q181" s="12">
        <f>Q$212</f>
        <v>140</v>
      </c>
      <c r="R181" s="12">
        <f>R$214</f>
        <v>53</v>
      </c>
      <c r="S181" s="12"/>
      <c r="T181" s="12"/>
      <c r="U181" s="58"/>
      <c r="V181" s="13" t="str">
        <f>$C181</f>
        <v>Alison</v>
      </c>
      <c r="W181" s="13" t="str">
        <f>$D181</f>
        <v>Parsons</v>
      </c>
      <c r="X181" s="12" t="str">
        <f>$E181</f>
        <v>V 45</v>
      </c>
      <c r="Y181" s="12" t="str">
        <f>$F181</f>
        <v>B&amp;D</v>
      </c>
      <c r="Z181" s="7"/>
      <c r="AA181">
        <v>93</v>
      </c>
      <c r="AB181" s="1">
        <v>29</v>
      </c>
      <c r="AC181" s="1">
        <v>69</v>
      </c>
      <c r="AD181" s="1">
        <v>1617</v>
      </c>
      <c r="AE181" s="9">
        <v>4.5370370370370366E-2</v>
      </c>
      <c r="AF181" s="6" t="s">
        <v>518</v>
      </c>
      <c r="AG181" s="6" t="s">
        <v>622</v>
      </c>
      <c r="AH181" s="7" t="s">
        <v>356</v>
      </c>
      <c r="AI181" s="7" t="s">
        <v>11</v>
      </c>
      <c r="AJ181" s="7"/>
      <c r="AK181" s="7">
        <v>115</v>
      </c>
      <c r="AL181" s="7">
        <v>37</v>
      </c>
      <c r="AM181" s="7">
        <v>89</v>
      </c>
      <c r="AN181" s="7">
        <v>1617</v>
      </c>
      <c r="AO181" s="9">
        <v>4.5717592592592594E-2</v>
      </c>
      <c r="AP181" s="6" t="s">
        <v>518</v>
      </c>
      <c r="AQ181" s="6" t="s">
        <v>622</v>
      </c>
      <c r="AR181" s="7" t="s">
        <v>356</v>
      </c>
      <c r="AS181" s="7" t="s">
        <v>11</v>
      </c>
      <c r="AT181" s="7"/>
      <c r="AU181" s="12">
        <f>AU$212</f>
        <v>113</v>
      </c>
      <c r="AV181" s="12">
        <f>AV$214</f>
        <v>37</v>
      </c>
      <c r="AW181" s="12"/>
      <c r="AX181" s="12"/>
      <c r="AY181" s="58"/>
      <c r="AZ181" s="13" t="str">
        <f>$C181</f>
        <v>Alison</v>
      </c>
      <c r="BA181" s="13" t="str">
        <f>$D181</f>
        <v>Parsons</v>
      </c>
      <c r="BB181" s="12" t="str">
        <f>$E181</f>
        <v>V 45</v>
      </c>
      <c r="BC181" s="12" t="str">
        <f>$F181</f>
        <v>B&amp;D</v>
      </c>
      <c r="BD181" s="7"/>
      <c r="BE181" t="b">
        <f t="shared" si="54"/>
        <v>1</v>
      </c>
      <c r="BF181" t="b">
        <f t="shared" si="55"/>
        <v>1</v>
      </c>
      <c r="BG181" t="b">
        <f t="shared" si="56"/>
        <v>1</v>
      </c>
      <c r="BH181" t="b">
        <f t="shared" si="57"/>
        <v>1</v>
      </c>
    </row>
    <row r="182" spans="1:60" x14ac:dyDescent="0.3">
      <c r="A182">
        <v>178</v>
      </c>
      <c r="B182">
        <v>39</v>
      </c>
      <c r="C182" s="6" t="s">
        <v>790</v>
      </c>
      <c r="D182" s="6" t="s">
        <v>962</v>
      </c>
      <c r="E182" s="7" t="s">
        <v>350</v>
      </c>
      <c r="F182" s="7" t="s">
        <v>23</v>
      </c>
      <c r="G182" s="7">
        <f t="shared" si="44"/>
        <v>99</v>
      </c>
      <c r="H182" s="7">
        <f t="shared" si="45"/>
        <v>25</v>
      </c>
      <c r="I182" s="12">
        <f t="shared" si="46"/>
        <v>115</v>
      </c>
      <c r="J182" s="12">
        <f t="shared" si="47"/>
        <v>30</v>
      </c>
      <c r="K182" s="12">
        <f t="shared" si="48"/>
        <v>137</v>
      </c>
      <c r="L182" s="12">
        <f t="shared" si="49"/>
        <v>36</v>
      </c>
      <c r="M182" s="12">
        <f t="shared" si="50"/>
        <v>113</v>
      </c>
      <c r="N182" s="12">
        <f t="shared" si="51"/>
        <v>29</v>
      </c>
      <c r="O182" s="7">
        <f t="shared" si="52"/>
        <v>464</v>
      </c>
      <c r="P182" s="7">
        <f t="shared" si="53"/>
        <v>120</v>
      </c>
      <c r="Q182" s="7">
        <v>99</v>
      </c>
      <c r="R182" s="7">
        <v>25</v>
      </c>
      <c r="S182" s="7">
        <v>77</v>
      </c>
      <c r="T182" s="7">
        <v>1384</v>
      </c>
      <c r="U182" s="5">
        <v>4.1770833333333333E-2</v>
      </c>
      <c r="V182" s="6" t="s">
        <v>790</v>
      </c>
      <c r="W182" s="6" t="s">
        <v>962</v>
      </c>
      <c r="X182" s="7" t="s">
        <v>350</v>
      </c>
      <c r="Y182" s="7" t="s">
        <v>23</v>
      </c>
      <c r="Z182" s="7"/>
      <c r="AA182" s="12">
        <f>AA$212</f>
        <v>115</v>
      </c>
      <c r="AB182" s="12">
        <f>AB$213</f>
        <v>30</v>
      </c>
      <c r="AC182" s="12"/>
      <c r="AD182" s="12"/>
      <c r="AE182" s="58"/>
      <c r="AF182" s="13" t="str">
        <f>$C182</f>
        <v>Frances</v>
      </c>
      <c r="AG182" s="13" t="str">
        <f>$D182</f>
        <v>Iwaschkin</v>
      </c>
      <c r="AH182" s="12" t="str">
        <f>$E182</f>
        <v>V 35</v>
      </c>
      <c r="AI182" s="12" t="str">
        <f>$F182</f>
        <v>BSRC</v>
      </c>
      <c r="AJ182" s="7"/>
      <c r="AK182" s="12">
        <f>AK$212</f>
        <v>137</v>
      </c>
      <c r="AL182" s="12">
        <f>AL$213</f>
        <v>36</v>
      </c>
      <c r="AM182" s="12"/>
      <c r="AN182" s="12"/>
      <c r="AO182" s="58"/>
      <c r="AP182" s="13" t="str">
        <f>$C182</f>
        <v>Frances</v>
      </c>
      <c r="AQ182" s="13" t="str">
        <f>$D182</f>
        <v>Iwaschkin</v>
      </c>
      <c r="AR182" s="12" t="str">
        <f>$E182</f>
        <v>V 35</v>
      </c>
      <c r="AS182" s="12" t="str">
        <f>$F182</f>
        <v>BSRC</v>
      </c>
      <c r="AT182" s="7"/>
      <c r="AU182" s="12">
        <f>AU$212</f>
        <v>113</v>
      </c>
      <c r="AV182" s="12">
        <f>AV$213</f>
        <v>29</v>
      </c>
      <c r="AW182" s="12"/>
      <c r="AX182" s="12"/>
      <c r="AY182" s="58"/>
      <c r="AZ182" s="13" t="str">
        <f>$C182</f>
        <v>Frances</v>
      </c>
      <c r="BA182" s="13" t="str">
        <f>$D182</f>
        <v>Iwaschkin</v>
      </c>
      <c r="BB182" s="12" t="str">
        <f>$E182</f>
        <v>V 35</v>
      </c>
      <c r="BC182" s="12" t="str">
        <f>$F182</f>
        <v>BSRC</v>
      </c>
      <c r="BD182" s="7"/>
      <c r="BE182" t="b">
        <f t="shared" si="54"/>
        <v>1</v>
      </c>
      <c r="BF182" t="b">
        <f t="shared" si="55"/>
        <v>1</v>
      </c>
      <c r="BG182" t="b">
        <f t="shared" si="56"/>
        <v>1</v>
      </c>
      <c r="BH182" t="b">
        <f t="shared" si="57"/>
        <v>1</v>
      </c>
    </row>
    <row r="183" spans="1:60" x14ac:dyDescent="0.3">
      <c r="A183">
        <v>179</v>
      </c>
      <c r="B183">
        <v>46</v>
      </c>
      <c r="C183" s="6" t="s">
        <v>1414</v>
      </c>
      <c r="D183" s="6" t="s">
        <v>543</v>
      </c>
      <c r="E183" s="7" t="s">
        <v>356</v>
      </c>
      <c r="F183" s="7" t="s">
        <v>18</v>
      </c>
      <c r="G183" s="7">
        <f t="shared" si="44"/>
        <v>124</v>
      </c>
      <c r="H183" s="7">
        <f t="shared" si="45"/>
        <v>42</v>
      </c>
      <c r="I183" s="12">
        <f t="shared" si="46"/>
        <v>115</v>
      </c>
      <c r="J183" s="12">
        <f t="shared" si="47"/>
        <v>41</v>
      </c>
      <c r="K183" s="7">
        <f t="shared" si="48"/>
        <v>127</v>
      </c>
      <c r="L183" s="7">
        <f t="shared" si="49"/>
        <v>42</v>
      </c>
      <c r="M183" s="7">
        <f t="shared" si="50"/>
        <v>100</v>
      </c>
      <c r="N183" s="7">
        <f t="shared" si="51"/>
        <v>26</v>
      </c>
      <c r="O183" s="7">
        <f t="shared" si="52"/>
        <v>466</v>
      </c>
      <c r="P183" s="7">
        <f t="shared" si="53"/>
        <v>151</v>
      </c>
      <c r="Q183" s="7">
        <v>124</v>
      </c>
      <c r="R183" s="7">
        <v>42</v>
      </c>
      <c r="S183" s="7">
        <v>101</v>
      </c>
      <c r="T183" s="7">
        <v>1299</v>
      </c>
      <c r="U183" s="8">
        <v>4.9421296296296297E-2</v>
      </c>
      <c r="V183" s="6" t="s">
        <v>1414</v>
      </c>
      <c r="W183" s="6" t="s">
        <v>543</v>
      </c>
      <c r="X183" s="7" t="s">
        <v>356</v>
      </c>
      <c r="Y183" s="7" t="s">
        <v>18</v>
      </c>
      <c r="Z183" s="7"/>
      <c r="AA183" s="12">
        <f>AA$212</f>
        <v>115</v>
      </c>
      <c r="AB183" s="12">
        <f>AB$214</f>
        <v>41</v>
      </c>
      <c r="AC183" s="12"/>
      <c r="AD183" s="12"/>
      <c r="AE183" s="58"/>
      <c r="AF183" s="13" t="str">
        <f>$C183</f>
        <v>Marisa</v>
      </c>
      <c r="AG183" s="13" t="str">
        <f>$D183</f>
        <v>Rispoli</v>
      </c>
      <c r="AH183" s="12" t="str">
        <f>$E183</f>
        <v>V 45</v>
      </c>
      <c r="AI183" s="12" t="str">
        <f>$F183</f>
        <v>ROY</v>
      </c>
      <c r="AJ183" s="7"/>
      <c r="AK183" s="7">
        <v>127</v>
      </c>
      <c r="AL183" s="7">
        <v>42</v>
      </c>
      <c r="AM183" s="7">
        <v>99</v>
      </c>
      <c r="AN183" s="7">
        <v>1299</v>
      </c>
      <c r="AO183" s="9">
        <v>5.8842592592592592E-2</v>
      </c>
      <c r="AP183" s="6" t="s">
        <v>1414</v>
      </c>
      <c r="AQ183" s="6" t="s">
        <v>543</v>
      </c>
      <c r="AR183" s="7" t="s">
        <v>356</v>
      </c>
      <c r="AS183" s="7" t="s">
        <v>18</v>
      </c>
      <c r="AT183" s="7"/>
      <c r="AU183" s="7">
        <v>100</v>
      </c>
      <c r="AV183" s="7">
        <v>26</v>
      </c>
      <c r="AW183" s="7">
        <v>68</v>
      </c>
      <c r="AX183" s="7">
        <v>1299</v>
      </c>
      <c r="AY183" s="9">
        <v>5.3553240740740742E-2</v>
      </c>
      <c r="AZ183" s="6" t="s">
        <v>1776</v>
      </c>
      <c r="BA183" s="6" t="s">
        <v>543</v>
      </c>
      <c r="BB183" s="7" t="s">
        <v>356</v>
      </c>
      <c r="BC183" s="7" t="s">
        <v>18</v>
      </c>
      <c r="BD183" s="7"/>
      <c r="BE183" t="b">
        <f t="shared" si="54"/>
        <v>0</v>
      </c>
      <c r="BF183" t="b">
        <f t="shared" si="55"/>
        <v>1</v>
      </c>
      <c r="BG183" t="b">
        <f t="shared" si="56"/>
        <v>1</v>
      </c>
      <c r="BH183" t="b">
        <f t="shared" si="57"/>
        <v>1</v>
      </c>
    </row>
    <row r="184" spans="1:60" x14ac:dyDescent="0.3">
      <c r="A184">
        <v>180</v>
      </c>
      <c r="B184">
        <v>25</v>
      </c>
      <c r="C184" s="6" t="s">
        <v>810</v>
      </c>
      <c r="D184" s="6" t="s">
        <v>231</v>
      </c>
      <c r="E184" s="7" t="s">
        <v>350</v>
      </c>
      <c r="F184" s="7" t="s">
        <v>564</v>
      </c>
      <c r="G184" s="7">
        <f t="shared" si="44"/>
        <v>127</v>
      </c>
      <c r="H184" s="7">
        <f t="shared" si="45"/>
        <v>29</v>
      </c>
      <c r="I184">
        <f t="shared" si="46"/>
        <v>104</v>
      </c>
      <c r="J184" s="1">
        <f t="shared" si="47"/>
        <v>20</v>
      </c>
      <c r="K184" s="12">
        <f t="shared" si="48"/>
        <v>137</v>
      </c>
      <c r="L184" s="12">
        <f t="shared" si="49"/>
        <v>36</v>
      </c>
      <c r="M184" s="7">
        <f t="shared" si="50"/>
        <v>101</v>
      </c>
      <c r="N184" s="7">
        <f t="shared" si="51"/>
        <v>19</v>
      </c>
      <c r="O184" s="7">
        <f t="shared" si="52"/>
        <v>469</v>
      </c>
      <c r="P184" s="7">
        <f t="shared" si="53"/>
        <v>104</v>
      </c>
      <c r="Q184" s="7">
        <v>127</v>
      </c>
      <c r="R184" s="7">
        <v>29</v>
      </c>
      <c r="S184" s="7">
        <v>104</v>
      </c>
      <c r="T184" s="7">
        <v>1252</v>
      </c>
      <c r="U184" s="8">
        <v>5.378472222222222E-2</v>
      </c>
      <c r="V184" s="6" t="s">
        <v>810</v>
      </c>
      <c r="W184" s="6" t="s">
        <v>231</v>
      </c>
      <c r="X184" s="7" t="s">
        <v>350</v>
      </c>
      <c r="Y184" s="7" t="s">
        <v>564</v>
      </c>
      <c r="Z184" s="7"/>
      <c r="AA184">
        <v>104</v>
      </c>
      <c r="AB184" s="1">
        <v>20</v>
      </c>
      <c r="AC184" s="1">
        <v>78</v>
      </c>
      <c r="AD184" s="1">
        <v>1252</v>
      </c>
      <c r="AE184" s="9">
        <v>5.2002314814814814E-2</v>
      </c>
      <c r="AF184" s="6" t="s">
        <v>810</v>
      </c>
      <c r="AG184" s="6" t="s">
        <v>231</v>
      </c>
      <c r="AH184" s="7" t="s">
        <v>350</v>
      </c>
      <c r="AI184" s="7" t="s">
        <v>564</v>
      </c>
      <c r="AJ184" s="7"/>
      <c r="AK184" s="12">
        <f>AK$212</f>
        <v>137</v>
      </c>
      <c r="AL184" s="12">
        <f>AL$213</f>
        <v>36</v>
      </c>
      <c r="AM184" s="12"/>
      <c r="AN184" s="12"/>
      <c r="AO184" s="58"/>
      <c r="AP184" s="13" t="str">
        <f>$C184</f>
        <v>Callie</v>
      </c>
      <c r="AQ184" s="13" t="str">
        <f>$D184</f>
        <v>Chapman</v>
      </c>
      <c r="AR184" s="12" t="str">
        <f>$E184</f>
        <v>V 35</v>
      </c>
      <c r="AS184" s="12" t="str">
        <f>$F184</f>
        <v>FVS</v>
      </c>
      <c r="AT184" s="7"/>
      <c r="AU184" s="7">
        <v>101</v>
      </c>
      <c r="AV184" s="7">
        <v>19</v>
      </c>
      <c r="AW184" s="7">
        <v>69</v>
      </c>
      <c r="AX184" s="7">
        <v>1252</v>
      </c>
      <c r="AY184" s="9">
        <v>5.3726851851851852E-2</v>
      </c>
      <c r="AZ184" s="6" t="s">
        <v>810</v>
      </c>
      <c r="BA184" s="6" t="s">
        <v>231</v>
      </c>
      <c r="BB184" s="7" t="s">
        <v>350</v>
      </c>
      <c r="BC184" s="7" t="s">
        <v>564</v>
      </c>
      <c r="BD184" s="7"/>
      <c r="BE184" t="b">
        <f t="shared" si="54"/>
        <v>1</v>
      </c>
      <c r="BF184" t="b">
        <f t="shared" si="55"/>
        <v>1</v>
      </c>
      <c r="BG184" t="b">
        <f t="shared" si="56"/>
        <v>1</v>
      </c>
      <c r="BH184" t="b">
        <f t="shared" si="57"/>
        <v>1</v>
      </c>
    </row>
    <row r="185" spans="1:60" x14ac:dyDescent="0.3">
      <c r="A185">
        <v>180</v>
      </c>
      <c r="B185">
        <v>32</v>
      </c>
      <c r="C185" s="6" t="s">
        <v>811</v>
      </c>
      <c r="D185" s="6" t="s">
        <v>160</v>
      </c>
      <c r="E185" s="7" t="s">
        <v>366</v>
      </c>
      <c r="F185" s="7" t="s">
        <v>937</v>
      </c>
      <c r="G185" s="7">
        <f t="shared" si="44"/>
        <v>104</v>
      </c>
      <c r="H185" s="7">
        <f t="shared" si="45"/>
        <v>21</v>
      </c>
      <c r="I185" s="12">
        <f t="shared" si="46"/>
        <v>115</v>
      </c>
      <c r="J185" s="12">
        <f t="shared" si="47"/>
        <v>33</v>
      </c>
      <c r="K185" s="12">
        <f t="shared" si="48"/>
        <v>137</v>
      </c>
      <c r="L185" s="12">
        <f t="shared" si="49"/>
        <v>35</v>
      </c>
      <c r="M185" s="12">
        <f t="shared" si="50"/>
        <v>113</v>
      </c>
      <c r="N185" s="12">
        <f t="shared" si="51"/>
        <v>36</v>
      </c>
      <c r="O185" s="7">
        <f t="shared" si="52"/>
        <v>469</v>
      </c>
      <c r="P185" s="7">
        <f t="shared" si="53"/>
        <v>125</v>
      </c>
      <c r="Q185" s="7">
        <v>104</v>
      </c>
      <c r="R185" s="7">
        <v>21</v>
      </c>
      <c r="S185" s="7">
        <v>82</v>
      </c>
      <c r="T185" s="7">
        <v>1717</v>
      </c>
      <c r="U185" s="8">
        <v>4.2407407407407408E-2</v>
      </c>
      <c r="V185" s="6" t="s">
        <v>811</v>
      </c>
      <c r="W185" s="6" t="s">
        <v>160</v>
      </c>
      <c r="X185" s="7" t="s">
        <v>366</v>
      </c>
      <c r="Y185" s="7" t="s">
        <v>937</v>
      </c>
      <c r="Z185" s="7"/>
      <c r="AA185" s="12">
        <f t="shared" ref="AA185:AA193" si="74">AA$212</f>
        <v>115</v>
      </c>
      <c r="AB185" s="12">
        <f>AB$215</f>
        <v>33</v>
      </c>
      <c r="AC185" s="12"/>
      <c r="AD185" s="12"/>
      <c r="AE185" s="58"/>
      <c r="AF185" s="13" t="str">
        <f t="shared" ref="AF185:AF193" si="75">$C185</f>
        <v>Susan</v>
      </c>
      <c r="AG185" s="13" t="str">
        <f t="shared" ref="AG185:AG193" si="76">$D185</f>
        <v>Maloney</v>
      </c>
      <c r="AH185" s="12" t="str">
        <f t="shared" ref="AH185:AH193" si="77">$E185</f>
        <v>V 55</v>
      </c>
      <c r="AI185" s="12" t="str">
        <f t="shared" ref="AI185:AI193" si="78">$F185</f>
        <v>HRTC</v>
      </c>
      <c r="AJ185" s="7"/>
      <c r="AK185" s="12">
        <f>AK$212</f>
        <v>137</v>
      </c>
      <c r="AL185" s="12">
        <f>AL$215</f>
        <v>35</v>
      </c>
      <c r="AM185" s="12"/>
      <c r="AN185" s="12"/>
      <c r="AO185" s="58"/>
      <c r="AP185" s="13" t="str">
        <f>$C185</f>
        <v>Susan</v>
      </c>
      <c r="AQ185" s="13" t="str">
        <f>$D185</f>
        <v>Maloney</v>
      </c>
      <c r="AR185" s="12" t="str">
        <f>$E185</f>
        <v>V 55</v>
      </c>
      <c r="AS185" s="12" t="str">
        <f>$F185</f>
        <v>HRTC</v>
      </c>
      <c r="AT185" s="7"/>
      <c r="AU185" s="12">
        <f>AU$212</f>
        <v>113</v>
      </c>
      <c r="AV185" s="12">
        <f>AV$215</f>
        <v>36</v>
      </c>
      <c r="AW185" s="12"/>
      <c r="AX185" s="12"/>
      <c r="AY185" s="58"/>
      <c r="AZ185" s="13" t="str">
        <f>$C185</f>
        <v>Susan</v>
      </c>
      <c r="BA185" s="13" t="str">
        <f>$D185</f>
        <v>Maloney</v>
      </c>
      <c r="BB185" s="12" t="str">
        <f>$E185</f>
        <v>V 55</v>
      </c>
      <c r="BC185" s="12" t="str">
        <f>$F185</f>
        <v>HRTC</v>
      </c>
      <c r="BD185" s="7"/>
      <c r="BE185" t="b">
        <f t="shared" si="54"/>
        <v>1</v>
      </c>
      <c r="BF185" t="b">
        <f t="shared" si="55"/>
        <v>1</v>
      </c>
      <c r="BG185" t="b">
        <f t="shared" si="56"/>
        <v>1</v>
      </c>
      <c r="BH185" t="b">
        <f t="shared" si="57"/>
        <v>1</v>
      </c>
    </row>
    <row r="186" spans="1:60" x14ac:dyDescent="0.3">
      <c r="A186">
        <v>180</v>
      </c>
      <c r="B186">
        <v>60</v>
      </c>
      <c r="C186" s="6" t="s">
        <v>420</v>
      </c>
      <c r="D186" s="6" t="s">
        <v>1771</v>
      </c>
      <c r="E186" s="7" t="s">
        <v>356</v>
      </c>
      <c r="F186" s="7" t="s">
        <v>551</v>
      </c>
      <c r="G186" s="12">
        <f t="shared" si="44"/>
        <v>140</v>
      </c>
      <c r="H186" s="12">
        <f t="shared" si="45"/>
        <v>53</v>
      </c>
      <c r="I186" s="12">
        <f t="shared" si="46"/>
        <v>115</v>
      </c>
      <c r="J186" s="12">
        <f t="shared" si="47"/>
        <v>41</v>
      </c>
      <c r="K186" s="12">
        <f t="shared" si="48"/>
        <v>137</v>
      </c>
      <c r="L186" s="12">
        <f t="shared" si="49"/>
        <v>52</v>
      </c>
      <c r="M186" s="7">
        <f t="shared" si="50"/>
        <v>77</v>
      </c>
      <c r="N186" s="7">
        <f t="shared" si="51"/>
        <v>20</v>
      </c>
      <c r="O186" s="7">
        <f t="shared" si="52"/>
        <v>469</v>
      </c>
      <c r="P186" s="7">
        <f t="shared" si="53"/>
        <v>166</v>
      </c>
      <c r="Q186" s="12">
        <f>Q$212</f>
        <v>140</v>
      </c>
      <c r="R186" s="12">
        <f>R$214</f>
        <v>53</v>
      </c>
      <c r="S186" s="12"/>
      <c r="T186" s="12"/>
      <c r="U186" s="58"/>
      <c r="V186" s="13" t="str">
        <f>$C186</f>
        <v>Kerry</v>
      </c>
      <c r="W186" s="13" t="str">
        <f>$D186</f>
        <v>Stock</v>
      </c>
      <c r="X186" s="12" t="str">
        <f>$E186</f>
        <v>V 45</v>
      </c>
      <c r="Y186" s="12" t="str">
        <f>$F186</f>
        <v>WAT</v>
      </c>
      <c r="Z186" s="7"/>
      <c r="AA186" s="12">
        <f t="shared" si="74"/>
        <v>115</v>
      </c>
      <c r="AB186" s="12">
        <f>AB$214</f>
        <v>41</v>
      </c>
      <c r="AC186" s="12"/>
      <c r="AD186" s="12"/>
      <c r="AE186" s="58"/>
      <c r="AF186" s="13" t="str">
        <f t="shared" si="75"/>
        <v>Kerry</v>
      </c>
      <c r="AG186" s="13" t="str">
        <f t="shared" si="76"/>
        <v>Stock</v>
      </c>
      <c r="AH186" s="12" t="str">
        <f t="shared" si="77"/>
        <v>V 45</v>
      </c>
      <c r="AI186" s="12" t="str">
        <f t="shared" si="78"/>
        <v>WAT</v>
      </c>
      <c r="AJ186" s="7"/>
      <c r="AK186" s="12">
        <f>AK$212</f>
        <v>137</v>
      </c>
      <c r="AL186" s="12">
        <f>AL$214</f>
        <v>52</v>
      </c>
      <c r="AM186" s="12"/>
      <c r="AN186" s="12"/>
      <c r="AO186" s="58"/>
      <c r="AP186" s="13" t="str">
        <f>$C186</f>
        <v>Kerry</v>
      </c>
      <c r="AQ186" s="13" t="str">
        <f>$D186</f>
        <v>Stock</v>
      </c>
      <c r="AR186" s="12" t="str">
        <f>$E186</f>
        <v>V 45</v>
      </c>
      <c r="AS186" s="12" t="str">
        <f>$F186</f>
        <v>WAT</v>
      </c>
      <c r="AT186" s="7"/>
      <c r="AU186" s="7">
        <v>77</v>
      </c>
      <c r="AV186" s="7">
        <v>20</v>
      </c>
      <c r="AW186" s="7">
        <v>48</v>
      </c>
      <c r="AX186" s="7">
        <v>1053</v>
      </c>
      <c r="AY186" s="11">
        <v>4.0914351851851855E-2</v>
      </c>
      <c r="AZ186" s="6" t="s">
        <v>420</v>
      </c>
      <c r="BA186" s="6" t="s">
        <v>1771</v>
      </c>
      <c r="BB186" s="7" t="s">
        <v>356</v>
      </c>
      <c r="BC186" s="7" t="s">
        <v>551</v>
      </c>
      <c r="BD186" s="7"/>
      <c r="BE186" t="b">
        <f t="shared" si="54"/>
        <v>1</v>
      </c>
      <c r="BF186" t="b">
        <f t="shared" si="55"/>
        <v>1</v>
      </c>
      <c r="BG186" t="b">
        <f t="shared" si="56"/>
        <v>1</v>
      </c>
      <c r="BH186" t="b">
        <f t="shared" si="57"/>
        <v>1</v>
      </c>
    </row>
    <row r="187" spans="1:60" x14ac:dyDescent="0.3">
      <c r="A187">
        <v>183</v>
      </c>
      <c r="B187">
        <v>55</v>
      </c>
      <c r="C187" s="6" t="s">
        <v>437</v>
      </c>
      <c r="D187" s="6" t="s">
        <v>812</v>
      </c>
      <c r="E187" s="7" t="s">
        <v>356</v>
      </c>
      <c r="F187" s="7" t="s">
        <v>564</v>
      </c>
      <c r="G187" s="7">
        <f t="shared" si="44"/>
        <v>119</v>
      </c>
      <c r="H187" s="7">
        <f t="shared" si="45"/>
        <v>41</v>
      </c>
      <c r="I187" s="12">
        <f t="shared" si="46"/>
        <v>115</v>
      </c>
      <c r="J187" s="12">
        <f t="shared" si="47"/>
        <v>41</v>
      </c>
      <c r="K187" s="7">
        <f t="shared" si="48"/>
        <v>124</v>
      </c>
      <c r="L187" s="7">
        <f t="shared" si="49"/>
        <v>41</v>
      </c>
      <c r="M187" s="12">
        <f t="shared" si="50"/>
        <v>113</v>
      </c>
      <c r="N187" s="12">
        <f t="shared" si="51"/>
        <v>37</v>
      </c>
      <c r="O187" s="7">
        <f t="shared" si="52"/>
        <v>471</v>
      </c>
      <c r="P187" s="7">
        <f t="shared" si="53"/>
        <v>160</v>
      </c>
      <c r="Q187" s="7">
        <v>119</v>
      </c>
      <c r="R187" s="7">
        <v>41</v>
      </c>
      <c r="S187" s="7">
        <v>96</v>
      </c>
      <c r="T187" s="7">
        <v>1246</v>
      </c>
      <c r="U187" s="8">
        <v>4.5590277777777778E-2</v>
      </c>
      <c r="V187" s="6" t="s">
        <v>437</v>
      </c>
      <c r="W187" s="6" t="s">
        <v>812</v>
      </c>
      <c r="X187" s="7" t="s">
        <v>356</v>
      </c>
      <c r="Y187" s="7" t="s">
        <v>564</v>
      </c>
      <c r="Z187" s="7"/>
      <c r="AA187" s="12">
        <f t="shared" si="74"/>
        <v>115</v>
      </c>
      <c r="AB187" s="12">
        <f>AB$214</f>
        <v>41</v>
      </c>
      <c r="AC187" s="12"/>
      <c r="AD187" s="12"/>
      <c r="AE187" s="58"/>
      <c r="AF187" s="13" t="str">
        <f t="shared" si="75"/>
        <v>Tracy</v>
      </c>
      <c r="AG187" s="13" t="str">
        <f t="shared" si="76"/>
        <v>Haygarth</v>
      </c>
      <c r="AH187" s="12" t="str">
        <f t="shared" si="77"/>
        <v>V 45</v>
      </c>
      <c r="AI187" s="12" t="str">
        <f t="shared" si="78"/>
        <v>FVS</v>
      </c>
      <c r="AJ187" s="7"/>
      <c r="AK187" s="7">
        <v>124</v>
      </c>
      <c r="AL187" s="7">
        <v>41</v>
      </c>
      <c r="AM187" s="7">
        <v>97</v>
      </c>
      <c r="AN187" s="7">
        <v>1246</v>
      </c>
      <c r="AO187" s="9">
        <v>5.122685185185185E-2</v>
      </c>
      <c r="AP187" s="6" t="s">
        <v>437</v>
      </c>
      <c r="AQ187" s="6" t="s">
        <v>812</v>
      </c>
      <c r="AR187" s="7" t="s">
        <v>356</v>
      </c>
      <c r="AS187" s="7" t="s">
        <v>564</v>
      </c>
      <c r="AT187" s="7"/>
      <c r="AU187" s="12">
        <f>AU$212</f>
        <v>113</v>
      </c>
      <c r="AV187" s="12">
        <f>AV$214</f>
        <v>37</v>
      </c>
      <c r="AW187" s="12"/>
      <c r="AX187" s="12"/>
      <c r="AY187" s="58"/>
      <c r="AZ187" s="13" t="str">
        <f>$C187</f>
        <v>Tracy</v>
      </c>
      <c r="BA187" s="13" t="str">
        <f>$D187</f>
        <v>Haygarth</v>
      </c>
      <c r="BB187" s="12" t="str">
        <f>$E187</f>
        <v>V 45</v>
      </c>
      <c r="BC187" s="12" t="str">
        <f>$F187</f>
        <v>FVS</v>
      </c>
      <c r="BD187" s="7"/>
      <c r="BE187" t="b">
        <f t="shared" si="54"/>
        <v>1</v>
      </c>
      <c r="BF187" t="b">
        <f t="shared" si="55"/>
        <v>1</v>
      </c>
      <c r="BG187" t="b">
        <f t="shared" si="56"/>
        <v>1</v>
      </c>
      <c r="BH187" t="b">
        <f t="shared" si="57"/>
        <v>1</v>
      </c>
    </row>
    <row r="188" spans="1:60" x14ac:dyDescent="0.3">
      <c r="A188">
        <v>183</v>
      </c>
      <c r="C188" s="6" t="s">
        <v>426</v>
      </c>
      <c r="D188" s="6" t="s">
        <v>1772</v>
      </c>
      <c r="E188" s="7" t="s">
        <v>10</v>
      </c>
      <c r="F188" s="7" t="s">
        <v>18</v>
      </c>
      <c r="G188" s="12">
        <f t="shared" si="44"/>
        <v>140</v>
      </c>
      <c r="H188" s="12">
        <f t="shared" si="45"/>
        <v>0</v>
      </c>
      <c r="I188" s="12">
        <f t="shared" si="46"/>
        <v>115</v>
      </c>
      <c r="J188" s="12">
        <f t="shared" si="47"/>
        <v>0</v>
      </c>
      <c r="K188" s="12">
        <f t="shared" si="48"/>
        <v>137</v>
      </c>
      <c r="L188" s="12">
        <f t="shared" si="49"/>
        <v>0</v>
      </c>
      <c r="M188" s="7">
        <f t="shared" si="50"/>
        <v>79</v>
      </c>
      <c r="N188" s="7">
        <f t="shared" si="51"/>
        <v>0</v>
      </c>
      <c r="O188" s="7">
        <f t="shared" si="52"/>
        <v>471</v>
      </c>
      <c r="P188" s="7">
        <f t="shared" si="53"/>
        <v>0</v>
      </c>
      <c r="Q188" s="12">
        <f>Q$212</f>
        <v>140</v>
      </c>
      <c r="R188" s="12"/>
      <c r="S188" s="12"/>
      <c r="T188" s="12"/>
      <c r="U188" s="58"/>
      <c r="V188" s="13" t="str">
        <f>$C188</f>
        <v>Tina</v>
      </c>
      <c r="W188" s="13" t="str">
        <f>$D188</f>
        <v>Philby</v>
      </c>
      <c r="X188" s="12" t="str">
        <f>$E188</f>
        <v>S</v>
      </c>
      <c r="Y188" s="12" t="str">
        <f>$F188</f>
        <v>ROY</v>
      </c>
      <c r="Z188" s="7"/>
      <c r="AA188" s="12">
        <f t="shared" si="74"/>
        <v>115</v>
      </c>
      <c r="AB188" s="12"/>
      <c r="AC188" s="12"/>
      <c r="AD188" s="12"/>
      <c r="AE188" s="58"/>
      <c r="AF188" s="13" t="str">
        <f t="shared" si="75"/>
        <v>Tina</v>
      </c>
      <c r="AG188" s="13" t="str">
        <f t="shared" si="76"/>
        <v>Philby</v>
      </c>
      <c r="AH188" s="12" t="str">
        <f t="shared" si="77"/>
        <v>S</v>
      </c>
      <c r="AI188" s="12" t="str">
        <f t="shared" si="78"/>
        <v>ROY</v>
      </c>
      <c r="AJ188" s="7"/>
      <c r="AK188" s="12">
        <f>AK$212</f>
        <v>137</v>
      </c>
      <c r="AL188" s="12"/>
      <c r="AM188" s="12"/>
      <c r="AN188" s="12"/>
      <c r="AO188" s="58"/>
      <c r="AP188" s="13" t="str">
        <f>$C188</f>
        <v>Tina</v>
      </c>
      <c r="AQ188" s="13" t="str">
        <f>$D188</f>
        <v>Philby</v>
      </c>
      <c r="AR188" s="12" t="str">
        <f>$E188</f>
        <v>S</v>
      </c>
      <c r="AS188" s="12" t="str">
        <f>$F188</f>
        <v>ROY</v>
      </c>
      <c r="AT188" s="7"/>
      <c r="AU188" s="7">
        <v>79</v>
      </c>
      <c r="AV188" s="7"/>
      <c r="AW188" s="7"/>
      <c r="AX188" s="7">
        <v>1318</v>
      </c>
      <c r="AY188" s="11">
        <v>4.1215277777777781E-2</v>
      </c>
      <c r="AZ188" s="6" t="s">
        <v>426</v>
      </c>
      <c r="BA188" s="6" t="s">
        <v>1772</v>
      </c>
      <c r="BB188" s="7" t="s">
        <v>10</v>
      </c>
      <c r="BC188" s="7" t="s">
        <v>18</v>
      </c>
      <c r="BD188" s="7"/>
      <c r="BE188" t="b">
        <f t="shared" si="54"/>
        <v>1</v>
      </c>
      <c r="BF188" t="b">
        <f t="shared" si="55"/>
        <v>1</v>
      </c>
      <c r="BG188" t="b">
        <f t="shared" si="56"/>
        <v>1</v>
      </c>
      <c r="BH188" t="b">
        <f t="shared" si="57"/>
        <v>1</v>
      </c>
    </row>
    <row r="189" spans="1:60" x14ac:dyDescent="0.3">
      <c r="A189">
        <v>185</v>
      </c>
      <c r="B189">
        <v>8</v>
      </c>
      <c r="C189" s="6" t="s">
        <v>475</v>
      </c>
      <c r="D189" s="6" t="s">
        <v>1773</v>
      </c>
      <c r="E189" s="7" t="s">
        <v>366</v>
      </c>
      <c r="F189" s="7" t="s">
        <v>18</v>
      </c>
      <c r="G189" s="12">
        <f t="shared" si="44"/>
        <v>140</v>
      </c>
      <c r="H189" s="12">
        <f t="shared" si="45"/>
        <v>15</v>
      </c>
      <c r="I189" s="12">
        <f t="shared" si="46"/>
        <v>115</v>
      </c>
      <c r="J189" s="12">
        <f t="shared" si="47"/>
        <v>14</v>
      </c>
      <c r="K189" s="12">
        <f t="shared" si="48"/>
        <v>137</v>
      </c>
      <c r="L189" s="12">
        <f t="shared" si="49"/>
        <v>16</v>
      </c>
      <c r="M189" s="7">
        <f t="shared" si="50"/>
        <v>81</v>
      </c>
      <c r="N189" s="7">
        <f t="shared" si="51"/>
        <v>11</v>
      </c>
      <c r="O189" s="7">
        <f t="shared" si="52"/>
        <v>473</v>
      </c>
      <c r="P189" s="7">
        <f t="shared" si="53"/>
        <v>56</v>
      </c>
      <c r="Q189" s="12">
        <f>Q$212</f>
        <v>140</v>
      </c>
      <c r="R189" s="12">
        <f>R$216</f>
        <v>15</v>
      </c>
      <c r="S189" s="12"/>
      <c r="T189" s="12"/>
      <c r="U189" s="58"/>
      <c r="V189" s="13" t="str">
        <f>$C189</f>
        <v>Tracey</v>
      </c>
      <c r="W189" s="13" t="str">
        <f>$D189</f>
        <v>Coote</v>
      </c>
      <c r="X189" s="12" t="str">
        <f>$E189</f>
        <v>V 55</v>
      </c>
      <c r="Y189" s="12" t="str">
        <f>$F189</f>
        <v>ROY</v>
      </c>
      <c r="Z189" s="7"/>
      <c r="AA189" s="12">
        <f t="shared" si="74"/>
        <v>115</v>
      </c>
      <c r="AB189" s="12">
        <f>AB$216</f>
        <v>14</v>
      </c>
      <c r="AC189" s="12"/>
      <c r="AD189" s="12"/>
      <c r="AE189" s="58"/>
      <c r="AF189" s="13" t="str">
        <f t="shared" si="75"/>
        <v>Tracey</v>
      </c>
      <c r="AG189" s="13" t="str">
        <f t="shared" si="76"/>
        <v>Coote</v>
      </c>
      <c r="AH189" s="12" t="str">
        <f t="shared" si="77"/>
        <v>V 55</v>
      </c>
      <c r="AI189" s="12" t="str">
        <f t="shared" si="78"/>
        <v>ROY</v>
      </c>
      <c r="AJ189" s="7"/>
      <c r="AK189" s="12">
        <f>AK$212</f>
        <v>137</v>
      </c>
      <c r="AL189" s="12">
        <f>AL$216</f>
        <v>16</v>
      </c>
      <c r="AM189" s="12"/>
      <c r="AN189" s="12"/>
      <c r="AO189" s="58"/>
      <c r="AP189" s="13" t="str">
        <f>$C189</f>
        <v>Tracey</v>
      </c>
      <c r="AQ189" s="13" t="str">
        <f>$D189</f>
        <v>Coote</v>
      </c>
      <c r="AR189" s="12" t="str">
        <f>$E189</f>
        <v>V 55</v>
      </c>
      <c r="AS189" s="12" t="str">
        <f>$F189</f>
        <v>ROY</v>
      </c>
      <c r="AT189" s="7"/>
      <c r="AU189" s="7">
        <v>81</v>
      </c>
      <c r="AV189" s="7">
        <v>11</v>
      </c>
      <c r="AW189" s="7">
        <v>51</v>
      </c>
      <c r="AX189" s="7">
        <v>1317</v>
      </c>
      <c r="AY189" s="11">
        <v>4.1435185185185186E-2</v>
      </c>
      <c r="AZ189" s="6" t="s">
        <v>475</v>
      </c>
      <c r="BA189" s="6" t="s">
        <v>1773</v>
      </c>
      <c r="BB189" s="7" t="s">
        <v>366</v>
      </c>
      <c r="BC189" s="7" t="s">
        <v>18</v>
      </c>
      <c r="BD189" s="7"/>
      <c r="BE189" t="b">
        <f t="shared" si="54"/>
        <v>1</v>
      </c>
      <c r="BF189" t="b">
        <f t="shared" si="55"/>
        <v>1</v>
      </c>
      <c r="BG189" t="b">
        <f t="shared" si="56"/>
        <v>1</v>
      </c>
      <c r="BH189" t="b">
        <f t="shared" si="57"/>
        <v>1</v>
      </c>
    </row>
    <row r="190" spans="1:60" x14ac:dyDescent="0.3">
      <c r="A190">
        <v>186</v>
      </c>
      <c r="C190" s="6" t="s">
        <v>1654</v>
      </c>
      <c r="D190" s="6" t="s">
        <v>64</v>
      </c>
      <c r="E190" s="7" t="s">
        <v>10</v>
      </c>
      <c r="F190" s="7" t="s">
        <v>18</v>
      </c>
      <c r="G190" s="12">
        <f t="shared" si="44"/>
        <v>140</v>
      </c>
      <c r="H190" s="12">
        <f t="shared" si="45"/>
        <v>0</v>
      </c>
      <c r="I190" s="12">
        <f t="shared" si="46"/>
        <v>115</v>
      </c>
      <c r="J190" s="12">
        <f t="shared" si="47"/>
        <v>0</v>
      </c>
      <c r="K190" s="7">
        <f t="shared" si="48"/>
        <v>106</v>
      </c>
      <c r="L190" s="7">
        <f t="shared" si="49"/>
        <v>0</v>
      </c>
      <c r="M190" s="12">
        <f t="shared" si="50"/>
        <v>113</v>
      </c>
      <c r="N190" s="12">
        <f t="shared" si="51"/>
        <v>0</v>
      </c>
      <c r="O190" s="7">
        <f t="shared" si="52"/>
        <v>474</v>
      </c>
      <c r="P190" s="7">
        <f t="shared" si="53"/>
        <v>0</v>
      </c>
      <c r="Q190" s="12">
        <f>Q$212</f>
        <v>140</v>
      </c>
      <c r="R190" s="12"/>
      <c r="S190" s="12"/>
      <c r="T190" s="12"/>
      <c r="U190" s="58"/>
      <c r="V190" s="13" t="str">
        <f>$C190</f>
        <v>Rhiannon</v>
      </c>
      <c r="W190" s="13" t="str">
        <f>$D190</f>
        <v>Fleming</v>
      </c>
      <c r="X190" s="12" t="str">
        <f>$E190</f>
        <v>S</v>
      </c>
      <c r="Y190" s="12" t="str">
        <f>$F190</f>
        <v>ROY</v>
      </c>
      <c r="Z190" s="7"/>
      <c r="AA190" s="12">
        <f t="shared" si="74"/>
        <v>115</v>
      </c>
      <c r="AB190" s="12"/>
      <c r="AC190" s="12"/>
      <c r="AD190" s="12"/>
      <c r="AE190" s="58"/>
      <c r="AF190" s="13" t="str">
        <f t="shared" si="75"/>
        <v>Rhiannon</v>
      </c>
      <c r="AG190" s="13" t="str">
        <f t="shared" si="76"/>
        <v>Fleming</v>
      </c>
      <c r="AH190" s="12" t="str">
        <f t="shared" si="77"/>
        <v>S</v>
      </c>
      <c r="AI190" s="12" t="str">
        <f t="shared" si="78"/>
        <v>ROY</v>
      </c>
      <c r="AJ190" s="7"/>
      <c r="AK190" s="7">
        <v>106</v>
      </c>
      <c r="AL190" s="7"/>
      <c r="AM190" s="7"/>
      <c r="AN190" s="7">
        <v>1293</v>
      </c>
      <c r="AO190" s="9">
        <v>4.4050925925925931E-2</v>
      </c>
      <c r="AP190" s="6" t="s">
        <v>1654</v>
      </c>
      <c r="AQ190" s="6" t="s">
        <v>64</v>
      </c>
      <c r="AR190" s="7" t="s">
        <v>10</v>
      </c>
      <c r="AS190" s="7" t="s">
        <v>18</v>
      </c>
      <c r="AT190" s="7"/>
      <c r="AU190" s="12">
        <f t="shared" ref="AU190:AU198" si="79">AU$212</f>
        <v>113</v>
      </c>
      <c r="AV190" s="12"/>
      <c r="AW190" s="12"/>
      <c r="AX190" s="12"/>
      <c r="AY190" s="58"/>
      <c r="AZ190" s="13" t="str">
        <f t="shared" ref="AZ190:AZ198" si="80">$C190</f>
        <v>Rhiannon</v>
      </c>
      <c r="BA190" s="13" t="str">
        <f t="shared" ref="BA190:BA198" si="81">$D190</f>
        <v>Fleming</v>
      </c>
      <c r="BB190" s="12" t="str">
        <f t="shared" ref="BB190:BB198" si="82">$E190</f>
        <v>S</v>
      </c>
      <c r="BC190" s="12" t="str">
        <f t="shared" ref="BC190:BC198" si="83">$F190</f>
        <v>ROY</v>
      </c>
      <c r="BD190" s="7"/>
      <c r="BE190" t="b">
        <f t="shared" si="54"/>
        <v>1</v>
      </c>
      <c r="BF190" t="b">
        <f t="shared" si="55"/>
        <v>1</v>
      </c>
      <c r="BG190" t="b">
        <f t="shared" si="56"/>
        <v>1</v>
      </c>
      <c r="BH190" t="b">
        <f t="shared" si="57"/>
        <v>1</v>
      </c>
    </row>
    <row r="191" spans="1:60" x14ac:dyDescent="0.3">
      <c r="A191">
        <v>187</v>
      </c>
      <c r="B191">
        <v>59</v>
      </c>
      <c r="C191" s="6" t="s">
        <v>1644</v>
      </c>
      <c r="D191" s="6" t="s">
        <v>1645</v>
      </c>
      <c r="E191" s="7" t="s">
        <v>356</v>
      </c>
      <c r="F191" s="7" t="s">
        <v>937</v>
      </c>
      <c r="G191" s="12">
        <f t="shared" si="44"/>
        <v>140</v>
      </c>
      <c r="H191" s="12">
        <f t="shared" si="45"/>
        <v>53</v>
      </c>
      <c r="I191" s="12">
        <f t="shared" si="46"/>
        <v>115</v>
      </c>
      <c r="J191" s="12">
        <f t="shared" si="47"/>
        <v>41</v>
      </c>
      <c r="K191" s="7">
        <f t="shared" si="48"/>
        <v>107</v>
      </c>
      <c r="L191" s="7">
        <f t="shared" si="49"/>
        <v>34</v>
      </c>
      <c r="M191" s="12">
        <f t="shared" si="50"/>
        <v>113</v>
      </c>
      <c r="N191" s="12">
        <f t="shared" si="51"/>
        <v>37</v>
      </c>
      <c r="O191" s="7">
        <f t="shared" si="52"/>
        <v>475</v>
      </c>
      <c r="P191" s="7">
        <f t="shared" si="53"/>
        <v>165</v>
      </c>
      <c r="Q191" s="12">
        <f>Q$212</f>
        <v>140</v>
      </c>
      <c r="R191" s="12">
        <f>R$214</f>
        <v>53</v>
      </c>
      <c r="S191" s="12"/>
      <c r="T191" s="12"/>
      <c r="U191" s="58"/>
      <c r="V191" s="13" t="str">
        <f>$C191</f>
        <v>Iwona</v>
      </c>
      <c r="W191" s="13" t="str">
        <f>$D191</f>
        <v>Antolik</v>
      </c>
      <c r="X191" s="12" t="str">
        <f>$E191</f>
        <v>V 45</v>
      </c>
      <c r="Y191" s="12" t="str">
        <f>$F191</f>
        <v>HRTC</v>
      </c>
      <c r="Z191" s="7"/>
      <c r="AA191" s="12">
        <f t="shared" si="74"/>
        <v>115</v>
      </c>
      <c r="AB191" s="12">
        <f>AB$214</f>
        <v>41</v>
      </c>
      <c r="AC191" s="12"/>
      <c r="AD191" s="12"/>
      <c r="AE191" s="58"/>
      <c r="AF191" s="13" t="str">
        <f t="shared" si="75"/>
        <v>Iwona</v>
      </c>
      <c r="AG191" s="13" t="str">
        <f t="shared" si="76"/>
        <v>Antolik</v>
      </c>
      <c r="AH191" s="12" t="str">
        <f t="shared" si="77"/>
        <v>V 45</v>
      </c>
      <c r="AI191" s="12" t="str">
        <f t="shared" si="78"/>
        <v>HRTC</v>
      </c>
      <c r="AJ191" s="7"/>
      <c r="AK191" s="7">
        <v>107</v>
      </c>
      <c r="AL191" s="7">
        <v>34</v>
      </c>
      <c r="AM191" s="7">
        <v>82</v>
      </c>
      <c r="AN191" s="7">
        <v>1729</v>
      </c>
      <c r="AO191" s="9">
        <v>4.4502314814814814E-2</v>
      </c>
      <c r="AP191" s="6" t="s">
        <v>1644</v>
      </c>
      <c r="AQ191" s="6" t="s">
        <v>1645</v>
      </c>
      <c r="AR191" s="7" t="s">
        <v>356</v>
      </c>
      <c r="AS191" s="7" t="s">
        <v>937</v>
      </c>
      <c r="AT191" s="7"/>
      <c r="AU191" s="12">
        <f t="shared" si="79"/>
        <v>113</v>
      </c>
      <c r="AV191" s="12">
        <f>AV$214</f>
        <v>37</v>
      </c>
      <c r="AW191" s="12"/>
      <c r="AX191" s="12"/>
      <c r="AY191" s="58"/>
      <c r="AZ191" s="13" t="str">
        <f t="shared" si="80"/>
        <v>Iwona</v>
      </c>
      <c r="BA191" s="13" t="str">
        <f t="shared" si="81"/>
        <v>Antolik</v>
      </c>
      <c r="BB191" s="12" t="str">
        <f t="shared" si="82"/>
        <v>V 45</v>
      </c>
      <c r="BC191" s="12" t="str">
        <f t="shared" si="83"/>
        <v>HRTC</v>
      </c>
      <c r="BD191" s="7"/>
      <c r="BE191" t="b">
        <f t="shared" si="54"/>
        <v>1</v>
      </c>
      <c r="BF191" t="b">
        <f t="shared" si="55"/>
        <v>1</v>
      </c>
      <c r="BG191" t="b">
        <f t="shared" si="56"/>
        <v>1</v>
      </c>
      <c r="BH191" t="b">
        <f t="shared" si="57"/>
        <v>1</v>
      </c>
    </row>
    <row r="192" spans="1:60" x14ac:dyDescent="0.3">
      <c r="A192">
        <v>188</v>
      </c>
      <c r="B192">
        <v>35</v>
      </c>
      <c r="C192" s="6" t="s">
        <v>793</v>
      </c>
      <c r="D192" s="6" t="s">
        <v>1481</v>
      </c>
      <c r="E192" s="7" t="s">
        <v>366</v>
      </c>
      <c r="F192" s="7" t="s">
        <v>11</v>
      </c>
      <c r="G192" s="12">
        <f t="shared" si="44"/>
        <v>140</v>
      </c>
      <c r="H192" s="12">
        <f t="shared" si="45"/>
        <v>38</v>
      </c>
      <c r="I192" s="12">
        <f t="shared" si="46"/>
        <v>115</v>
      </c>
      <c r="J192" s="12">
        <f t="shared" si="47"/>
        <v>33</v>
      </c>
      <c r="K192" s="7">
        <f t="shared" si="48"/>
        <v>108</v>
      </c>
      <c r="L192" s="7">
        <f t="shared" si="49"/>
        <v>19</v>
      </c>
      <c r="M192" s="12">
        <f t="shared" si="50"/>
        <v>113</v>
      </c>
      <c r="N192" s="12">
        <f t="shared" si="51"/>
        <v>36</v>
      </c>
      <c r="O192" s="7">
        <f t="shared" si="52"/>
        <v>476</v>
      </c>
      <c r="P192" s="7">
        <f t="shared" si="53"/>
        <v>126</v>
      </c>
      <c r="Q192" s="12">
        <f>Q$212</f>
        <v>140</v>
      </c>
      <c r="R192" s="12">
        <f>R$215</f>
        <v>38</v>
      </c>
      <c r="S192" s="12"/>
      <c r="T192" s="12"/>
      <c r="U192" s="58"/>
      <c r="V192" s="13" t="str">
        <f>$C192</f>
        <v>Julie</v>
      </c>
      <c r="W192" s="13" t="str">
        <f>$D192</f>
        <v>Hawes</v>
      </c>
      <c r="X192" s="12" t="str">
        <f>$E192</f>
        <v>V 55</v>
      </c>
      <c r="Y192" s="12" t="str">
        <f>$F192</f>
        <v>B&amp;D</v>
      </c>
      <c r="Z192" s="7"/>
      <c r="AA192" s="12">
        <f t="shared" si="74"/>
        <v>115</v>
      </c>
      <c r="AB192" s="12">
        <f>AB$215</f>
        <v>33</v>
      </c>
      <c r="AC192" s="12"/>
      <c r="AD192" s="12"/>
      <c r="AE192" s="58"/>
      <c r="AF192" s="13" t="str">
        <f t="shared" si="75"/>
        <v>Julie</v>
      </c>
      <c r="AG192" s="13" t="str">
        <f t="shared" si="76"/>
        <v>Hawes</v>
      </c>
      <c r="AH192" s="12" t="str">
        <f t="shared" si="77"/>
        <v>V 55</v>
      </c>
      <c r="AI192" s="12" t="str">
        <f t="shared" si="78"/>
        <v>B&amp;D</v>
      </c>
      <c r="AJ192" s="7"/>
      <c r="AK192" s="7">
        <v>108</v>
      </c>
      <c r="AL192" s="7">
        <v>19</v>
      </c>
      <c r="AM192" s="7">
        <v>83</v>
      </c>
      <c r="AN192" s="7">
        <v>1615</v>
      </c>
      <c r="AO192" s="9">
        <v>4.5034722222222219E-2</v>
      </c>
      <c r="AP192" s="6" t="s">
        <v>793</v>
      </c>
      <c r="AQ192" s="6" t="s">
        <v>1481</v>
      </c>
      <c r="AR192" s="7" t="s">
        <v>366</v>
      </c>
      <c r="AS192" s="7" t="s">
        <v>11</v>
      </c>
      <c r="AT192" s="7"/>
      <c r="AU192" s="12">
        <f t="shared" si="79"/>
        <v>113</v>
      </c>
      <c r="AV192" s="12">
        <f>AV$215</f>
        <v>36</v>
      </c>
      <c r="AW192" s="12"/>
      <c r="AX192" s="12"/>
      <c r="AY192" s="58"/>
      <c r="AZ192" s="13" t="str">
        <f t="shared" si="80"/>
        <v>Julie</v>
      </c>
      <c r="BA192" s="13" t="str">
        <f t="shared" si="81"/>
        <v>Hawes</v>
      </c>
      <c r="BB192" s="12" t="str">
        <f t="shared" si="82"/>
        <v>V 55</v>
      </c>
      <c r="BC192" s="12" t="str">
        <f t="shared" si="83"/>
        <v>B&amp;D</v>
      </c>
      <c r="BD192" s="7"/>
      <c r="BE192" t="b">
        <f t="shared" si="54"/>
        <v>1</v>
      </c>
      <c r="BF192" t="b">
        <f t="shared" si="55"/>
        <v>1</v>
      </c>
      <c r="BG192" t="b">
        <f t="shared" si="56"/>
        <v>1</v>
      </c>
      <c r="BH192" t="b">
        <f t="shared" si="57"/>
        <v>1</v>
      </c>
    </row>
    <row r="193" spans="1:60" x14ac:dyDescent="0.3">
      <c r="A193">
        <v>188</v>
      </c>
      <c r="B193">
        <v>37</v>
      </c>
      <c r="C193" s="6" t="s">
        <v>793</v>
      </c>
      <c r="D193" s="6" t="s">
        <v>965</v>
      </c>
      <c r="E193" s="7" t="s">
        <v>366</v>
      </c>
      <c r="F193" s="7" t="s">
        <v>937</v>
      </c>
      <c r="G193" s="7">
        <f t="shared" si="44"/>
        <v>111</v>
      </c>
      <c r="H193" s="7">
        <f t="shared" si="45"/>
        <v>23</v>
      </c>
      <c r="I193" s="12">
        <f t="shared" si="46"/>
        <v>115</v>
      </c>
      <c r="J193" s="12">
        <f t="shared" si="47"/>
        <v>33</v>
      </c>
      <c r="K193" s="12">
        <f t="shared" si="48"/>
        <v>137</v>
      </c>
      <c r="L193" s="12">
        <f t="shared" si="49"/>
        <v>35</v>
      </c>
      <c r="M193" s="12">
        <f t="shared" si="50"/>
        <v>113</v>
      </c>
      <c r="N193" s="12">
        <f t="shared" si="51"/>
        <v>36</v>
      </c>
      <c r="O193" s="7">
        <f t="shared" si="52"/>
        <v>476</v>
      </c>
      <c r="P193" s="7">
        <f t="shared" si="53"/>
        <v>127</v>
      </c>
      <c r="Q193" s="7">
        <v>111</v>
      </c>
      <c r="R193" s="7">
        <v>23</v>
      </c>
      <c r="S193" s="7">
        <v>89</v>
      </c>
      <c r="T193" s="7">
        <v>1705</v>
      </c>
      <c r="U193" s="8">
        <v>4.341435185185185E-2</v>
      </c>
      <c r="V193" s="6" t="s">
        <v>793</v>
      </c>
      <c r="W193" s="6" t="s">
        <v>965</v>
      </c>
      <c r="X193" s="7" t="s">
        <v>366</v>
      </c>
      <c r="Y193" s="7" t="s">
        <v>937</v>
      </c>
      <c r="Z193" s="7"/>
      <c r="AA193" s="12">
        <f t="shared" si="74"/>
        <v>115</v>
      </c>
      <c r="AB193" s="12">
        <f>AB$215</f>
        <v>33</v>
      </c>
      <c r="AC193" s="12"/>
      <c r="AD193" s="12"/>
      <c r="AE193" s="58"/>
      <c r="AF193" s="13" t="str">
        <f t="shared" si="75"/>
        <v>Julie</v>
      </c>
      <c r="AG193" s="13" t="str">
        <f t="shared" si="76"/>
        <v>Ireland</v>
      </c>
      <c r="AH193" s="12" t="str">
        <f t="shared" si="77"/>
        <v>V 55</v>
      </c>
      <c r="AI193" s="12" t="str">
        <f t="shared" si="78"/>
        <v>HRTC</v>
      </c>
      <c r="AJ193" s="7"/>
      <c r="AK193" s="12">
        <f t="shared" ref="AK193:AK198" si="84">AK$212</f>
        <v>137</v>
      </c>
      <c r="AL193" s="12">
        <f>AL$215</f>
        <v>35</v>
      </c>
      <c r="AM193" s="12"/>
      <c r="AN193" s="12"/>
      <c r="AO193" s="58"/>
      <c r="AP193" s="13" t="str">
        <f t="shared" ref="AP193:AP198" si="85">$C193</f>
        <v>Julie</v>
      </c>
      <c r="AQ193" s="13" t="str">
        <f t="shared" ref="AQ193:AQ198" si="86">$D193</f>
        <v>Ireland</v>
      </c>
      <c r="AR193" s="12" t="str">
        <f t="shared" ref="AR193:AR198" si="87">$E193</f>
        <v>V 55</v>
      </c>
      <c r="AS193" s="12" t="str">
        <f t="shared" ref="AS193:AS198" si="88">$F193</f>
        <v>HRTC</v>
      </c>
      <c r="AT193" s="7"/>
      <c r="AU193" s="12">
        <f t="shared" si="79"/>
        <v>113</v>
      </c>
      <c r="AV193" s="12">
        <f>AV$215</f>
        <v>36</v>
      </c>
      <c r="AW193" s="12"/>
      <c r="AX193" s="12"/>
      <c r="AY193" s="58"/>
      <c r="AZ193" s="13" t="str">
        <f t="shared" si="80"/>
        <v>Julie</v>
      </c>
      <c r="BA193" s="13" t="str">
        <f t="shared" si="81"/>
        <v>Ireland</v>
      </c>
      <c r="BB193" s="12" t="str">
        <f t="shared" si="82"/>
        <v>V 55</v>
      </c>
      <c r="BC193" s="12" t="str">
        <f t="shared" si="83"/>
        <v>HRTC</v>
      </c>
      <c r="BD193" s="7"/>
      <c r="BE193" t="b">
        <f t="shared" si="54"/>
        <v>1</v>
      </c>
      <c r="BF193" t="b">
        <f t="shared" si="55"/>
        <v>1</v>
      </c>
      <c r="BG193" t="b">
        <f t="shared" si="56"/>
        <v>1</v>
      </c>
      <c r="BH193" t="b">
        <f t="shared" si="57"/>
        <v>1</v>
      </c>
    </row>
    <row r="194" spans="1:60" x14ac:dyDescent="0.3">
      <c r="A194">
        <v>190</v>
      </c>
      <c r="B194">
        <v>33</v>
      </c>
      <c r="C194" s="6" t="str">
        <f t="shared" ref="C194:F196" si="89">AF194</f>
        <v>Anna</v>
      </c>
      <c r="D194" s="6" t="str">
        <f t="shared" si="89"/>
        <v>Murray</v>
      </c>
      <c r="E194" s="7" t="str">
        <f t="shared" si="89"/>
        <v>V 55</v>
      </c>
      <c r="F194" s="7" t="str">
        <f t="shared" si="89"/>
        <v>B&amp;D</v>
      </c>
      <c r="G194" s="12">
        <f t="shared" si="44"/>
        <v>140</v>
      </c>
      <c r="H194" s="12">
        <f t="shared" si="45"/>
        <v>38</v>
      </c>
      <c r="I194">
        <f t="shared" si="46"/>
        <v>89</v>
      </c>
      <c r="J194" s="1">
        <f t="shared" si="47"/>
        <v>16</v>
      </c>
      <c r="K194" s="12">
        <f t="shared" si="48"/>
        <v>137</v>
      </c>
      <c r="L194" s="12">
        <f t="shared" si="49"/>
        <v>35</v>
      </c>
      <c r="M194" s="12">
        <f t="shared" si="50"/>
        <v>113</v>
      </c>
      <c r="N194" s="12">
        <f t="shared" si="51"/>
        <v>36</v>
      </c>
      <c r="O194" s="7">
        <f t="shared" si="52"/>
        <v>479</v>
      </c>
      <c r="P194" s="7">
        <f t="shared" si="53"/>
        <v>125</v>
      </c>
      <c r="Q194" s="12">
        <f>Q$212</f>
        <v>140</v>
      </c>
      <c r="R194" s="12">
        <f>R$215</f>
        <v>38</v>
      </c>
      <c r="S194" s="12"/>
      <c r="T194" s="12"/>
      <c r="U194" s="58"/>
      <c r="V194" s="13" t="str">
        <f>$C194</f>
        <v>Anna</v>
      </c>
      <c r="W194" s="13" t="str">
        <f>$D194</f>
        <v>Murray</v>
      </c>
      <c r="X194" s="12" t="str">
        <f>$E194</f>
        <v>V 55</v>
      </c>
      <c r="Y194" s="12" t="str">
        <f>$F194</f>
        <v>B&amp;D</v>
      </c>
      <c r="Z194" s="7"/>
      <c r="AA194">
        <v>89</v>
      </c>
      <c r="AB194" s="1">
        <v>16</v>
      </c>
      <c r="AC194" s="1">
        <v>65</v>
      </c>
      <c r="AD194" s="1">
        <v>1620</v>
      </c>
      <c r="AE194" s="9">
        <v>4.4259259259259255E-2</v>
      </c>
      <c r="AF194" s="6" t="s">
        <v>355</v>
      </c>
      <c r="AG194" s="6" t="s">
        <v>1136</v>
      </c>
      <c r="AH194" s="7" t="s">
        <v>366</v>
      </c>
      <c r="AI194" s="7" t="s">
        <v>11</v>
      </c>
      <c r="AJ194" s="7"/>
      <c r="AK194" s="12">
        <f t="shared" si="84"/>
        <v>137</v>
      </c>
      <c r="AL194" s="12">
        <f>AL$215</f>
        <v>35</v>
      </c>
      <c r="AM194" s="12"/>
      <c r="AN194" s="12"/>
      <c r="AO194" s="58"/>
      <c r="AP194" s="13" t="str">
        <f t="shared" si="85"/>
        <v>Anna</v>
      </c>
      <c r="AQ194" s="13" t="str">
        <f t="shared" si="86"/>
        <v>Murray</v>
      </c>
      <c r="AR194" s="12" t="str">
        <f t="shared" si="87"/>
        <v>V 55</v>
      </c>
      <c r="AS194" s="12" t="str">
        <f t="shared" si="88"/>
        <v>B&amp;D</v>
      </c>
      <c r="AT194" s="7"/>
      <c r="AU194" s="12">
        <f t="shared" si="79"/>
        <v>113</v>
      </c>
      <c r="AV194" s="12">
        <f>AV$215</f>
        <v>36</v>
      </c>
      <c r="AW194" s="12"/>
      <c r="AX194" s="12"/>
      <c r="AY194" s="58"/>
      <c r="AZ194" s="13" t="str">
        <f t="shared" si="80"/>
        <v>Anna</v>
      </c>
      <c r="BA194" s="13" t="str">
        <f t="shared" si="81"/>
        <v>Murray</v>
      </c>
      <c r="BB194" s="12" t="str">
        <f t="shared" si="82"/>
        <v>V 55</v>
      </c>
      <c r="BC194" s="12" t="str">
        <f t="shared" si="83"/>
        <v>B&amp;D</v>
      </c>
      <c r="BD194" s="6"/>
      <c r="BE194" t="b">
        <f t="shared" si="54"/>
        <v>1</v>
      </c>
      <c r="BF194" t="b">
        <f t="shared" si="55"/>
        <v>1</v>
      </c>
      <c r="BG194" t="b">
        <f t="shared" si="56"/>
        <v>1</v>
      </c>
      <c r="BH194" t="b">
        <f t="shared" si="57"/>
        <v>1</v>
      </c>
    </row>
    <row r="195" spans="1:60" x14ac:dyDescent="0.3">
      <c r="A195">
        <v>191</v>
      </c>
      <c r="B195">
        <v>42</v>
      </c>
      <c r="C195" s="6" t="str">
        <f t="shared" si="89"/>
        <v>Clare</v>
      </c>
      <c r="D195" s="6" t="str">
        <f t="shared" si="89"/>
        <v>Gallagher</v>
      </c>
      <c r="E195" s="7" t="str">
        <f t="shared" si="89"/>
        <v>V 35</v>
      </c>
      <c r="F195" s="7" t="str">
        <f t="shared" si="89"/>
        <v>BSRC</v>
      </c>
      <c r="G195" s="12">
        <f t="shared" si="44"/>
        <v>140</v>
      </c>
      <c r="H195" s="12">
        <f t="shared" si="45"/>
        <v>39</v>
      </c>
      <c r="I195">
        <f t="shared" si="46"/>
        <v>90</v>
      </c>
      <c r="J195" s="1">
        <f t="shared" si="47"/>
        <v>18</v>
      </c>
      <c r="K195" s="12">
        <f t="shared" si="48"/>
        <v>137</v>
      </c>
      <c r="L195" s="12">
        <f t="shared" si="49"/>
        <v>36</v>
      </c>
      <c r="M195" s="12">
        <f t="shared" si="50"/>
        <v>113</v>
      </c>
      <c r="N195" s="12">
        <f t="shared" si="51"/>
        <v>29</v>
      </c>
      <c r="O195" s="7">
        <f t="shared" si="52"/>
        <v>480</v>
      </c>
      <c r="P195" s="7">
        <f t="shared" si="53"/>
        <v>122</v>
      </c>
      <c r="Q195" s="12">
        <f>Q$212</f>
        <v>140</v>
      </c>
      <c r="R195" s="12">
        <f>R$213</f>
        <v>39</v>
      </c>
      <c r="S195" s="12"/>
      <c r="T195" s="12"/>
      <c r="U195" s="58"/>
      <c r="V195" s="13" t="str">
        <f>$C195</f>
        <v>Clare</v>
      </c>
      <c r="W195" s="13" t="str">
        <f>$D195</f>
        <v>Gallagher</v>
      </c>
      <c r="X195" s="12" t="str">
        <f>$E195</f>
        <v>V 35</v>
      </c>
      <c r="Y195" s="12" t="str">
        <f>$F195</f>
        <v>BSRC</v>
      </c>
      <c r="Z195" s="7"/>
      <c r="AA195">
        <v>90</v>
      </c>
      <c r="AB195" s="1">
        <v>18</v>
      </c>
      <c r="AC195" s="1">
        <v>66</v>
      </c>
      <c r="AD195" s="1">
        <v>1376</v>
      </c>
      <c r="AE195" s="9">
        <v>4.5138888888888888E-2</v>
      </c>
      <c r="AF195" s="6" t="s">
        <v>422</v>
      </c>
      <c r="AG195" s="6" t="s">
        <v>533</v>
      </c>
      <c r="AH195" s="7" t="s">
        <v>350</v>
      </c>
      <c r="AI195" s="7" t="s">
        <v>23</v>
      </c>
      <c r="AJ195" s="7"/>
      <c r="AK195" s="12">
        <f t="shared" si="84"/>
        <v>137</v>
      </c>
      <c r="AL195" s="12">
        <f>AL$213</f>
        <v>36</v>
      </c>
      <c r="AM195" s="12"/>
      <c r="AN195" s="12"/>
      <c r="AO195" s="58"/>
      <c r="AP195" s="13" t="str">
        <f t="shared" si="85"/>
        <v>Clare</v>
      </c>
      <c r="AQ195" s="13" t="str">
        <f t="shared" si="86"/>
        <v>Gallagher</v>
      </c>
      <c r="AR195" s="12" t="str">
        <f t="shared" si="87"/>
        <v>V 35</v>
      </c>
      <c r="AS195" s="12" t="str">
        <f t="shared" si="88"/>
        <v>BSRC</v>
      </c>
      <c r="AT195" s="7"/>
      <c r="AU195" s="12">
        <f t="shared" si="79"/>
        <v>113</v>
      </c>
      <c r="AV195" s="12">
        <f>AV$213</f>
        <v>29</v>
      </c>
      <c r="AW195" s="12"/>
      <c r="AX195" s="12"/>
      <c r="AY195" s="58"/>
      <c r="AZ195" s="13" t="str">
        <f t="shared" si="80"/>
        <v>Clare</v>
      </c>
      <c r="BA195" s="13" t="str">
        <f t="shared" si="81"/>
        <v>Gallagher</v>
      </c>
      <c r="BB195" s="12" t="str">
        <f t="shared" si="82"/>
        <v>V 35</v>
      </c>
      <c r="BC195" s="12" t="str">
        <f t="shared" si="83"/>
        <v>BSRC</v>
      </c>
      <c r="BD195" s="7"/>
      <c r="BE195" t="b">
        <f t="shared" si="54"/>
        <v>1</v>
      </c>
      <c r="BF195" t="b">
        <f t="shared" si="55"/>
        <v>1</v>
      </c>
      <c r="BG195" t="b">
        <f t="shared" si="56"/>
        <v>1</v>
      </c>
      <c r="BH195" t="b">
        <f t="shared" si="57"/>
        <v>1</v>
      </c>
    </row>
    <row r="196" spans="1:60" x14ac:dyDescent="0.3">
      <c r="A196">
        <v>192</v>
      </c>
      <c r="B196">
        <v>34</v>
      </c>
      <c r="C196" s="6" t="str">
        <f t="shared" si="89"/>
        <v>Jackie</v>
      </c>
      <c r="D196" s="6" t="str">
        <f t="shared" si="89"/>
        <v>Armstrong</v>
      </c>
      <c r="E196" s="7" t="str">
        <f t="shared" si="89"/>
        <v>V 55</v>
      </c>
      <c r="F196" s="7" t="str">
        <f t="shared" si="89"/>
        <v>WAT</v>
      </c>
      <c r="G196" s="12">
        <f t="shared" ref="G196:G210" si="90">Q196</f>
        <v>140</v>
      </c>
      <c r="H196" s="12">
        <f t="shared" ref="H196:H210" si="91">R196</f>
        <v>38</v>
      </c>
      <c r="I196">
        <f t="shared" ref="I196:I210" si="92">AA196</f>
        <v>91</v>
      </c>
      <c r="J196" s="1">
        <f t="shared" ref="J196:J210" si="93">AB196</f>
        <v>17</v>
      </c>
      <c r="K196" s="12">
        <f t="shared" ref="K196:K210" si="94">AK196</f>
        <v>137</v>
      </c>
      <c r="L196" s="12">
        <f t="shared" ref="L196:L210" si="95">AL196</f>
        <v>35</v>
      </c>
      <c r="M196" s="12">
        <f t="shared" ref="M196:M210" si="96">AU196</f>
        <v>113</v>
      </c>
      <c r="N196" s="12">
        <f t="shared" ref="N196:N210" si="97">AV196</f>
        <v>36</v>
      </c>
      <c r="O196" s="7">
        <f t="shared" ref="O196:O210" si="98">G196+I196+K196+M196</f>
        <v>481</v>
      </c>
      <c r="P196" s="7">
        <f t="shared" ref="P196:P210" si="99">H196+J196+L196+N196</f>
        <v>126</v>
      </c>
      <c r="Q196" s="12">
        <f>Q$212</f>
        <v>140</v>
      </c>
      <c r="R196" s="12">
        <f>R$215</f>
        <v>38</v>
      </c>
      <c r="S196" s="12"/>
      <c r="T196" s="12"/>
      <c r="U196" s="58"/>
      <c r="V196" s="13" t="str">
        <f>$C196</f>
        <v>Jackie</v>
      </c>
      <c r="W196" s="13" t="str">
        <f>$D196</f>
        <v>Armstrong</v>
      </c>
      <c r="X196" s="12" t="str">
        <f>$E196</f>
        <v>V 55</v>
      </c>
      <c r="Y196" s="12" t="str">
        <f>$F196</f>
        <v>WAT</v>
      </c>
      <c r="Z196" s="7"/>
      <c r="AA196">
        <v>91</v>
      </c>
      <c r="AB196" s="1">
        <v>17</v>
      </c>
      <c r="AC196" s="1">
        <v>67</v>
      </c>
      <c r="AD196" s="1">
        <v>1026</v>
      </c>
      <c r="AE196" s="9">
        <v>4.5243055555555557E-2</v>
      </c>
      <c r="AF196" s="6" t="s">
        <v>807</v>
      </c>
      <c r="AG196" s="6" t="s">
        <v>532</v>
      </c>
      <c r="AH196" s="7" t="s">
        <v>366</v>
      </c>
      <c r="AI196" s="7" t="s">
        <v>551</v>
      </c>
      <c r="AJ196" s="7"/>
      <c r="AK196" s="12">
        <f t="shared" si="84"/>
        <v>137</v>
      </c>
      <c r="AL196" s="12">
        <f>AL$215</f>
        <v>35</v>
      </c>
      <c r="AM196" s="12"/>
      <c r="AN196" s="12"/>
      <c r="AO196" s="58"/>
      <c r="AP196" s="13" t="str">
        <f t="shared" si="85"/>
        <v>Jackie</v>
      </c>
      <c r="AQ196" s="13" t="str">
        <f t="shared" si="86"/>
        <v>Armstrong</v>
      </c>
      <c r="AR196" s="12" t="str">
        <f t="shared" si="87"/>
        <v>V 55</v>
      </c>
      <c r="AS196" s="12" t="str">
        <f t="shared" si="88"/>
        <v>WAT</v>
      </c>
      <c r="AT196" s="7"/>
      <c r="AU196" s="12">
        <f t="shared" si="79"/>
        <v>113</v>
      </c>
      <c r="AV196" s="12">
        <f>AV$215</f>
        <v>36</v>
      </c>
      <c r="AW196" s="12"/>
      <c r="AX196" s="12"/>
      <c r="AY196" s="58"/>
      <c r="AZ196" s="13" t="str">
        <f t="shared" si="80"/>
        <v>Jackie</v>
      </c>
      <c r="BA196" s="13" t="str">
        <f t="shared" si="81"/>
        <v>Armstrong</v>
      </c>
      <c r="BB196" s="12" t="str">
        <f t="shared" si="82"/>
        <v>V 55</v>
      </c>
      <c r="BC196" s="12" t="str">
        <f t="shared" si="83"/>
        <v>WAT</v>
      </c>
      <c r="BD196" s="7"/>
      <c r="BE196" t="b">
        <f t="shared" ref="BE196:BE210" si="100">EXACT(C196,AZ196)</f>
        <v>1</v>
      </c>
      <c r="BF196" t="b">
        <f t="shared" ref="BF196:BF210" si="101">EXACT(D196,BA196)</f>
        <v>1</v>
      </c>
      <c r="BG196" t="b">
        <f t="shared" ref="BG196:BG210" si="102">EXACT(E196,BB196)</f>
        <v>1</v>
      </c>
      <c r="BH196" t="b">
        <f t="shared" ref="BH196:BH210" si="103">EXACT(F196,BC196)</f>
        <v>1</v>
      </c>
    </row>
    <row r="197" spans="1:60" x14ac:dyDescent="0.3">
      <c r="A197">
        <v>193</v>
      </c>
      <c r="B197">
        <v>42</v>
      </c>
      <c r="C197" s="6" t="s">
        <v>1388</v>
      </c>
      <c r="D197" s="6" t="s">
        <v>1389</v>
      </c>
      <c r="E197" s="7" t="s">
        <v>350</v>
      </c>
      <c r="F197" s="7" t="s">
        <v>23</v>
      </c>
      <c r="G197" s="7">
        <f t="shared" si="90"/>
        <v>117</v>
      </c>
      <c r="H197" s="7">
        <f t="shared" si="91"/>
        <v>27</v>
      </c>
      <c r="I197" s="12">
        <f t="shared" si="92"/>
        <v>115</v>
      </c>
      <c r="J197" s="12">
        <f t="shared" si="93"/>
        <v>30</v>
      </c>
      <c r="K197" s="12">
        <f t="shared" si="94"/>
        <v>137</v>
      </c>
      <c r="L197" s="12">
        <f t="shared" si="95"/>
        <v>36</v>
      </c>
      <c r="M197" s="12">
        <f t="shared" si="96"/>
        <v>113</v>
      </c>
      <c r="N197" s="12">
        <f t="shared" si="97"/>
        <v>29</v>
      </c>
      <c r="O197" s="7">
        <f t="shared" si="98"/>
        <v>482</v>
      </c>
      <c r="P197" s="7">
        <f t="shared" si="99"/>
        <v>122</v>
      </c>
      <c r="Q197" s="7">
        <v>117</v>
      </c>
      <c r="R197" s="7">
        <v>27</v>
      </c>
      <c r="S197" s="7">
        <v>95</v>
      </c>
      <c r="T197" s="7">
        <v>1392</v>
      </c>
      <c r="U197" s="8">
        <v>4.4976851851851851E-2</v>
      </c>
      <c r="V197" s="6" t="s">
        <v>1388</v>
      </c>
      <c r="W197" s="6" t="s">
        <v>1389</v>
      </c>
      <c r="X197" s="7" t="s">
        <v>350</v>
      </c>
      <c r="Y197" s="7" t="s">
        <v>23</v>
      </c>
      <c r="Z197" s="7"/>
      <c r="AA197" s="12">
        <f>AA$212</f>
        <v>115</v>
      </c>
      <c r="AB197" s="12">
        <f>AB$213</f>
        <v>30</v>
      </c>
      <c r="AC197" s="12"/>
      <c r="AD197" s="12"/>
      <c r="AE197" s="58"/>
      <c r="AF197" s="13" t="str">
        <f>$C197</f>
        <v>Rosely</v>
      </c>
      <c r="AG197" s="13" t="str">
        <f>$D197</f>
        <v>Cabus</v>
      </c>
      <c r="AH197" s="12" t="str">
        <f>$E197</f>
        <v>V 35</v>
      </c>
      <c r="AI197" s="12" t="str">
        <f>$F197</f>
        <v>BSRC</v>
      </c>
      <c r="AJ197" s="7"/>
      <c r="AK197" s="12">
        <f t="shared" si="84"/>
        <v>137</v>
      </c>
      <c r="AL197" s="12">
        <f>AL$213</f>
        <v>36</v>
      </c>
      <c r="AM197" s="12"/>
      <c r="AN197" s="12"/>
      <c r="AO197" s="58"/>
      <c r="AP197" s="13" t="str">
        <f t="shared" si="85"/>
        <v>Rosely</v>
      </c>
      <c r="AQ197" s="13" t="str">
        <f t="shared" si="86"/>
        <v>Cabus</v>
      </c>
      <c r="AR197" s="12" t="str">
        <f t="shared" si="87"/>
        <v>V 35</v>
      </c>
      <c r="AS197" s="12" t="str">
        <f t="shared" si="88"/>
        <v>BSRC</v>
      </c>
      <c r="AT197" s="7"/>
      <c r="AU197" s="12">
        <f t="shared" si="79"/>
        <v>113</v>
      </c>
      <c r="AV197" s="12">
        <f>AV$213</f>
        <v>29</v>
      </c>
      <c r="AW197" s="12"/>
      <c r="AX197" s="12"/>
      <c r="AY197" s="58"/>
      <c r="AZ197" s="13" t="str">
        <f t="shared" si="80"/>
        <v>Rosely</v>
      </c>
      <c r="BA197" s="13" t="str">
        <f t="shared" si="81"/>
        <v>Cabus</v>
      </c>
      <c r="BB197" s="12" t="str">
        <f t="shared" si="82"/>
        <v>V 35</v>
      </c>
      <c r="BC197" s="12" t="str">
        <f t="shared" si="83"/>
        <v>BSRC</v>
      </c>
      <c r="BD197" s="7"/>
      <c r="BE197" t="b">
        <f t="shared" si="100"/>
        <v>1</v>
      </c>
      <c r="BF197" t="b">
        <f t="shared" si="101"/>
        <v>1</v>
      </c>
      <c r="BG197" t="b">
        <f t="shared" si="102"/>
        <v>1</v>
      </c>
      <c r="BH197" t="b">
        <f t="shared" si="103"/>
        <v>1</v>
      </c>
    </row>
    <row r="198" spans="1:60" x14ac:dyDescent="0.3">
      <c r="A198">
        <v>193</v>
      </c>
      <c r="B198">
        <v>36</v>
      </c>
      <c r="C198" s="6" t="str">
        <f>AF198</f>
        <v>Julie</v>
      </c>
      <c r="D198" s="6" t="str">
        <f>AG198</f>
        <v>Hawes</v>
      </c>
      <c r="E198" s="7" t="str">
        <f>AH198</f>
        <v>V 55</v>
      </c>
      <c r="F198" s="7" t="str">
        <f>AI198</f>
        <v>B&amp;D</v>
      </c>
      <c r="G198" s="12">
        <f t="shared" si="90"/>
        <v>140</v>
      </c>
      <c r="H198" s="12">
        <f t="shared" si="91"/>
        <v>38</v>
      </c>
      <c r="I198">
        <f t="shared" si="92"/>
        <v>92</v>
      </c>
      <c r="J198" s="1">
        <f t="shared" si="93"/>
        <v>18</v>
      </c>
      <c r="K198" s="12">
        <f t="shared" si="94"/>
        <v>137</v>
      </c>
      <c r="L198" s="12">
        <f t="shared" si="95"/>
        <v>35</v>
      </c>
      <c r="M198" s="12">
        <f t="shared" si="96"/>
        <v>113</v>
      </c>
      <c r="N198" s="12">
        <f t="shared" si="97"/>
        <v>36</v>
      </c>
      <c r="O198" s="7">
        <f t="shared" si="98"/>
        <v>482</v>
      </c>
      <c r="P198" s="7">
        <f t="shared" si="99"/>
        <v>127</v>
      </c>
      <c r="Q198" s="12">
        <f>Q$212</f>
        <v>140</v>
      </c>
      <c r="R198" s="12">
        <f>R$215</f>
        <v>38</v>
      </c>
      <c r="S198" s="12"/>
      <c r="T198" s="12"/>
      <c r="U198" s="58"/>
      <c r="V198" s="13" t="str">
        <f>$C198</f>
        <v>Julie</v>
      </c>
      <c r="W198" s="13" t="str">
        <f>$D198</f>
        <v>Hawes</v>
      </c>
      <c r="X198" s="12" t="str">
        <f>$E198</f>
        <v>V 55</v>
      </c>
      <c r="Y198" s="12" t="str">
        <f>$F198</f>
        <v>B&amp;D</v>
      </c>
      <c r="Z198" s="7"/>
      <c r="AA198">
        <v>92</v>
      </c>
      <c r="AB198" s="1">
        <v>18</v>
      </c>
      <c r="AC198" s="1">
        <v>68</v>
      </c>
      <c r="AD198" s="1">
        <v>1615</v>
      </c>
      <c r="AE198" s="9">
        <v>4.53587962962963E-2</v>
      </c>
      <c r="AF198" s="6" t="s">
        <v>793</v>
      </c>
      <c r="AG198" s="6" t="s">
        <v>1481</v>
      </c>
      <c r="AH198" s="7" t="s">
        <v>366</v>
      </c>
      <c r="AI198" s="7" t="s">
        <v>11</v>
      </c>
      <c r="AJ198" s="7"/>
      <c r="AK198" s="12">
        <f t="shared" si="84"/>
        <v>137</v>
      </c>
      <c r="AL198" s="12">
        <f>AL$215</f>
        <v>35</v>
      </c>
      <c r="AM198" s="12"/>
      <c r="AN198" s="12"/>
      <c r="AO198" s="58"/>
      <c r="AP198" s="13" t="str">
        <f t="shared" si="85"/>
        <v>Julie</v>
      </c>
      <c r="AQ198" s="13" t="str">
        <f t="shared" si="86"/>
        <v>Hawes</v>
      </c>
      <c r="AR198" s="12" t="str">
        <f t="shared" si="87"/>
        <v>V 55</v>
      </c>
      <c r="AS198" s="12" t="str">
        <f t="shared" si="88"/>
        <v>B&amp;D</v>
      </c>
      <c r="AT198" s="7"/>
      <c r="AU198" s="12">
        <f t="shared" si="79"/>
        <v>113</v>
      </c>
      <c r="AV198" s="12">
        <f>AV$215</f>
        <v>36</v>
      </c>
      <c r="AW198" s="12"/>
      <c r="AX198" s="12"/>
      <c r="AY198" s="58"/>
      <c r="AZ198" s="13" t="str">
        <f t="shared" si="80"/>
        <v>Julie</v>
      </c>
      <c r="BA198" s="13" t="str">
        <f t="shared" si="81"/>
        <v>Hawes</v>
      </c>
      <c r="BB198" s="12" t="str">
        <f t="shared" si="82"/>
        <v>V 55</v>
      </c>
      <c r="BC198" s="12" t="str">
        <f t="shared" si="83"/>
        <v>B&amp;D</v>
      </c>
      <c r="BD198" s="7"/>
      <c r="BE198" t="b">
        <f t="shared" si="100"/>
        <v>1</v>
      </c>
      <c r="BF198" t="b">
        <f t="shared" si="101"/>
        <v>1</v>
      </c>
      <c r="BG198" t="b">
        <f t="shared" si="102"/>
        <v>1</v>
      </c>
      <c r="BH198" t="b">
        <f t="shared" si="103"/>
        <v>1</v>
      </c>
    </row>
    <row r="199" spans="1:60" x14ac:dyDescent="0.3">
      <c r="A199">
        <v>195</v>
      </c>
      <c r="C199" s="6" t="s">
        <v>1777</v>
      </c>
      <c r="D199" s="6" t="s">
        <v>1657</v>
      </c>
      <c r="E199" s="7" t="s">
        <v>10</v>
      </c>
      <c r="F199" s="7" t="s">
        <v>18</v>
      </c>
      <c r="G199" s="12">
        <f t="shared" si="90"/>
        <v>140</v>
      </c>
      <c r="H199" s="12">
        <f t="shared" si="91"/>
        <v>0</v>
      </c>
      <c r="I199" s="12">
        <f t="shared" si="92"/>
        <v>115</v>
      </c>
      <c r="J199" s="12">
        <f t="shared" si="93"/>
        <v>0</v>
      </c>
      <c r="K199" s="7">
        <f t="shared" si="94"/>
        <v>126</v>
      </c>
      <c r="L199" s="7">
        <f t="shared" si="95"/>
        <v>0</v>
      </c>
      <c r="M199" s="7">
        <f t="shared" si="96"/>
        <v>103</v>
      </c>
      <c r="N199" s="7">
        <f t="shared" si="97"/>
        <v>0</v>
      </c>
      <c r="O199" s="7">
        <f t="shared" si="98"/>
        <v>484</v>
      </c>
      <c r="P199" s="7">
        <f t="shared" si="99"/>
        <v>0</v>
      </c>
      <c r="Q199" s="12">
        <f>Q$212</f>
        <v>140</v>
      </c>
      <c r="R199" s="12"/>
      <c r="S199" s="12"/>
      <c r="T199" s="12"/>
      <c r="U199" s="58"/>
      <c r="V199" s="13" t="str">
        <f>$C199</f>
        <v>Bobbi</v>
      </c>
      <c r="W199" s="13" t="str">
        <f>$D199</f>
        <v>Gwyther</v>
      </c>
      <c r="X199" s="12" t="str">
        <f>$E199</f>
        <v>S</v>
      </c>
      <c r="Y199" s="12" t="str">
        <f>$F199</f>
        <v>ROY</v>
      </c>
      <c r="Z199" s="7"/>
      <c r="AA199" s="12">
        <f>AA$212</f>
        <v>115</v>
      </c>
      <c r="AB199" s="12"/>
      <c r="AC199" s="12"/>
      <c r="AD199" s="12"/>
      <c r="AE199" s="58"/>
      <c r="AF199" s="13" t="str">
        <f>$C199</f>
        <v>Bobbi</v>
      </c>
      <c r="AG199" s="13" t="str">
        <f>$D199</f>
        <v>Gwyther</v>
      </c>
      <c r="AH199" s="12" t="str">
        <f>$E199</f>
        <v>S</v>
      </c>
      <c r="AI199" s="12" t="str">
        <f>$F199</f>
        <v>ROY</v>
      </c>
      <c r="AJ199" s="7"/>
      <c r="AK199" s="7">
        <v>126</v>
      </c>
      <c r="AL199" s="7"/>
      <c r="AM199" s="7"/>
      <c r="AN199" s="7">
        <v>1263</v>
      </c>
      <c r="AO199" s="9">
        <v>5.8831018518518519E-2</v>
      </c>
      <c r="AP199" s="6" t="s">
        <v>1656</v>
      </c>
      <c r="AQ199" s="6" t="s">
        <v>1657</v>
      </c>
      <c r="AR199" s="7" t="s">
        <v>10</v>
      </c>
      <c r="AS199" s="7" t="s">
        <v>18</v>
      </c>
      <c r="AT199" s="7"/>
      <c r="AU199" s="7">
        <v>103</v>
      </c>
      <c r="AV199" s="7"/>
      <c r="AW199" s="7"/>
      <c r="AX199" s="7">
        <v>1263</v>
      </c>
      <c r="AY199" s="9">
        <v>6.3657407407407399E-2</v>
      </c>
      <c r="AZ199" s="6" t="s">
        <v>1777</v>
      </c>
      <c r="BA199" s="6" t="s">
        <v>1657</v>
      </c>
      <c r="BB199" s="7" t="s">
        <v>10</v>
      </c>
      <c r="BC199" s="7" t="s">
        <v>18</v>
      </c>
      <c r="BD199" s="7"/>
      <c r="BE199" t="b">
        <f t="shared" si="100"/>
        <v>1</v>
      </c>
      <c r="BF199" t="b">
        <f t="shared" si="101"/>
        <v>1</v>
      </c>
      <c r="BG199" t="b">
        <f t="shared" si="102"/>
        <v>1</v>
      </c>
      <c r="BH199" t="b">
        <f t="shared" si="103"/>
        <v>1</v>
      </c>
    </row>
    <row r="200" spans="1:60" x14ac:dyDescent="0.3">
      <c r="A200">
        <v>196</v>
      </c>
      <c r="B200">
        <v>38</v>
      </c>
      <c r="C200" s="6" t="s">
        <v>1394</v>
      </c>
      <c r="D200" s="6" t="s">
        <v>1395</v>
      </c>
      <c r="E200" s="7" t="s">
        <v>366</v>
      </c>
      <c r="F200" s="7" t="s">
        <v>564</v>
      </c>
      <c r="G200" s="7">
        <f t="shared" si="90"/>
        <v>120</v>
      </c>
      <c r="H200" s="7">
        <f t="shared" si="91"/>
        <v>26</v>
      </c>
      <c r="I200" s="12">
        <f t="shared" si="92"/>
        <v>115</v>
      </c>
      <c r="J200" s="12">
        <f t="shared" si="93"/>
        <v>33</v>
      </c>
      <c r="K200" s="12">
        <f t="shared" si="94"/>
        <v>137</v>
      </c>
      <c r="L200" s="12">
        <f t="shared" si="95"/>
        <v>35</v>
      </c>
      <c r="M200" s="12">
        <f t="shared" si="96"/>
        <v>113</v>
      </c>
      <c r="N200" s="12">
        <f t="shared" si="97"/>
        <v>36</v>
      </c>
      <c r="O200" s="7">
        <f t="shared" si="98"/>
        <v>485</v>
      </c>
      <c r="P200" s="7">
        <f t="shared" si="99"/>
        <v>130</v>
      </c>
      <c r="Q200" s="7">
        <v>120</v>
      </c>
      <c r="R200" s="7">
        <v>26</v>
      </c>
      <c r="S200" s="7">
        <v>97</v>
      </c>
      <c r="T200" s="7">
        <v>1245</v>
      </c>
      <c r="U200" s="8">
        <v>4.5671296296296293E-2</v>
      </c>
      <c r="V200" s="6" t="s">
        <v>1394</v>
      </c>
      <c r="W200" s="6" t="s">
        <v>1395</v>
      </c>
      <c r="X200" s="7" t="s">
        <v>366</v>
      </c>
      <c r="Y200" s="7" t="s">
        <v>564</v>
      </c>
      <c r="Z200" s="7"/>
      <c r="AA200" s="12">
        <f>AA$212</f>
        <v>115</v>
      </c>
      <c r="AB200" s="12">
        <f>AB$215</f>
        <v>33</v>
      </c>
      <c r="AC200" s="12"/>
      <c r="AD200" s="12"/>
      <c r="AE200" s="58"/>
      <c r="AF200" s="13" t="str">
        <f>$C200</f>
        <v>Liz</v>
      </c>
      <c r="AG200" s="13" t="str">
        <f>$D200</f>
        <v>Carvell</v>
      </c>
      <c r="AH200" s="12" t="str">
        <f>$E200</f>
        <v>V 55</v>
      </c>
      <c r="AI200" s="12" t="str">
        <f>$F200</f>
        <v>FVS</v>
      </c>
      <c r="AJ200" s="7"/>
      <c r="AK200" s="12">
        <f>AK$212</f>
        <v>137</v>
      </c>
      <c r="AL200" s="12">
        <f>AL$215</f>
        <v>35</v>
      </c>
      <c r="AM200" s="12"/>
      <c r="AN200" s="12"/>
      <c r="AO200" s="58"/>
      <c r="AP200" s="13" t="str">
        <f>$C200</f>
        <v>Liz</v>
      </c>
      <c r="AQ200" s="13" t="str">
        <f>$D200</f>
        <v>Carvell</v>
      </c>
      <c r="AR200" s="12" t="str">
        <f>$E200</f>
        <v>V 55</v>
      </c>
      <c r="AS200" s="12" t="str">
        <f>$F200</f>
        <v>FVS</v>
      </c>
      <c r="AT200" s="7"/>
      <c r="AU200" s="12">
        <f>AU$212</f>
        <v>113</v>
      </c>
      <c r="AV200" s="12">
        <f>AV$215</f>
        <v>36</v>
      </c>
      <c r="AW200" s="12"/>
      <c r="AX200" s="12"/>
      <c r="AY200" s="58"/>
      <c r="AZ200" s="13" t="str">
        <f>$C200</f>
        <v>Liz</v>
      </c>
      <c r="BA200" s="13" t="str">
        <f>$D200</f>
        <v>Carvell</v>
      </c>
      <c r="BB200" s="12" t="str">
        <f>$E200</f>
        <v>V 55</v>
      </c>
      <c r="BC200" s="12" t="str">
        <f>$F200</f>
        <v>FVS</v>
      </c>
      <c r="BD200" s="7"/>
      <c r="BE200" t="b">
        <f t="shared" si="100"/>
        <v>1</v>
      </c>
      <c r="BF200" t="b">
        <f t="shared" si="101"/>
        <v>1</v>
      </c>
      <c r="BG200" t="b">
        <f t="shared" si="102"/>
        <v>1</v>
      </c>
      <c r="BH200" t="b">
        <f t="shared" si="103"/>
        <v>1</v>
      </c>
    </row>
    <row r="201" spans="1:60" x14ac:dyDescent="0.3">
      <c r="A201">
        <v>196</v>
      </c>
      <c r="B201">
        <v>42</v>
      </c>
      <c r="C201" s="6" t="s">
        <v>1774</v>
      </c>
      <c r="D201" s="6" t="s">
        <v>38</v>
      </c>
      <c r="E201" s="7" t="s">
        <v>350</v>
      </c>
      <c r="F201" s="7" t="s">
        <v>937</v>
      </c>
      <c r="G201" s="12">
        <f t="shared" si="90"/>
        <v>140</v>
      </c>
      <c r="H201" s="12">
        <f t="shared" si="91"/>
        <v>39</v>
      </c>
      <c r="I201" s="12">
        <f t="shared" si="92"/>
        <v>115</v>
      </c>
      <c r="J201" s="12">
        <f t="shared" si="93"/>
        <v>30</v>
      </c>
      <c r="K201" s="12">
        <f t="shared" si="94"/>
        <v>137</v>
      </c>
      <c r="L201" s="12">
        <f t="shared" si="95"/>
        <v>36</v>
      </c>
      <c r="M201" s="7">
        <f t="shared" si="96"/>
        <v>93</v>
      </c>
      <c r="N201" s="7">
        <f t="shared" si="97"/>
        <v>17</v>
      </c>
      <c r="O201" s="7">
        <f t="shared" si="98"/>
        <v>485</v>
      </c>
      <c r="P201" s="7">
        <f t="shared" si="99"/>
        <v>122</v>
      </c>
      <c r="Q201" s="12">
        <f>Q$212</f>
        <v>140</v>
      </c>
      <c r="R201" s="12">
        <f>R$213</f>
        <v>39</v>
      </c>
      <c r="S201" s="12"/>
      <c r="T201" s="12"/>
      <c r="U201" s="58"/>
      <c r="V201" s="13" t="str">
        <f>$C201</f>
        <v>Selina</v>
      </c>
      <c r="W201" s="13" t="str">
        <f>$D201</f>
        <v>Morgan</v>
      </c>
      <c r="X201" s="12" t="str">
        <f>$E201</f>
        <v>V 35</v>
      </c>
      <c r="Y201" s="12" t="str">
        <f>$F201</f>
        <v>HRTC</v>
      </c>
      <c r="Z201" s="7"/>
      <c r="AA201" s="12">
        <f>AA$212</f>
        <v>115</v>
      </c>
      <c r="AB201" s="12">
        <f>AB$213</f>
        <v>30</v>
      </c>
      <c r="AC201" s="12"/>
      <c r="AD201" s="12"/>
      <c r="AE201" s="58"/>
      <c r="AF201" s="13" t="str">
        <f>$C201</f>
        <v>Selina</v>
      </c>
      <c r="AG201" s="13" t="str">
        <f>$D201</f>
        <v>Morgan</v>
      </c>
      <c r="AH201" s="12" t="str">
        <f>$E201</f>
        <v>V 35</v>
      </c>
      <c r="AI201" s="12" t="str">
        <f>$F201</f>
        <v>HRTC</v>
      </c>
      <c r="AJ201" s="7"/>
      <c r="AK201" s="12">
        <f>AK$212</f>
        <v>137</v>
      </c>
      <c r="AL201" s="12">
        <f>AL$213</f>
        <v>36</v>
      </c>
      <c r="AM201" s="12"/>
      <c r="AN201" s="12"/>
      <c r="AO201" s="58"/>
      <c r="AP201" s="13" t="str">
        <f>$C201</f>
        <v>Selina</v>
      </c>
      <c r="AQ201" s="13" t="str">
        <f>$D201</f>
        <v>Morgan</v>
      </c>
      <c r="AR201" s="12" t="str">
        <f>$E201</f>
        <v>V 35</v>
      </c>
      <c r="AS201" s="12" t="str">
        <f>$F201</f>
        <v>HRTC</v>
      </c>
      <c r="AT201" s="7"/>
      <c r="AU201" s="7">
        <v>93</v>
      </c>
      <c r="AV201" s="7">
        <v>17</v>
      </c>
      <c r="AW201" s="7">
        <v>62</v>
      </c>
      <c r="AX201" s="7">
        <v>1734</v>
      </c>
      <c r="AY201" s="9">
        <v>4.4479166666666667E-2</v>
      </c>
      <c r="AZ201" s="6" t="s">
        <v>1774</v>
      </c>
      <c r="BA201" s="6" t="s">
        <v>38</v>
      </c>
      <c r="BB201" s="7" t="s">
        <v>350</v>
      </c>
      <c r="BC201" s="7" t="s">
        <v>937</v>
      </c>
      <c r="BD201" s="7"/>
      <c r="BE201" t="b">
        <f t="shared" si="100"/>
        <v>1</v>
      </c>
      <c r="BF201" t="b">
        <f t="shared" si="101"/>
        <v>1</v>
      </c>
      <c r="BG201" t="b">
        <f t="shared" si="102"/>
        <v>1</v>
      </c>
      <c r="BH201" t="b">
        <f t="shared" si="103"/>
        <v>1</v>
      </c>
    </row>
    <row r="202" spans="1:60" x14ac:dyDescent="0.3">
      <c r="A202">
        <v>198</v>
      </c>
      <c r="B202">
        <v>39</v>
      </c>
      <c r="C202" s="6" t="str">
        <f>AF202</f>
        <v>Jenny</v>
      </c>
      <c r="D202" s="6" t="str">
        <f>AG202</f>
        <v>Lambert</v>
      </c>
      <c r="E202" s="7" t="str">
        <f>AH202</f>
        <v>V 55</v>
      </c>
      <c r="F202" s="7" t="str">
        <f>AI202</f>
        <v>B&amp;D</v>
      </c>
      <c r="G202" s="12">
        <f t="shared" si="90"/>
        <v>140</v>
      </c>
      <c r="H202" s="12">
        <f t="shared" si="91"/>
        <v>38</v>
      </c>
      <c r="I202">
        <f t="shared" si="92"/>
        <v>97</v>
      </c>
      <c r="J202" s="1">
        <f t="shared" si="93"/>
        <v>21</v>
      </c>
      <c r="K202" s="12">
        <f t="shared" si="94"/>
        <v>137</v>
      </c>
      <c r="L202" s="12">
        <f t="shared" si="95"/>
        <v>35</v>
      </c>
      <c r="M202" s="12">
        <f t="shared" si="96"/>
        <v>113</v>
      </c>
      <c r="N202" s="12">
        <f t="shared" si="97"/>
        <v>36</v>
      </c>
      <c r="O202" s="7">
        <f t="shared" si="98"/>
        <v>487</v>
      </c>
      <c r="P202" s="7">
        <f t="shared" si="99"/>
        <v>130</v>
      </c>
      <c r="Q202" s="12">
        <f>Q$212</f>
        <v>140</v>
      </c>
      <c r="R202" s="12">
        <f>R$215</f>
        <v>38</v>
      </c>
      <c r="S202" s="12"/>
      <c r="T202" s="12"/>
      <c r="U202" s="58"/>
      <c r="V202" s="13" t="str">
        <f>$C202</f>
        <v>Jenny</v>
      </c>
      <c r="W202" s="13" t="str">
        <f>$D202</f>
        <v>Lambert</v>
      </c>
      <c r="X202" s="12" t="str">
        <f>$E202</f>
        <v>V 55</v>
      </c>
      <c r="Y202" s="12" t="str">
        <f>$F202</f>
        <v>B&amp;D</v>
      </c>
      <c r="Z202" s="7"/>
      <c r="AA202">
        <v>97</v>
      </c>
      <c r="AB202" s="1">
        <v>21</v>
      </c>
      <c r="AC202" s="1">
        <v>73</v>
      </c>
      <c r="AD202" s="1">
        <v>1619</v>
      </c>
      <c r="AE202" s="9">
        <v>4.6631944444444441E-2</v>
      </c>
      <c r="AF202" s="6" t="s">
        <v>465</v>
      </c>
      <c r="AG202" s="6" t="s">
        <v>984</v>
      </c>
      <c r="AH202" s="7" t="s">
        <v>366</v>
      </c>
      <c r="AI202" s="7" t="s">
        <v>11</v>
      </c>
      <c r="AJ202" s="7"/>
      <c r="AK202" s="12">
        <f>AK$212</f>
        <v>137</v>
      </c>
      <c r="AL202" s="12">
        <f>AL$215</f>
        <v>35</v>
      </c>
      <c r="AM202" s="12"/>
      <c r="AN202" s="12"/>
      <c r="AO202" s="58"/>
      <c r="AP202" s="13" t="str">
        <f>$C202</f>
        <v>Jenny</v>
      </c>
      <c r="AQ202" s="13" t="str">
        <f>$D202</f>
        <v>Lambert</v>
      </c>
      <c r="AR202" s="12" t="str">
        <f>$E202</f>
        <v>V 55</v>
      </c>
      <c r="AS202" s="12" t="str">
        <f>$F202</f>
        <v>B&amp;D</v>
      </c>
      <c r="AT202" s="7"/>
      <c r="AU202" s="12">
        <f t="shared" ref="AU202:AU210" si="104">AU$212</f>
        <v>113</v>
      </c>
      <c r="AV202" s="12">
        <f>AV$215</f>
        <v>36</v>
      </c>
      <c r="AW202" s="12"/>
      <c r="AX202" s="12"/>
      <c r="AY202" s="58"/>
      <c r="AZ202" s="13" t="str">
        <f t="shared" ref="AZ202:AZ210" si="105">$C202</f>
        <v>Jenny</v>
      </c>
      <c r="BA202" s="13" t="str">
        <f t="shared" ref="BA202:BA210" si="106">$D202</f>
        <v>Lambert</v>
      </c>
      <c r="BB202" s="12" t="str">
        <f t="shared" ref="BB202:BB210" si="107">$E202</f>
        <v>V 55</v>
      </c>
      <c r="BC202" s="12" t="str">
        <f t="shared" ref="BC202:BC210" si="108">$F202</f>
        <v>B&amp;D</v>
      </c>
      <c r="BD202" s="6"/>
      <c r="BE202" t="b">
        <f t="shared" si="100"/>
        <v>1</v>
      </c>
      <c r="BF202" t="b">
        <f t="shared" si="101"/>
        <v>1</v>
      </c>
      <c r="BG202" t="b">
        <f t="shared" si="102"/>
        <v>1</v>
      </c>
      <c r="BH202" t="b">
        <f t="shared" si="103"/>
        <v>1</v>
      </c>
    </row>
    <row r="203" spans="1:60" x14ac:dyDescent="0.3">
      <c r="A203">
        <v>198</v>
      </c>
      <c r="B203">
        <v>9</v>
      </c>
      <c r="C203" s="6" t="s">
        <v>505</v>
      </c>
      <c r="D203" s="6" t="s">
        <v>537</v>
      </c>
      <c r="E203" s="7" t="s">
        <v>423</v>
      </c>
      <c r="F203" s="7" t="s">
        <v>18</v>
      </c>
      <c r="G203" s="7">
        <f t="shared" si="90"/>
        <v>122</v>
      </c>
      <c r="H203" s="7">
        <f t="shared" si="91"/>
        <v>4</v>
      </c>
      <c r="I203" s="12">
        <f t="shared" si="92"/>
        <v>115</v>
      </c>
      <c r="J203" s="12">
        <f t="shared" si="93"/>
        <v>14</v>
      </c>
      <c r="K203" s="12">
        <f t="shared" si="94"/>
        <v>137</v>
      </c>
      <c r="L203" s="12">
        <f t="shared" si="95"/>
        <v>16</v>
      </c>
      <c r="M203" s="12">
        <f t="shared" si="96"/>
        <v>113</v>
      </c>
      <c r="N203" s="12">
        <f t="shared" si="97"/>
        <v>17</v>
      </c>
      <c r="O203" s="7">
        <f t="shared" si="98"/>
        <v>487</v>
      </c>
      <c r="P203" s="7">
        <f t="shared" si="99"/>
        <v>51</v>
      </c>
      <c r="Q203" s="7">
        <v>122</v>
      </c>
      <c r="R203" s="7">
        <v>4</v>
      </c>
      <c r="S203" s="7">
        <v>99</v>
      </c>
      <c r="T203" s="7">
        <v>1366</v>
      </c>
      <c r="U203" s="8">
        <v>4.6921296296296294E-2</v>
      </c>
      <c r="V203" s="6" t="s">
        <v>505</v>
      </c>
      <c r="W203" s="6" t="s">
        <v>537</v>
      </c>
      <c r="X203" s="7" t="s">
        <v>423</v>
      </c>
      <c r="Y203" s="7" t="s">
        <v>18</v>
      </c>
      <c r="Z203" s="7"/>
      <c r="AA203" s="12">
        <f t="shared" ref="AA203:AA210" si="109">AA$212</f>
        <v>115</v>
      </c>
      <c r="AB203" s="12">
        <f>AB$216</f>
        <v>14</v>
      </c>
      <c r="AC203" s="12"/>
      <c r="AD203" s="12"/>
      <c r="AE203" s="58"/>
      <c r="AF203" s="13" t="str">
        <f t="shared" ref="AF203:AF210" si="110">$C203</f>
        <v>Janet</v>
      </c>
      <c r="AG203" s="13" t="str">
        <f t="shared" ref="AG203:AG210" si="111">$D203</f>
        <v>Rogers</v>
      </c>
      <c r="AH203" s="12" t="str">
        <f t="shared" ref="AH203:AH210" si="112">$E203</f>
        <v>V 65</v>
      </c>
      <c r="AI203" s="12" t="str">
        <f t="shared" ref="AI203:AI210" si="113">$F203</f>
        <v>ROY</v>
      </c>
      <c r="AJ203" s="7"/>
      <c r="AK203" s="12">
        <f>AK$212</f>
        <v>137</v>
      </c>
      <c r="AL203" s="12">
        <f>AL$216</f>
        <v>16</v>
      </c>
      <c r="AM203" s="12"/>
      <c r="AN203" s="12"/>
      <c r="AO203" s="58"/>
      <c r="AP203" s="13" t="str">
        <f>$C203</f>
        <v>Janet</v>
      </c>
      <c r="AQ203" s="13" t="str">
        <f>$D203</f>
        <v>Rogers</v>
      </c>
      <c r="AR203" s="12" t="str">
        <f>$E203</f>
        <v>V 65</v>
      </c>
      <c r="AS203" s="12" t="str">
        <f>$F203</f>
        <v>ROY</v>
      </c>
      <c r="AT203" s="7"/>
      <c r="AU203" s="12">
        <f t="shared" si="104"/>
        <v>113</v>
      </c>
      <c r="AV203" s="12">
        <f>AV$216</f>
        <v>17</v>
      </c>
      <c r="AW203" s="12"/>
      <c r="AX203" s="12"/>
      <c r="AY203" s="58"/>
      <c r="AZ203" s="13" t="str">
        <f t="shared" si="105"/>
        <v>Janet</v>
      </c>
      <c r="BA203" s="13" t="str">
        <f t="shared" si="106"/>
        <v>Rogers</v>
      </c>
      <c r="BB203" s="12" t="str">
        <f t="shared" si="107"/>
        <v>V 65</v>
      </c>
      <c r="BC203" s="12" t="str">
        <f t="shared" si="108"/>
        <v>ROY</v>
      </c>
      <c r="BD203" s="7"/>
      <c r="BE203" t="b">
        <f t="shared" si="100"/>
        <v>1</v>
      </c>
      <c r="BF203" t="b">
        <f t="shared" si="101"/>
        <v>1</v>
      </c>
      <c r="BG203" t="b">
        <f t="shared" si="102"/>
        <v>1</v>
      </c>
      <c r="BH203" t="b">
        <f t="shared" si="103"/>
        <v>1</v>
      </c>
    </row>
    <row r="204" spans="1:60" x14ac:dyDescent="0.3">
      <c r="A204">
        <v>200</v>
      </c>
      <c r="B204">
        <v>40</v>
      </c>
      <c r="C204" s="6" t="s">
        <v>778</v>
      </c>
      <c r="D204" s="6" t="s">
        <v>1647</v>
      </c>
      <c r="E204" s="7" t="s">
        <v>366</v>
      </c>
      <c r="F204" s="7" t="s">
        <v>937</v>
      </c>
      <c r="G204" s="12">
        <f t="shared" si="90"/>
        <v>140</v>
      </c>
      <c r="H204" s="12">
        <f t="shared" si="91"/>
        <v>38</v>
      </c>
      <c r="I204" s="12">
        <f t="shared" si="92"/>
        <v>115</v>
      </c>
      <c r="J204" s="12">
        <f t="shared" si="93"/>
        <v>33</v>
      </c>
      <c r="K204" s="7">
        <f t="shared" si="94"/>
        <v>120</v>
      </c>
      <c r="L204" s="7">
        <f t="shared" si="95"/>
        <v>25</v>
      </c>
      <c r="M204" s="12">
        <f t="shared" si="96"/>
        <v>113</v>
      </c>
      <c r="N204" s="12">
        <f t="shared" si="97"/>
        <v>36</v>
      </c>
      <c r="O204" s="7">
        <f t="shared" si="98"/>
        <v>488</v>
      </c>
      <c r="P204" s="7">
        <f t="shared" si="99"/>
        <v>132</v>
      </c>
      <c r="Q204" s="12">
        <f>Q$212</f>
        <v>140</v>
      </c>
      <c r="R204" s="12">
        <f>R$215</f>
        <v>38</v>
      </c>
      <c r="S204" s="12"/>
      <c r="T204" s="12"/>
      <c r="U204" s="58"/>
      <c r="V204" s="13" t="str">
        <f>$C204</f>
        <v>Angela</v>
      </c>
      <c r="W204" s="13" t="str">
        <f>$D204</f>
        <v>Mariconda</v>
      </c>
      <c r="X204" s="12" t="str">
        <f>$E204</f>
        <v>V 55</v>
      </c>
      <c r="Y204" s="12" t="str">
        <f>$F204</f>
        <v>HRTC</v>
      </c>
      <c r="Z204" s="7"/>
      <c r="AA204" s="12">
        <f t="shared" si="109"/>
        <v>115</v>
      </c>
      <c r="AB204" s="12">
        <f>AB$215</f>
        <v>33</v>
      </c>
      <c r="AC204" s="12"/>
      <c r="AD204" s="12"/>
      <c r="AE204" s="58"/>
      <c r="AF204" s="13" t="str">
        <f t="shared" si="110"/>
        <v>Angela</v>
      </c>
      <c r="AG204" s="13" t="str">
        <f t="shared" si="111"/>
        <v>Mariconda</v>
      </c>
      <c r="AH204" s="12" t="str">
        <f t="shared" si="112"/>
        <v>V 55</v>
      </c>
      <c r="AI204" s="12" t="str">
        <f t="shared" si="113"/>
        <v>HRTC</v>
      </c>
      <c r="AJ204" s="7"/>
      <c r="AK204" s="7">
        <v>120</v>
      </c>
      <c r="AL204" s="7">
        <v>25</v>
      </c>
      <c r="AM204" s="7">
        <v>93</v>
      </c>
      <c r="AN204" s="7">
        <v>1727</v>
      </c>
      <c r="AO204" s="9">
        <v>4.8726851851851855E-2</v>
      </c>
      <c r="AP204" s="6" t="s">
        <v>778</v>
      </c>
      <c r="AQ204" s="6" t="s">
        <v>1647</v>
      </c>
      <c r="AR204" s="7" t="s">
        <v>366</v>
      </c>
      <c r="AS204" s="7" t="s">
        <v>937</v>
      </c>
      <c r="AT204" s="7"/>
      <c r="AU204" s="12">
        <f t="shared" si="104"/>
        <v>113</v>
      </c>
      <c r="AV204" s="12">
        <f>AV$215</f>
        <v>36</v>
      </c>
      <c r="AW204" s="12"/>
      <c r="AX204" s="12"/>
      <c r="AY204" s="58"/>
      <c r="AZ204" s="13" t="str">
        <f t="shared" si="105"/>
        <v>Angela</v>
      </c>
      <c r="BA204" s="13" t="str">
        <f t="shared" si="106"/>
        <v>Mariconda</v>
      </c>
      <c r="BB204" s="12" t="str">
        <f t="shared" si="107"/>
        <v>V 55</v>
      </c>
      <c r="BC204" s="12" t="str">
        <f t="shared" si="108"/>
        <v>HRTC</v>
      </c>
      <c r="BD204" s="7"/>
      <c r="BE204" t="b">
        <f t="shared" si="100"/>
        <v>1</v>
      </c>
      <c r="BF204" t="b">
        <f t="shared" si="101"/>
        <v>1</v>
      </c>
      <c r="BG204" t="b">
        <f t="shared" si="102"/>
        <v>1</v>
      </c>
      <c r="BH204" t="b">
        <f t="shared" si="103"/>
        <v>1</v>
      </c>
    </row>
    <row r="205" spans="1:60" x14ac:dyDescent="0.3">
      <c r="A205">
        <v>201</v>
      </c>
      <c r="B205">
        <v>61</v>
      </c>
      <c r="C205" s="6" t="s">
        <v>1626</v>
      </c>
      <c r="D205" s="6" t="s">
        <v>1627</v>
      </c>
      <c r="E205" s="7" t="s">
        <v>356</v>
      </c>
      <c r="F205" s="7" t="s">
        <v>11</v>
      </c>
      <c r="G205" s="12">
        <f t="shared" si="90"/>
        <v>140</v>
      </c>
      <c r="H205" s="12">
        <f t="shared" si="91"/>
        <v>53</v>
      </c>
      <c r="I205" s="12">
        <f t="shared" si="92"/>
        <v>115</v>
      </c>
      <c r="J205" s="12">
        <f t="shared" si="93"/>
        <v>41</v>
      </c>
      <c r="K205" s="7">
        <f t="shared" si="94"/>
        <v>121</v>
      </c>
      <c r="L205" s="7">
        <f t="shared" si="95"/>
        <v>38</v>
      </c>
      <c r="M205" s="12">
        <f t="shared" si="96"/>
        <v>113</v>
      </c>
      <c r="N205" s="12">
        <f t="shared" si="97"/>
        <v>37</v>
      </c>
      <c r="O205" s="7">
        <f t="shared" si="98"/>
        <v>489</v>
      </c>
      <c r="P205" s="7">
        <f t="shared" si="99"/>
        <v>169</v>
      </c>
      <c r="Q205" s="12">
        <f>Q$212</f>
        <v>140</v>
      </c>
      <c r="R205" s="12">
        <f>R$214</f>
        <v>53</v>
      </c>
      <c r="S205" s="12"/>
      <c r="T205" s="12"/>
      <c r="U205" s="58"/>
      <c r="V205" s="13" t="str">
        <f>$C205</f>
        <v>Sara</v>
      </c>
      <c r="W205" s="13" t="str">
        <f>$D205</f>
        <v>Atkin</v>
      </c>
      <c r="X205" s="12" t="str">
        <f>$E205</f>
        <v>V 45</v>
      </c>
      <c r="Y205" s="12" t="str">
        <f>$F205</f>
        <v>B&amp;D</v>
      </c>
      <c r="Z205" s="47"/>
      <c r="AA205" s="12">
        <f t="shared" si="109"/>
        <v>115</v>
      </c>
      <c r="AB205" s="12">
        <f>AB$214</f>
        <v>41</v>
      </c>
      <c r="AC205" s="12"/>
      <c r="AD205" s="12"/>
      <c r="AE205" s="58"/>
      <c r="AF205" s="13" t="str">
        <f t="shared" si="110"/>
        <v>Sara</v>
      </c>
      <c r="AG205" s="13" t="str">
        <f t="shared" si="111"/>
        <v>Atkin</v>
      </c>
      <c r="AH205" s="12" t="str">
        <f t="shared" si="112"/>
        <v>V 45</v>
      </c>
      <c r="AI205" s="12" t="str">
        <f t="shared" si="113"/>
        <v>B&amp;D</v>
      </c>
      <c r="AJ205" s="47"/>
      <c r="AK205" s="7">
        <v>121</v>
      </c>
      <c r="AL205" s="7">
        <v>38</v>
      </c>
      <c r="AM205" s="7">
        <v>94</v>
      </c>
      <c r="AN205" s="7">
        <v>1621</v>
      </c>
      <c r="AO205" s="9">
        <v>4.9016203703703708E-2</v>
      </c>
      <c r="AP205" s="6" t="s">
        <v>1626</v>
      </c>
      <c r="AQ205" s="6" t="s">
        <v>1627</v>
      </c>
      <c r="AR205" s="7" t="s">
        <v>356</v>
      </c>
      <c r="AS205" s="7" t="s">
        <v>11</v>
      </c>
      <c r="AT205" s="7"/>
      <c r="AU205" s="12">
        <f t="shared" si="104"/>
        <v>113</v>
      </c>
      <c r="AV205" s="12">
        <f>AV$214</f>
        <v>37</v>
      </c>
      <c r="AW205" s="12"/>
      <c r="AX205" s="12"/>
      <c r="AY205" s="58"/>
      <c r="AZ205" s="13" t="str">
        <f t="shared" si="105"/>
        <v>Sara</v>
      </c>
      <c r="BA205" s="13" t="str">
        <f t="shared" si="106"/>
        <v>Atkin</v>
      </c>
      <c r="BB205" s="12" t="str">
        <f t="shared" si="107"/>
        <v>V 45</v>
      </c>
      <c r="BC205" s="12" t="str">
        <f t="shared" si="108"/>
        <v>B&amp;D</v>
      </c>
      <c r="BD205" s="7"/>
      <c r="BE205" t="b">
        <f t="shared" si="100"/>
        <v>1</v>
      </c>
      <c r="BF205" t="b">
        <f t="shared" si="101"/>
        <v>1</v>
      </c>
      <c r="BG205" t="b">
        <f t="shared" si="102"/>
        <v>1</v>
      </c>
      <c r="BH205" t="b">
        <f t="shared" si="103"/>
        <v>1</v>
      </c>
    </row>
    <row r="206" spans="1:60" x14ac:dyDescent="0.3">
      <c r="A206">
        <v>202</v>
      </c>
      <c r="B206">
        <v>62</v>
      </c>
      <c r="C206" s="6" t="s">
        <v>348</v>
      </c>
      <c r="D206" s="6" t="s">
        <v>1658</v>
      </c>
      <c r="E206" s="7" t="s">
        <v>356</v>
      </c>
      <c r="F206" s="7" t="s">
        <v>18</v>
      </c>
      <c r="G206" s="12">
        <f t="shared" si="90"/>
        <v>140</v>
      </c>
      <c r="H206" s="12">
        <f t="shared" si="91"/>
        <v>53</v>
      </c>
      <c r="I206" s="12">
        <f t="shared" si="92"/>
        <v>115</v>
      </c>
      <c r="J206" s="12">
        <f t="shared" si="93"/>
        <v>41</v>
      </c>
      <c r="K206" s="7">
        <f t="shared" si="94"/>
        <v>122</v>
      </c>
      <c r="L206" s="7">
        <f t="shared" si="95"/>
        <v>39</v>
      </c>
      <c r="M206" s="12">
        <f t="shared" si="96"/>
        <v>113</v>
      </c>
      <c r="N206" s="12">
        <f t="shared" si="97"/>
        <v>37</v>
      </c>
      <c r="O206" s="7">
        <f t="shared" si="98"/>
        <v>490</v>
      </c>
      <c r="P206" s="7">
        <f t="shared" si="99"/>
        <v>170</v>
      </c>
      <c r="Q206" s="12">
        <f>Q$212</f>
        <v>140</v>
      </c>
      <c r="R206" s="12">
        <f>R$214</f>
        <v>53</v>
      </c>
      <c r="S206" s="12"/>
      <c r="T206" s="12"/>
      <c r="U206" s="58"/>
      <c r="V206" s="13" t="str">
        <f>$C206</f>
        <v>Katie</v>
      </c>
      <c r="W206" s="13" t="str">
        <f>$D206</f>
        <v>Sole</v>
      </c>
      <c r="X206" s="12" t="str">
        <f>$E206</f>
        <v>V 45</v>
      </c>
      <c r="Y206" s="12" t="str">
        <f>$F206</f>
        <v>ROY</v>
      </c>
      <c r="Z206" s="7"/>
      <c r="AA206" s="12">
        <f t="shared" si="109"/>
        <v>115</v>
      </c>
      <c r="AB206" s="12">
        <f>AB$214</f>
        <v>41</v>
      </c>
      <c r="AC206" s="12"/>
      <c r="AD206" s="12"/>
      <c r="AE206" s="58"/>
      <c r="AF206" s="13" t="str">
        <f t="shared" si="110"/>
        <v>Katie</v>
      </c>
      <c r="AG206" s="13" t="str">
        <f t="shared" si="111"/>
        <v>Sole</v>
      </c>
      <c r="AH206" s="12" t="str">
        <f t="shared" si="112"/>
        <v>V 45</v>
      </c>
      <c r="AI206" s="12" t="str">
        <f t="shared" si="113"/>
        <v>ROY</v>
      </c>
      <c r="AJ206" s="7"/>
      <c r="AK206" s="7">
        <v>122</v>
      </c>
      <c r="AL206" s="7">
        <v>39</v>
      </c>
      <c r="AM206" s="7">
        <v>95</v>
      </c>
      <c r="AN206" s="7">
        <v>1260</v>
      </c>
      <c r="AO206" s="9">
        <v>4.9895833333333334E-2</v>
      </c>
      <c r="AP206" s="6" t="s">
        <v>348</v>
      </c>
      <c r="AQ206" s="6" t="s">
        <v>1658</v>
      </c>
      <c r="AR206" s="7" t="s">
        <v>356</v>
      </c>
      <c r="AS206" s="7" t="s">
        <v>18</v>
      </c>
      <c r="AT206" s="7"/>
      <c r="AU206" s="12">
        <f t="shared" si="104"/>
        <v>113</v>
      </c>
      <c r="AV206" s="12">
        <f>AV$214</f>
        <v>37</v>
      </c>
      <c r="AW206" s="12"/>
      <c r="AX206" s="12"/>
      <c r="AY206" s="58"/>
      <c r="AZ206" s="13" t="str">
        <f t="shared" si="105"/>
        <v>Katie</v>
      </c>
      <c r="BA206" s="13" t="str">
        <f t="shared" si="106"/>
        <v>Sole</v>
      </c>
      <c r="BB206" s="12" t="str">
        <f t="shared" si="107"/>
        <v>V 45</v>
      </c>
      <c r="BC206" s="12" t="str">
        <f t="shared" si="108"/>
        <v>ROY</v>
      </c>
      <c r="BD206" s="7"/>
      <c r="BE206" t="b">
        <f t="shared" si="100"/>
        <v>1</v>
      </c>
      <c r="BF206" t="b">
        <f t="shared" si="101"/>
        <v>1</v>
      </c>
      <c r="BG206" t="b">
        <f t="shared" si="102"/>
        <v>1</v>
      </c>
      <c r="BH206" t="b">
        <f t="shared" si="103"/>
        <v>1</v>
      </c>
    </row>
    <row r="207" spans="1:60" x14ac:dyDescent="0.3">
      <c r="A207">
        <v>203</v>
      </c>
      <c r="B207">
        <v>63</v>
      </c>
      <c r="C207" s="6" t="s">
        <v>1418</v>
      </c>
      <c r="D207" s="6" t="s">
        <v>854</v>
      </c>
      <c r="E207" s="7" t="s">
        <v>356</v>
      </c>
      <c r="F207" s="7" t="s">
        <v>551</v>
      </c>
      <c r="G207" s="7">
        <f t="shared" si="90"/>
        <v>126</v>
      </c>
      <c r="H207" s="7">
        <f t="shared" si="91"/>
        <v>43</v>
      </c>
      <c r="I207" s="12">
        <f t="shared" si="92"/>
        <v>115</v>
      </c>
      <c r="J207" s="12">
        <f t="shared" si="93"/>
        <v>41</v>
      </c>
      <c r="K207" s="12">
        <f t="shared" si="94"/>
        <v>137</v>
      </c>
      <c r="L207" s="12">
        <f t="shared" si="95"/>
        <v>52</v>
      </c>
      <c r="M207" s="12">
        <f t="shared" si="96"/>
        <v>113</v>
      </c>
      <c r="N207" s="12">
        <f t="shared" si="97"/>
        <v>37</v>
      </c>
      <c r="O207" s="7">
        <f t="shared" si="98"/>
        <v>491</v>
      </c>
      <c r="P207" s="7">
        <f t="shared" si="99"/>
        <v>173</v>
      </c>
      <c r="Q207" s="7">
        <v>126</v>
      </c>
      <c r="R207" s="7">
        <v>43</v>
      </c>
      <c r="S207" s="7">
        <v>103</v>
      </c>
      <c r="T207" s="7">
        <v>1042</v>
      </c>
      <c r="U207" s="8">
        <v>5.1631944444444446E-2</v>
      </c>
      <c r="V207" s="6" t="s">
        <v>1418</v>
      </c>
      <c r="W207" s="6" t="s">
        <v>854</v>
      </c>
      <c r="X207" s="7" t="s">
        <v>356</v>
      </c>
      <c r="Y207" s="7" t="s">
        <v>551</v>
      </c>
      <c r="Z207" s="7"/>
      <c r="AA207" s="12">
        <f t="shared" si="109"/>
        <v>115</v>
      </c>
      <c r="AB207" s="12">
        <f>AB$214</f>
        <v>41</v>
      </c>
      <c r="AC207" s="12"/>
      <c r="AD207" s="12"/>
      <c r="AE207" s="58"/>
      <c r="AF207" s="13" t="str">
        <f t="shared" si="110"/>
        <v>Iana</v>
      </c>
      <c r="AG207" s="13" t="str">
        <f t="shared" si="111"/>
        <v>McMater</v>
      </c>
      <c r="AH207" s="12" t="str">
        <f t="shared" si="112"/>
        <v>V 45</v>
      </c>
      <c r="AI207" s="12" t="str">
        <f t="shared" si="113"/>
        <v>WAT</v>
      </c>
      <c r="AJ207" s="7"/>
      <c r="AK207" s="12">
        <f>AK$212</f>
        <v>137</v>
      </c>
      <c r="AL207" s="12">
        <f>AL$214</f>
        <v>52</v>
      </c>
      <c r="AM207" s="12"/>
      <c r="AN207" s="12"/>
      <c r="AO207" s="58"/>
      <c r="AP207" s="13" t="str">
        <f>$C207</f>
        <v>Iana</v>
      </c>
      <c r="AQ207" s="13" t="str">
        <f>$D207</f>
        <v>McMater</v>
      </c>
      <c r="AR207" s="12" t="str">
        <f>$E207</f>
        <v>V 45</v>
      </c>
      <c r="AS207" s="12" t="str">
        <f>$F207</f>
        <v>WAT</v>
      </c>
      <c r="AT207" s="7"/>
      <c r="AU207" s="12">
        <f t="shared" si="104"/>
        <v>113</v>
      </c>
      <c r="AV207" s="12">
        <f>AV$214</f>
        <v>37</v>
      </c>
      <c r="AW207" s="12"/>
      <c r="AX207" s="12"/>
      <c r="AY207" s="58"/>
      <c r="AZ207" s="13" t="str">
        <f t="shared" si="105"/>
        <v>Iana</v>
      </c>
      <c r="BA207" s="13" t="str">
        <f t="shared" si="106"/>
        <v>McMater</v>
      </c>
      <c r="BB207" s="12" t="str">
        <f t="shared" si="107"/>
        <v>V 45</v>
      </c>
      <c r="BC207" s="12" t="str">
        <f t="shared" si="108"/>
        <v>WAT</v>
      </c>
      <c r="BD207" s="7"/>
      <c r="BE207" t="b">
        <f t="shared" si="100"/>
        <v>1</v>
      </c>
      <c r="BF207" t="b">
        <f t="shared" si="101"/>
        <v>1</v>
      </c>
      <c r="BG207" t="b">
        <f t="shared" si="102"/>
        <v>1</v>
      </c>
      <c r="BH207" t="b">
        <f t="shared" si="103"/>
        <v>1</v>
      </c>
    </row>
    <row r="208" spans="1:60" x14ac:dyDescent="0.3">
      <c r="A208">
        <v>204</v>
      </c>
      <c r="B208">
        <v>41</v>
      </c>
      <c r="C208" s="6" t="s">
        <v>814</v>
      </c>
      <c r="D208" s="6" t="s">
        <v>815</v>
      </c>
      <c r="E208" s="7" t="s">
        <v>366</v>
      </c>
      <c r="F208" s="7" t="s">
        <v>564</v>
      </c>
      <c r="G208" s="7">
        <f t="shared" si="90"/>
        <v>128</v>
      </c>
      <c r="H208" s="7">
        <f t="shared" si="91"/>
        <v>28</v>
      </c>
      <c r="I208" s="12">
        <f t="shared" si="92"/>
        <v>115</v>
      </c>
      <c r="J208" s="12">
        <f t="shared" si="93"/>
        <v>33</v>
      </c>
      <c r="K208" s="12">
        <f t="shared" si="94"/>
        <v>137</v>
      </c>
      <c r="L208" s="12">
        <f t="shared" si="95"/>
        <v>35</v>
      </c>
      <c r="M208" s="12">
        <f t="shared" si="96"/>
        <v>113</v>
      </c>
      <c r="N208" s="12">
        <f t="shared" si="97"/>
        <v>36</v>
      </c>
      <c r="O208" s="7">
        <f t="shared" si="98"/>
        <v>493</v>
      </c>
      <c r="P208" s="7">
        <f t="shared" si="99"/>
        <v>132</v>
      </c>
      <c r="Q208" s="7">
        <v>128</v>
      </c>
      <c r="R208" s="7">
        <v>28</v>
      </c>
      <c r="S208" s="7">
        <v>105</v>
      </c>
      <c r="T208" s="7">
        <v>1239</v>
      </c>
      <c r="U208" s="8">
        <v>5.378472222222222E-2</v>
      </c>
      <c r="V208" s="6" t="s">
        <v>814</v>
      </c>
      <c r="W208" s="6" t="s">
        <v>815</v>
      </c>
      <c r="X208" s="7" t="s">
        <v>366</v>
      </c>
      <c r="Y208" s="7" t="s">
        <v>564</v>
      </c>
      <c r="Z208" s="7"/>
      <c r="AA208" s="12">
        <f t="shared" si="109"/>
        <v>115</v>
      </c>
      <c r="AB208" s="12">
        <f>AB$215</f>
        <v>33</v>
      </c>
      <c r="AC208" s="12"/>
      <c r="AD208" s="12"/>
      <c r="AE208" s="58"/>
      <c r="AF208" s="13" t="str">
        <f t="shared" si="110"/>
        <v>Sally</v>
      </c>
      <c r="AG208" s="13" t="str">
        <f t="shared" si="111"/>
        <v>Pickles</v>
      </c>
      <c r="AH208" s="12" t="str">
        <f t="shared" si="112"/>
        <v>V 55</v>
      </c>
      <c r="AI208" s="12" t="str">
        <f t="shared" si="113"/>
        <v>FVS</v>
      </c>
      <c r="AJ208" s="7"/>
      <c r="AK208" s="12">
        <f>AK$212</f>
        <v>137</v>
      </c>
      <c r="AL208" s="12">
        <f>AL$215</f>
        <v>35</v>
      </c>
      <c r="AM208" s="12"/>
      <c r="AN208" s="12"/>
      <c r="AO208" s="58"/>
      <c r="AP208" s="13" t="str">
        <f>$C208</f>
        <v>Sally</v>
      </c>
      <c r="AQ208" s="13" t="str">
        <f>$D208</f>
        <v>Pickles</v>
      </c>
      <c r="AR208" s="12" t="str">
        <f>$E208</f>
        <v>V 55</v>
      </c>
      <c r="AS208" s="12" t="str">
        <f>$F208</f>
        <v>FVS</v>
      </c>
      <c r="AT208" s="7"/>
      <c r="AU208" s="12">
        <f t="shared" si="104"/>
        <v>113</v>
      </c>
      <c r="AV208" s="12">
        <f>AV$215</f>
        <v>36</v>
      </c>
      <c r="AW208" s="12"/>
      <c r="AX208" s="12"/>
      <c r="AY208" s="58"/>
      <c r="AZ208" s="13" t="str">
        <f t="shared" si="105"/>
        <v>Sally</v>
      </c>
      <c r="BA208" s="13" t="str">
        <f t="shared" si="106"/>
        <v>Pickles</v>
      </c>
      <c r="BB208" s="12" t="str">
        <f t="shared" si="107"/>
        <v>V 55</v>
      </c>
      <c r="BC208" s="12" t="str">
        <f t="shared" si="108"/>
        <v>FVS</v>
      </c>
      <c r="BD208" s="7"/>
      <c r="BE208" t="b">
        <f t="shared" si="100"/>
        <v>1</v>
      </c>
      <c r="BF208" t="b">
        <f t="shared" si="101"/>
        <v>1</v>
      </c>
      <c r="BG208" t="b">
        <f t="shared" si="102"/>
        <v>1</v>
      </c>
      <c r="BH208" t="b">
        <f t="shared" si="103"/>
        <v>1</v>
      </c>
    </row>
    <row r="209" spans="1:60" x14ac:dyDescent="0.3">
      <c r="A209">
        <v>205</v>
      </c>
      <c r="C209" s="6" t="s">
        <v>482</v>
      </c>
      <c r="D209" s="6" t="s">
        <v>231</v>
      </c>
      <c r="E209" s="7" t="s">
        <v>10</v>
      </c>
      <c r="F209" s="7" t="s">
        <v>564</v>
      </c>
      <c r="G209" s="7">
        <f t="shared" si="90"/>
        <v>129</v>
      </c>
      <c r="H209" s="7">
        <f t="shared" si="91"/>
        <v>0</v>
      </c>
      <c r="I209" s="12">
        <f t="shared" si="92"/>
        <v>115</v>
      </c>
      <c r="J209" s="12">
        <f t="shared" si="93"/>
        <v>0</v>
      </c>
      <c r="K209" s="12">
        <f t="shared" si="94"/>
        <v>137</v>
      </c>
      <c r="L209" s="12">
        <f t="shared" si="95"/>
        <v>0</v>
      </c>
      <c r="M209" s="12">
        <f t="shared" si="96"/>
        <v>113</v>
      </c>
      <c r="N209" s="12">
        <f t="shared" si="97"/>
        <v>0</v>
      </c>
      <c r="O209" s="7">
        <f t="shared" si="98"/>
        <v>494</v>
      </c>
      <c r="P209" s="7">
        <f t="shared" si="99"/>
        <v>0</v>
      </c>
      <c r="Q209" s="7">
        <v>129</v>
      </c>
      <c r="R209" s="7"/>
      <c r="S209" s="7"/>
      <c r="T209" s="7">
        <v>1227</v>
      </c>
      <c r="U209" s="8">
        <v>6.3645833333333332E-2</v>
      </c>
      <c r="V209" s="6" t="s">
        <v>482</v>
      </c>
      <c r="W209" s="6" t="s">
        <v>231</v>
      </c>
      <c r="X209" s="7" t="s">
        <v>10</v>
      </c>
      <c r="Y209" s="7" t="s">
        <v>564</v>
      </c>
      <c r="Z209" s="7"/>
      <c r="AA209" s="12">
        <f t="shared" si="109"/>
        <v>115</v>
      </c>
      <c r="AB209" s="12"/>
      <c r="AC209" s="12"/>
      <c r="AD209" s="12"/>
      <c r="AE209" s="58"/>
      <c r="AF209" s="13" t="str">
        <f t="shared" si="110"/>
        <v>Emma</v>
      </c>
      <c r="AG209" s="13" t="str">
        <f t="shared" si="111"/>
        <v>Chapman</v>
      </c>
      <c r="AH209" s="12" t="str">
        <f t="shared" si="112"/>
        <v>S</v>
      </c>
      <c r="AI209" s="12" t="str">
        <f t="shared" si="113"/>
        <v>FVS</v>
      </c>
      <c r="AJ209" s="7"/>
      <c r="AK209" s="12">
        <f>AK$212</f>
        <v>137</v>
      </c>
      <c r="AL209" s="12"/>
      <c r="AM209" s="12"/>
      <c r="AN209" s="12"/>
      <c r="AO209" s="58"/>
      <c r="AP209" s="13" t="str">
        <f>$C209</f>
        <v>Emma</v>
      </c>
      <c r="AQ209" s="13" t="str">
        <f>$D209</f>
        <v>Chapman</v>
      </c>
      <c r="AR209" s="12" t="str">
        <f>$E209</f>
        <v>S</v>
      </c>
      <c r="AS209" s="12" t="str">
        <f>$F209</f>
        <v>FVS</v>
      </c>
      <c r="AT209" s="7"/>
      <c r="AU209" s="12">
        <f t="shared" si="104"/>
        <v>113</v>
      </c>
      <c r="AV209" s="12"/>
      <c r="AW209" s="12"/>
      <c r="AX209" s="12"/>
      <c r="AY209" s="58"/>
      <c r="AZ209" s="13" t="str">
        <f t="shared" si="105"/>
        <v>Emma</v>
      </c>
      <c r="BA209" s="13" t="str">
        <f t="shared" si="106"/>
        <v>Chapman</v>
      </c>
      <c r="BB209" s="12" t="str">
        <f t="shared" si="107"/>
        <v>S</v>
      </c>
      <c r="BC209" s="12" t="str">
        <f t="shared" si="108"/>
        <v>FVS</v>
      </c>
      <c r="BD209" s="7"/>
      <c r="BE209" t="b">
        <f t="shared" si="100"/>
        <v>1</v>
      </c>
      <c r="BF209" t="b">
        <f t="shared" si="101"/>
        <v>1</v>
      </c>
      <c r="BG209" t="b">
        <f t="shared" si="102"/>
        <v>1</v>
      </c>
      <c r="BH209" t="b">
        <f t="shared" si="103"/>
        <v>1</v>
      </c>
    </row>
    <row r="210" spans="1:60" x14ac:dyDescent="0.3">
      <c r="A210">
        <v>206</v>
      </c>
      <c r="B210">
        <v>64</v>
      </c>
      <c r="C210" s="6" t="s">
        <v>467</v>
      </c>
      <c r="D210" s="6" t="s">
        <v>909</v>
      </c>
      <c r="E210" s="7" t="s">
        <v>356</v>
      </c>
      <c r="F210" s="7" t="s">
        <v>564</v>
      </c>
      <c r="G210" s="7">
        <f t="shared" si="90"/>
        <v>130</v>
      </c>
      <c r="H210" s="7">
        <f t="shared" si="91"/>
        <v>44</v>
      </c>
      <c r="I210" s="12">
        <f t="shared" si="92"/>
        <v>115</v>
      </c>
      <c r="J210" s="12">
        <f t="shared" si="93"/>
        <v>41</v>
      </c>
      <c r="K210" s="12">
        <f t="shared" si="94"/>
        <v>137</v>
      </c>
      <c r="L210" s="12">
        <f t="shared" si="95"/>
        <v>52</v>
      </c>
      <c r="M210" s="12">
        <f t="shared" si="96"/>
        <v>113</v>
      </c>
      <c r="N210" s="12">
        <f t="shared" si="97"/>
        <v>37</v>
      </c>
      <c r="O210" s="7">
        <f t="shared" si="98"/>
        <v>495</v>
      </c>
      <c r="P210" s="7">
        <f t="shared" si="99"/>
        <v>174</v>
      </c>
      <c r="Q210" s="7">
        <v>130</v>
      </c>
      <c r="R210" s="7">
        <v>44</v>
      </c>
      <c r="S210" s="7">
        <v>106</v>
      </c>
      <c r="T210" s="7">
        <v>1248</v>
      </c>
      <c r="U210" s="8">
        <v>6.3657407407407413E-2</v>
      </c>
      <c r="V210" s="6" t="s">
        <v>467</v>
      </c>
      <c r="W210" s="6" t="s">
        <v>909</v>
      </c>
      <c r="X210" s="7" t="s">
        <v>356</v>
      </c>
      <c r="Y210" s="7" t="s">
        <v>564</v>
      </c>
      <c r="Z210" s="7"/>
      <c r="AA210" s="12">
        <f t="shared" si="109"/>
        <v>115</v>
      </c>
      <c r="AB210" s="12">
        <f>AB$214</f>
        <v>41</v>
      </c>
      <c r="AC210" s="12"/>
      <c r="AD210" s="12"/>
      <c r="AE210" s="58"/>
      <c r="AF210" s="13" t="str">
        <f t="shared" si="110"/>
        <v>Michelle</v>
      </c>
      <c r="AG210" s="13" t="str">
        <f t="shared" si="111"/>
        <v>Holton</v>
      </c>
      <c r="AH210" s="12" t="str">
        <f t="shared" si="112"/>
        <v>V 45</v>
      </c>
      <c r="AI210" s="12" t="str">
        <f t="shared" si="113"/>
        <v>FVS</v>
      </c>
      <c r="AJ210" s="7"/>
      <c r="AK210" s="12">
        <f>AK$212</f>
        <v>137</v>
      </c>
      <c r="AL210" s="12">
        <f>AL$214</f>
        <v>52</v>
      </c>
      <c r="AM210" s="12"/>
      <c r="AN210" s="12"/>
      <c r="AO210" s="58"/>
      <c r="AP210" s="13" t="str">
        <f>$C210</f>
        <v>Michelle</v>
      </c>
      <c r="AQ210" s="13" t="str">
        <f>$D210</f>
        <v>Holton</v>
      </c>
      <c r="AR210" s="12" t="str">
        <f>$E210</f>
        <v>V 45</v>
      </c>
      <c r="AS210" s="12" t="str">
        <f>$F210</f>
        <v>FVS</v>
      </c>
      <c r="AT210" s="7"/>
      <c r="AU210" s="12">
        <f t="shared" si="104"/>
        <v>113</v>
      </c>
      <c r="AV210" s="12">
        <f>AV$214</f>
        <v>37</v>
      </c>
      <c r="AW210" s="12"/>
      <c r="AX210" s="12"/>
      <c r="AY210" s="58"/>
      <c r="AZ210" s="13" t="str">
        <f t="shared" si="105"/>
        <v>Michelle</v>
      </c>
      <c r="BA210" s="13" t="str">
        <f t="shared" si="106"/>
        <v>Holton</v>
      </c>
      <c r="BB210" s="12" t="str">
        <f t="shared" si="107"/>
        <v>V 45</v>
      </c>
      <c r="BC210" s="12" t="str">
        <f t="shared" si="108"/>
        <v>FVS</v>
      </c>
      <c r="BD210" s="7"/>
      <c r="BE210" t="b">
        <f t="shared" si="100"/>
        <v>1</v>
      </c>
      <c r="BF210" t="b">
        <f t="shared" si="101"/>
        <v>1</v>
      </c>
      <c r="BG210" t="b">
        <f t="shared" si="102"/>
        <v>1</v>
      </c>
      <c r="BH210" t="b">
        <f t="shared" si="103"/>
        <v>1</v>
      </c>
    </row>
    <row r="211" spans="1:60" x14ac:dyDescent="0.3">
      <c r="C211" s="6"/>
      <c r="D211" s="6"/>
      <c r="E211" s="7"/>
      <c r="F211" s="7"/>
      <c r="G211" s="1"/>
      <c r="H211" s="1"/>
      <c r="J211" s="1"/>
      <c r="M211" s="7"/>
      <c r="O211" s="7"/>
      <c r="P211" s="7"/>
      <c r="Q211" s="7"/>
      <c r="R211" s="7"/>
      <c r="S211" s="7"/>
      <c r="T211" s="7"/>
      <c r="U211" s="45"/>
      <c r="V211" s="6"/>
      <c r="W211" s="6"/>
      <c r="X211" s="7"/>
      <c r="Y211" s="7"/>
      <c r="Z211" s="7"/>
      <c r="AA211" s="6"/>
      <c r="AB211" s="7"/>
      <c r="AC211" s="7"/>
      <c r="AD211" s="7"/>
      <c r="AE211" s="45"/>
      <c r="AF211" s="6"/>
      <c r="AG211" s="6"/>
      <c r="AH211" s="7"/>
      <c r="AI211" s="7"/>
      <c r="AJ211" s="7"/>
      <c r="AN211" s="41"/>
      <c r="AO211" s="11"/>
      <c r="AP211" s="6"/>
      <c r="AQ211" s="6"/>
      <c r="AR211" s="7"/>
      <c r="AS211" s="7"/>
      <c r="AT211" s="7"/>
      <c r="AU211" s="7"/>
      <c r="AV211" s="1"/>
      <c r="AW211" s="1"/>
      <c r="AX211" s="41"/>
      <c r="AY211" s="5"/>
      <c r="AZ211" s="6"/>
      <c r="BA211" s="6"/>
      <c r="BB211" s="7"/>
      <c r="BC211" s="7"/>
      <c r="BD211" s="7"/>
    </row>
    <row r="212" spans="1:60" x14ac:dyDescent="0.3">
      <c r="C212" s="49" t="s">
        <v>347</v>
      </c>
      <c r="I212"/>
      <c r="Q212" s="1">
        <v>140</v>
      </c>
      <c r="R212" s="1">
        <v>10</v>
      </c>
      <c r="S212" s="1"/>
      <c r="T212" s="1"/>
      <c r="U212" s="9"/>
      <c r="V212" s="1"/>
      <c r="W212" s="1"/>
      <c r="AA212">
        <v>115</v>
      </c>
      <c r="AB212">
        <v>11</v>
      </c>
      <c r="AC212" s="41"/>
      <c r="AD212" s="41"/>
      <c r="AE212" s="11"/>
      <c r="AF212" s="1"/>
      <c r="AG212" s="7"/>
      <c r="AK212" s="1">
        <v>137</v>
      </c>
      <c r="AL212" s="1">
        <v>11</v>
      </c>
      <c r="AM212" s="1"/>
      <c r="AN212" s="41"/>
      <c r="AO212" s="11"/>
      <c r="AP212" s="7"/>
      <c r="AQ212" s="7"/>
      <c r="AU212" s="7">
        <v>113</v>
      </c>
      <c r="AV212" s="1">
        <v>13</v>
      </c>
      <c r="AW212" s="7"/>
      <c r="AX212" s="7"/>
      <c r="AY212" s="45"/>
      <c r="BB212" s="7"/>
      <c r="BC212" s="7"/>
    </row>
    <row r="213" spans="1:60" x14ac:dyDescent="0.3">
      <c r="I213"/>
      <c r="Q213" s="1"/>
      <c r="R213" s="1">
        <v>39</v>
      </c>
      <c r="S213" s="1"/>
      <c r="T213" s="1"/>
      <c r="U213" s="9"/>
      <c r="V213" s="1"/>
      <c r="W213" s="1"/>
      <c r="AA213"/>
      <c r="AB213">
        <v>30</v>
      </c>
      <c r="AC213" s="1"/>
      <c r="AD213" s="1"/>
      <c r="AE213" s="1"/>
      <c r="AF213" s="1"/>
      <c r="AG213" s="1"/>
      <c r="AK213" s="1"/>
      <c r="AL213" s="1">
        <v>36</v>
      </c>
      <c r="AM213" s="1"/>
      <c r="AN213" s="41"/>
      <c r="AO213" s="11"/>
      <c r="AP213" s="7"/>
      <c r="AQ213" s="7"/>
      <c r="AU213" s="7"/>
      <c r="AV213" s="1">
        <v>29</v>
      </c>
      <c r="AW213" s="7"/>
      <c r="AX213" s="7"/>
      <c r="AY213" s="45"/>
      <c r="BB213" s="7"/>
      <c r="BC213" s="7"/>
    </row>
    <row r="214" spans="1:60" x14ac:dyDescent="0.3">
      <c r="D214" t="s">
        <v>11</v>
      </c>
      <c r="E214" s="1">
        <f t="shared" ref="E214:E219" si="114">COUNTIF(F:F,$D214)</f>
        <v>45</v>
      </c>
      <c r="G214" s="1">
        <f>X214+AH214+AR214+BA214</f>
        <v>80</v>
      </c>
      <c r="I214" s="1" t="s">
        <v>10</v>
      </c>
      <c r="J214" s="1">
        <f t="shared" ref="J214:J219" si="115">COUNTIF(E:E,I214)</f>
        <v>45</v>
      </c>
      <c r="Q214" s="1"/>
      <c r="R214" s="1">
        <v>53</v>
      </c>
      <c r="S214" s="1"/>
      <c r="T214" s="1"/>
      <c r="U214" s="1"/>
      <c r="V214" s="1"/>
      <c r="W214" s="1"/>
      <c r="X214" s="1">
        <f t="shared" ref="X214:X219" si="116">$E214-COUNTIFS(U:U,"",Y:Y,$D214)</f>
        <v>27</v>
      </c>
      <c r="AA214"/>
      <c r="AB214">
        <v>41</v>
      </c>
      <c r="AC214" s="1"/>
      <c r="AD214" s="1"/>
      <c r="AE214" s="1"/>
      <c r="AF214" s="1"/>
      <c r="AG214" s="1"/>
      <c r="AH214" s="1">
        <f t="shared" ref="AH214:AH219" si="117">$E214-COUNTIFS(AE:AE,"",AI:AI,$D214)</f>
        <v>28</v>
      </c>
      <c r="AK214" s="1"/>
      <c r="AL214" s="1">
        <v>52</v>
      </c>
      <c r="AM214" s="1"/>
      <c r="AO214" s="8"/>
      <c r="AP214" s="7"/>
      <c r="AQ214" s="7"/>
      <c r="AR214" s="1">
        <f t="shared" ref="AR214:AR219" si="118">$E214-COUNTIFS(AO:AO,"",AS:AS,$D214)</f>
        <v>25</v>
      </c>
      <c r="AU214" s="7"/>
      <c r="AV214" s="1">
        <v>37</v>
      </c>
      <c r="AW214" s="1"/>
      <c r="AY214" s="8"/>
      <c r="AZ214" s="6"/>
      <c r="BA214" s="6"/>
      <c r="BB214" s="1">
        <f t="shared" ref="BB214:BB219" si="119">$E214-COUNTIFS(AY:AY,"",BC:BC,$D214)</f>
        <v>25</v>
      </c>
    </row>
    <row r="215" spans="1:60" x14ac:dyDescent="0.3">
      <c r="D215" t="s">
        <v>23</v>
      </c>
      <c r="E215" s="1">
        <f t="shared" si="114"/>
        <v>28</v>
      </c>
      <c r="G215" s="1">
        <f t="shared" ref="G215:G219" si="120">X215+AH215+AR215+BA215</f>
        <v>43</v>
      </c>
      <c r="I215" s="1" t="s">
        <v>48</v>
      </c>
      <c r="J215" s="1">
        <f t="shared" si="115"/>
        <v>3</v>
      </c>
      <c r="Q215" s="1"/>
      <c r="R215" s="1">
        <v>38</v>
      </c>
      <c r="S215" s="1"/>
      <c r="T215" s="1"/>
      <c r="U215" s="1"/>
      <c r="V215" s="1"/>
      <c r="W215" s="1"/>
      <c r="X215" s="1">
        <f t="shared" si="116"/>
        <v>16</v>
      </c>
      <c r="AA215"/>
      <c r="AB215">
        <v>33</v>
      </c>
      <c r="AC215" s="1"/>
      <c r="AD215" s="1"/>
      <c r="AE215" s="1"/>
      <c r="AF215" s="1"/>
      <c r="AG215" s="1"/>
      <c r="AH215" s="1">
        <f t="shared" si="117"/>
        <v>10</v>
      </c>
      <c r="AK215" s="1"/>
      <c r="AL215" s="1">
        <v>35</v>
      </c>
      <c r="AM215" s="1"/>
      <c r="AO215" s="8"/>
      <c r="AP215" s="7"/>
      <c r="AQ215" s="7"/>
      <c r="AR215" s="1">
        <f t="shared" si="118"/>
        <v>17</v>
      </c>
      <c r="AU215" s="7"/>
      <c r="AV215" s="1">
        <v>36</v>
      </c>
      <c r="AW215" s="1"/>
      <c r="AY215" s="8"/>
      <c r="AZ215" s="6"/>
      <c r="BA215" s="6"/>
      <c r="BB215" s="1">
        <f t="shared" si="119"/>
        <v>15</v>
      </c>
    </row>
    <row r="216" spans="1:60" x14ac:dyDescent="0.3">
      <c r="D216" t="s">
        <v>564</v>
      </c>
      <c r="E216" s="1">
        <f t="shared" si="114"/>
        <v>37</v>
      </c>
      <c r="G216" s="1">
        <f t="shared" si="120"/>
        <v>71</v>
      </c>
      <c r="I216" s="1" t="s">
        <v>350</v>
      </c>
      <c r="J216" s="1">
        <f t="shared" si="115"/>
        <v>45</v>
      </c>
      <c r="Q216" s="1"/>
      <c r="R216" s="1">
        <v>15</v>
      </c>
      <c r="S216" s="1"/>
      <c r="T216" s="1"/>
      <c r="U216" s="1"/>
      <c r="V216" s="1"/>
      <c r="W216" s="1"/>
      <c r="X216" s="1">
        <f t="shared" si="116"/>
        <v>29</v>
      </c>
      <c r="AA216"/>
      <c r="AB216">
        <v>14</v>
      </c>
      <c r="AC216" s="1"/>
      <c r="AD216" s="1"/>
      <c r="AE216" s="1"/>
      <c r="AF216" s="1"/>
      <c r="AG216" s="1"/>
      <c r="AH216" s="1">
        <f t="shared" si="117"/>
        <v>16</v>
      </c>
      <c r="AK216" s="1"/>
      <c r="AL216" s="1">
        <v>16</v>
      </c>
      <c r="AM216" s="1"/>
      <c r="AO216" s="8"/>
      <c r="AP216" s="7"/>
      <c r="AQ216" s="7"/>
      <c r="AR216" s="1">
        <f t="shared" si="118"/>
        <v>26</v>
      </c>
      <c r="AU216" s="7"/>
      <c r="AV216" s="1">
        <v>17</v>
      </c>
      <c r="AW216" s="1"/>
      <c r="AY216" s="8"/>
      <c r="AZ216" s="6"/>
      <c r="BA216" s="6"/>
      <c r="BB216" s="1">
        <f t="shared" si="119"/>
        <v>15</v>
      </c>
    </row>
    <row r="217" spans="1:60" x14ac:dyDescent="0.3">
      <c r="D217" t="s">
        <v>937</v>
      </c>
      <c r="E217" s="1">
        <f t="shared" si="114"/>
        <v>26</v>
      </c>
      <c r="G217" s="1">
        <f t="shared" si="120"/>
        <v>40</v>
      </c>
      <c r="I217" s="1" t="s">
        <v>356</v>
      </c>
      <c r="J217" s="1">
        <f t="shared" si="115"/>
        <v>64</v>
      </c>
      <c r="X217" s="1">
        <f t="shared" si="116"/>
        <v>15</v>
      </c>
      <c r="AA217"/>
      <c r="AB217"/>
      <c r="AG217" s="1"/>
      <c r="AH217" s="1">
        <f t="shared" si="117"/>
        <v>9</v>
      </c>
      <c r="AN217"/>
      <c r="AO217" s="8"/>
      <c r="AP217" s="6"/>
      <c r="AQ217" s="6"/>
      <c r="AR217" s="1">
        <f t="shared" si="118"/>
        <v>16</v>
      </c>
      <c r="AU217" s="7"/>
      <c r="AW217" s="1"/>
      <c r="AY217" s="8"/>
      <c r="AZ217" s="6"/>
      <c r="BA217" s="6"/>
      <c r="BB217" s="1">
        <f t="shared" si="119"/>
        <v>12</v>
      </c>
    </row>
    <row r="218" spans="1:60" x14ac:dyDescent="0.3">
      <c r="D218" t="s">
        <v>18</v>
      </c>
      <c r="E218" s="1">
        <f t="shared" si="114"/>
        <v>43</v>
      </c>
      <c r="G218" s="1">
        <f t="shared" si="120"/>
        <v>78</v>
      </c>
      <c r="I218" s="1" t="s">
        <v>366</v>
      </c>
      <c r="J218" s="1">
        <f t="shared" si="115"/>
        <v>41</v>
      </c>
      <c r="X218" s="1">
        <f t="shared" si="116"/>
        <v>24</v>
      </c>
      <c r="AA218"/>
      <c r="AB218"/>
      <c r="AG218" s="1"/>
      <c r="AH218" s="1">
        <f t="shared" si="117"/>
        <v>23</v>
      </c>
      <c r="AN218"/>
      <c r="AO218" s="8"/>
      <c r="AP218" s="6"/>
      <c r="AQ218" s="6"/>
      <c r="AR218" s="1">
        <f t="shared" si="118"/>
        <v>31</v>
      </c>
      <c r="AU218" s="1"/>
      <c r="AV218" s="1"/>
      <c r="AW218" s="1"/>
      <c r="AY218" s="8"/>
      <c r="AZ218" s="6"/>
      <c r="BA218" s="6"/>
      <c r="BB218" s="1">
        <f t="shared" si="119"/>
        <v>26</v>
      </c>
    </row>
    <row r="219" spans="1:60" x14ac:dyDescent="0.3">
      <c r="D219" t="s">
        <v>551</v>
      </c>
      <c r="E219" s="1">
        <f t="shared" si="114"/>
        <v>28</v>
      </c>
      <c r="G219" s="1">
        <f t="shared" si="120"/>
        <v>50</v>
      </c>
      <c r="I219" s="1" t="s">
        <v>423</v>
      </c>
      <c r="J219" s="1">
        <f t="shared" si="115"/>
        <v>9</v>
      </c>
      <c r="X219" s="1">
        <f t="shared" si="116"/>
        <v>19</v>
      </c>
      <c r="AA219"/>
      <c r="AB219"/>
      <c r="AG219" s="1"/>
      <c r="AH219" s="1">
        <f t="shared" si="117"/>
        <v>19</v>
      </c>
      <c r="AN219"/>
      <c r="AO219" s="8"/>
      <c r="AP219" s="6"/>
      <c r="AQ219" s="6"/>
      <c r="AR219" s="1">
        <f t="shared" si="118"/>
        <v>12</v>
      </c>
      <c r="AU219" s="7"/>
      <c r="AY219" s="8"/>
      <c r="AZ219" s="6"/>
      <c r="BA219" s="6"/>
      <c r="BB219" s="1">
        <f t="shared" si="119"/>
        <v>10</v>
      </c>
    </row>
    <row r="220" spans="1:60" x14ac:dyDescent="0.3">
      <c r="E220" s="44">
        <f>SUM(E214:E219)</f>
        <v>207</v>
      </c>
      <c r="F220" s="44"/>
      <c r="G220" s="44">
        <f>SUM(G214:G219)</f>
        <v>362</v>
      </c>
      <c r="J220" s="44">
        <f>SUM(J214:J219)</f>
        <v>207</v>
      </c>
      <c r="X220" s="44">
        <f>SUM(X214:X219)</f>
        <v>130</v>
      </c>
      <c r="Y220" s="44"/>
      <c r="Z220" s="44"/>
      <c r="AA220"/>
      <c r="AB220"/>
      <c r="AG220" s="1"/>
      <c r="AH220" s="44">
        <f>SUM(AH214:AH219)</f>
        <v>105</v>
      </c>
      <c r="AI220" s="44"/>
      <c r="AJ220" s="44"/>
      <c r="AN220"/>
      <c r="AO220" s="8"/>
      <c r="AP220" s="6"/>
      <c r="AQ220" s="6"/>
      <c r="AR220" s="44">
        <f>SUM(AR214:AR219)</f>
        <v>127</v>
      </c>
      <c r="AS220" s="44"/>
      <c r="AT220" s="44"/>
      <c r="AU220" s="1"/>
      <c r="AV220" s="1"/>
      <c r="AW220" s="1"/>
      <c r="BB220" s="44">
        <f>SUM(BB214:BB219)</f>
        <v>103</v>
      </c>
      <c r="BD220" s="44"/>
    </row>
    <row r="222" spans="1:60" x14ac:dyDescent="0.3">
      <c r="BC222" s="44"/>
    </row>
  </sheetData>
  <sortState xmlns:xlrd2="http://schemas.microsoft.com/office/spreadsheetml/2017/richdata2" ref="A4:BI210">
    <sortCondition ref="O4:O210"/>
    <sortCondition ref="D4:D210"/>
    <sortCondition ref="C4:C210"/>
  </sortState>
  <conditionalFormatting sqref="T5:T31 T137:T210 T34 T37:T54 T56:T79 T83:T98 T100:T134">
    <cfRule type="duplicateValues" dxfId="236" priority="3213"/>
  </conditionalFormatting>
  <conditionalFormatting sqref="T32:T33">
    <cfRule type="duplicateValues" dxfId="235" priority="25"/>
  </conditionalFormatting>
  <conditionalFormatting sqref="T35:T36">
    <cfRule type="duplicateValues" dxfId="234" priority="21"/>
  </conditionalFormatting>
  <conditionalFormatting sqref="T55">
    <cfRule type="duplicateValues" dxfId="233" priority="17"/>
  </conditionalFormatting>
  <conditionalFormatting sqref="T80:T82">
    <cfRule type="duplicateValues" dxfId="232" priority="13"/>
  </conditionalFormatting>
  <conditionalFormatting sqref="T99">
    <cfRule type="duplicateValues" dxfId="231" priority="9"/>
  </conditionalFormatting>
  <conditionalFormatting sqref="T135">
    <cfRule type="duplicateValues" dxfId="230" priority="34"/>
  </conditionalFormatting>
  <conditionalFormatting sqref="T136">
    <cfRule type="duplicateValues" dxfId="229" priority="33"/>
  </conditionalFormatting>
  <conditionalFormatting sqref="T211">
    <cfRule type="duplicateValues" dxfId="228" priority="4898"/>
  </conditionalFormatting>
  <conditionalFormatting sqref="U32:U33">
    <cfRule type="duplicateValues" dxfId="227" priority="24"/>
  </conditionalFormatting>
  <conditionalFormatting sqref="U35:U36">
    <cfRule type="duplicateValues" dxfId="226" priority="20"/>
  </conditionalFormatting>
  <conditionalFormatting sqref="U55">
    <cfRule type="duplicateValues" dxfId="225" priority="16"/>
  </conditionalFormatting>
  <conditionalFormatting sqref="U80:U82">
    <cfRule type="duplicateValues" dxfId="224" priority="12"/>
  </conditionalFormatting>
  <conditionalFormatting sqref="U99">
    <cfRule type="duplicateValues" dxfId="223" priority="8"/>
  </conditionalFormatting>
  <conditionalFormatting sqref="AC212:AD212 AC5:AD5 AC106:AD106 AC11:AD12 AC37:AD37 AC112:AD112 AC139:AD139 AC144:AD144 AC146:AD148 AC197:AD199 AC206:AD207 AC209:AD210 AC46:AD46 AC68:AD69 AC75:AD77 AC91:AD91 AC155:AD160 AC172:AD172 AC184:AD186 AC188:AD188 AC192:AD194 AC8:AD9 AC14:AD15 AC48:AD49 AC51:AD51 AC54:AD54 AC72:AD72 AC93:AD93 AC86:AD89 AC83:AD84 AC116:AD116 AC118:AD120 AC137:AD137 AC177:AD179 AC175:AD175 AC167:AD170 AC162:AD165">
    <cfRule type="duplicateValues" dxfId="222" priority="3262"/>
  </conditionalFormatting>
  <conditionalFormatting sqref="AD6:AD7">
    <cfRule type="duplicateValues" dxfId="221" priority="77"/>
  </conditionalFormatting>
  <conditionalFormatting sqref="AD13">
    <cfRule type="duplicateValues" dxfId="220" priority="76"/>
  </conditionalFormatting>
  <conditionalFormatting sqref="AD20:AD31 AD34">
    <cfRule type="duplicateValues" dxfId="219" priority="38"/>
  </conditionalFormatting>
  <conditionalFormatting sqref="AD32:AD33">
    <cfRule type="duplicateValues" dxfId="218" priority="27"/>
  </conditionalFormatting>
  <conditionalFormatting sqref="AD35:AD36">
    <cfRule type="duplicateValues" dxfId="217" priority="23"/>
  </conditionalFormatting>
  <conditionalFormatting sqref="AD40">
    <cfRule type="duplicateValues" dxfId="216" priority="72"/>
  </conditionalFormatting>
  <conditionalFormatting sqref="AD47">
    <cfRule type="duplicateValues" dxfId="215" priority="71"/>
  </conditionalFormatting>
  <conditionalFormatting sqref="AD50">
    <cfRule type="duplicateValues" dxfId="214" priority="70"/>
  </conditionalFormatting>
  <conditionalFormatting sqref="AD52:AD53">
    <cfRule type="duplicateValues" dxfId="213" priority="69"/>
  </conditionalFormatting>
  <conditionalFormatting sqref="AD55">
    <cfRule type="duplicateValues" dxfId="212" priority="19"/>
  </conditionalFormatting>
  <conditionalFormatting sqref="AD58:AD61">
    <cfRule type="duplicateValues" dxfId="211" priority="37"/>
  </conditionalFormatting>
  <conditionalFormatting sqref="AD62:AD67">
    <cfRule type="duplicateValues" dxfId="210" priority="67"/>
  </conditionalFormatting>
  <conditionalFormatting sqref="AD70:AD71">
    <cfRule type="duplicateValues" dxfId="209" priority="66"/>
  </conditionalFormatting>
  <conditionalFormatting sqref="AD74">
    <cfRule type="duplicateValues" dxfId="208" priority="65"/>
  </conditionalFormatting>
  <conditionalFormatting sqref="AD78:AD79">
    <cfRule type="duplicateValues" dxfId="207" priority="56"/>
  </conditionalFormatting>
  <conditionalFormatting sqref="AD80:AD82">
    <cfRule type="duplicateValues" dxfId="206" priority="15"/>
  </conditionalFormatting>
  <conditionalFormatting sqref="AD85">
    <cfRule type="duplicateValues" dxfId="205" priority="58"/>
  </conditionalFormatting>
  <conditionalFormatting sqref="AD90">
    <cfRule type="duplicateValues" dxfId="204" priority="59"/>
  </conditionalFormatting>
  <conditionalFormatting sqref="AD92">
    <cfRule type="duplicateValues" dxfId="203" priority="60"/>
  </conditionalFormatting>
  <conditionalFormatting sqref="AD94">
    <cfRule type="duplicateValues" dxfId="202" priority="61"/>
  </conditionalFormatting>
  <conditionalFormatting sqref="AD95:AD98 AD100:AD103">
    <cfRule type="duplicateValues" dxfId="201" priority="36"/>
  </conditionalFormatting>
  <conditionalFormatting sqref="AD99">
    <cfRule type="duplicateValues" dxfId="200" priority="11"/>
  </conditionalFormatting>
  <conditionalFormatting sqref="AD104">
    <cfRule type="duplicateValues" dxfId="199" priority="63"/>
  </conditionalFormatting>
  <conditionalFormatting sqref="AD107:AD110">
    <cfRule type="duplicateValues" dxfId="198" priority="64"/>
  </conditionalFormatting>
  <conditionalFormatting sqref="AD113:AD115">
    <cfRule type="duplicateValues" dxfId="197" priority="55"/>
  </conditionalFormatting>
  <conditionalFormatting sqref="AD117">
    <cfRule type="duplicateValues" dxfId="196" priority="54"/>
  </conditionalFormatting>
  <conditionalFormatting sqref="AD121:AD123">
    <cfRule type="duplicateValues" dxfId="195" priority="53"/>
  </conditionalFormatting>
  <conditionalFormatting sqref="AD124:AD130">
    <cfRule type="duplicateValues" dxfId="194" priority="35"/>
  </conditionalFormatting>
  <conditionalFormatting sqref="AD131:AD136">
    <cfRule type="duplicateValues" dxfId="193" priority="52"/>
  </conditionalFormatting>
  <conditionalFormatting sqref="AD140">
    <cfRule type="duplicateValues" dxfId="192" priority="50"/>
  </conditionalFormatting>
  <conditionalFormatting sqref="AD149">
    <cfRule type="duplicateValues" dxfId="191" priority="49"/>
  </conditionalFormatting>
  <conditionalFormatting sqref="AD161">
    <cfRule type="duplicateValues" dxfId="190" priority="45"/>
  </conditionalFormatting>
  <conditionalFormatting sqref="AD166">
    <cfRule type="duplicateValues" dxfId="189" priority="46"/>
  </conditionalFormatting>
  <conditionalFormatting sqref="AD173:AD174">
    <cfRule type="duplicateValues" dxfId="188" priority="47"/>
  </conditionalFormatting>
  <conditionalFormatting sqref="AD176">
    <cfRule type="duplicateValues" dxfId="187" priority="48"/>
  </conditionalFormatting>
  <conditionalFormatting sqref="AD181:AD182">
    <cfRule type="duplicateValues" dxfId="186" priority="83"/>
  </conditionalFormatting>
  <conditionalFormatting sqref="AD187">
    <cfRule type="duplicateValues" dxfId="185" priority="82"/>
  </conditionalFormatting>
  <conditionalFormatting sqref="AD189:AD191">
    <cfRule type="duplicateValues" dxfId="184" priority="81"/>
  </conditionalFormatting>
  <conditionalFormatting sqref="AD195">
    <cfRule type="duplicateValues" dxfId="183" priority="80"/>
  </conditionalFormatting>
  <conditionalFormatting sqref="AD200">
    <cfRule type="duplicateValues" dxfId="182" priority="79"/>
  </conditionalFormatting>
  <conditionalFormatting sqref="AD203:AD205">
    <cfRule type="duplicateValues" dxfId="181" priority="78"/>
  </conditionalFormatting>
  <conditionalFormatting sqref="AE32:AE33">
    <cfRule type="duplicateValues" dxfId="180" priority="26"/>
  </conditionalFormatting>
  <conditionalFormatting sqref="AE35:AE36">
    <cfRule type="duplicateValues" dxfId="179" priority="22"/>
  </conditionalFormatting>
  <conditionalFormatting sqref="AE55">
    <cfRule type="duplicateValues" dxfId="178" priority="18"/>
  </conditionalFormatting>
  <conditionalFormatting sqref="AE80:AE82">
    <cfRule type="duplicateValues" dxfId="177" priority="14"/>
  </conditionalFormatting>
  <conditionalFormatting sqref="AE99">
    <cfRule type="duplicateValues" dxfId="176" priority="10"/>
  </conditionalFormatting>
  <conditionalFormatting sqref="AM154:AN172">
    <cfRule type="duplicateValues" dxfId="175" priority="31"/>
  </conditionalFormatting>
  <conditionalFormatting sqref="AM208:AN210">
    <cfRule type="duplicateValues" dxfId="174" priority="29"/>
  </conditionalFormatting>
  <conditionalFormatting sqref="AN114:AN136 AN4:AN112">
    <cfRule type="duplicateValues" dxfId="173" priority="5834"/>
  </conditionalFormatting>
  <conditionalFormatting sqref="AN137:AN153">
    <cfRule type="duplicateValues" dxfId="172" priority="32"/>
  </conditionalFormatting>
  <conditionalFormatting sqref="AN173:AN191">
    <cfRule type="duplicateValues" dxfId="171" priority="30"/>
  </conditionalFormatting>
  <conditionalFormatting sqref="AN212:AN213">
    <cfRule type="duplicateValues" dxfId="170" priority="5835"/>
  </conditionalFormatting>
  <conditionalFormatting sqref="AN214:AN220">
    <cfRule type="duplicateValues" dxfId="169" priority="1281"/>
  </conditionalFormatting>
  <conditionalFormatting sqref="AO114:AO136 AO4:AO112">
    <cfRule type="duplicateValues" dxfId="168" priority="5827"/>
  </conditionalFormatting>
  <conditionalFormatting sqref="AW209:AX210">
    <cfRule type="duplicateValues" dxfId="167" priority="1"/>
  </conditionalFormatting>
  <conditionalFormatting sqref="AX36:AX106 AX32:AX33 AX5:AX30">
    <cfRule type="duplicateValues" dxfId="166" priority="19918"/>
  </conditionalFormatting>
  <conditionalFormatting sqref="AX107:AX121">
    <cfRule type="duplicateValues" dxfId="165" priority="7"/>
  </conditionalFormatting>
  <conditionalFormatting sqref="AX122:AX147">
    <cfRule type="duplicateValues" dxfId="164" priority="5"/>
  </conditionalFormatting>
  <conditionalFormatting sqref="AX148:AX184">
    <cfRule type="duplicateValues" dxfId="163" priority="3"/>
  </conditionalFormatting>
  <conditionalFormatting sqref="AX185:AX208">
    <cfRule type="duplicateValues" dxfId="162" priority="2"/>
  </conditionalFormatting>
  <conditionalFormatting sqref="AX211:AX213">
    <cfRule type="duplicateValues" dxfId="161" priority="19919"/>
  </conditionalFormatting>
  <conditionalFormatting sqref="AX214:AX219">
    <cfRule type="duplicateValues" dxfId="160" priority="2979"/>
  </conditionalFormatting>
  <conditionalFormatting sqref="AY107:AY121">
    <cfRule type="duplicateValues" dxfId="159" priority="6"/>
  </conditionalFormatting>
  <conditionalFormatting sqref="AY122:AY147">
    <cfRule type="duplicateValues" dxfId="158" priority="4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4F967-B4CA-4405-AA31-E72AF898076E}">
  <dimension ref="A1:BH246"/>
  <sheetViews>
    <sheetView zoomScale="75" zoomScaleNormal="75" workbookViewId="0">
      <pane xSplit="16" ySplit="4" topLeftCell="AP5" activePane="bottomRight" state="frozen"/>
      <selection pane="topRight" activeCell="Q1" sqref="Q1"/>
      <selection pane="bottomLeft" activeCell="A5" sqref="A5"/>
      <selection pane="bottomRight" activeCell="AT1" sqref="AT1:AT1048576"/>
    </sheetView>
  </sheetViews>
  <sheetFormatPr defaultRowHeight="14.4" x14ac:dyDescent="0.3"/>
  <cols>
    <col min="1" max="1" width="4.44140625" bestFit="1" customWidth="1"/>
    <col min="2" max="2" width="4.109375" customWidth="1"/>
    <col min="3" max="3" width="10.6640625" customWidth="1"/>
    <col min="4" max="4" width="14.44140625" bestFit="1" customWidth="1"/>
    <col min="5" max="5" width="4.88671875" style="1" bestFit="1" customWidth="1"/>
    <col min="6" max="6" width="5.5546875" style="1" bestFit="1" customWidth="1"/>
    <col min="7" max="7" width="6.6640625" bestFit="1" customWidth="1"/>
    <col min="8" max="8" width="6.44140625" bestFit="1" customWidth="1"/>
    <col min="9" max="9" width="6.6640625" style="1" bestFit="1" customWidth="1"/>
    <col min="10" max="10" width="6.44140625" bestFit="1" customWidth="1"/>
    <col min="11" max="11" width="6.6640625" bestFit="1" customWidth="1"/>
    <col min="12" max="12" width="6.44140625" customWidth="1"/>
    <col min="13" max="13" width="6.6640625" style="1" bestFit="1" customWidth="1"/>
    <col min="14" max="14" width="6.44140625" style="1" customWidth="1"/>
    <col min="15" max="15" width="5.6640625" style="1" bestFit="1" customWidth="1"/>
    <col min="16" max="16" width="7.109375" style="1" bestFit="1" customWidth="1"/>
    <col min="17" max="17" width="4.44140625" bestFit="1" customWidth="1"/>
    <col min="18" max="18" width="4.109375" bestFit="1" customWidth="1"/>
    <col min="19" max="19" width="4.109375" customWidth="1"/>
    <col min="20" max="20" width="5.109375" bestFit="1" customWidth="1"/>
    <col min="21" max="21" width="7.5546875" bestFit="1" customWidth="1"/>
    <col min="22" max="22" width="10.6640625" customWidth="1"/>
    <col min="23" max="23" width="14.44140625" bestFit="1" customWidth="1"/>
    <col min="24" max="24" width="4.88671875" style="1" customWidth="1"/>
    <col min="25" max="25" width="5.5546875" style="1" bestFit="1" customWidth="1"/>
    <col min="26" max="26" width="4.109375" style="1" bestFit="1" customWidth="1"/>
    <col min="27" max="27" width="4.44140625" style="1" bestFit="1" customWidth="1"/>
    <col min="28" max="28" width="4.109375" bestFit="1" customWidth="1"/>
    <col min="29" max="29" width="4.109375" customWidth="1"/>
    <col min="30" max="30" width="5.109375" bestFit="1" customWidth="1"/>
    <col min="31" max="31" width="7.5546875" bestFit="1" customWidth="1"/>
    <col min="32" max="32" width="10.6640625" bestFit="1" customWidth="1"/>
    <col min="33" max="33" width="14.44140625" bestFit="1" customWidth="1"/>
    <col min="34" max="34" width="4.88671875" bestFit="1" customWidth="1"/>
    <col min="35" max="35" width="5.5546875" style="1" bestFit="1" customWidth="1"/>
    <col min="36" max="36" width="4.109375" style="1" bestFit="1" customWidth="1"/>
    <col min="37" max="37" width="4.5546875" bestFit="1" customWidth="1"/>
    <col min="38" max="38" width="4.44140625" bestFit="1" customWidth="1"/>
    <col min="39" max="39" width="4.44140625" customWidth="1"/>
    <col min="40" max="40" width="5.5546875" bestFit="1" customWidth="1"/>
    <col min="41" max="41" width="7.5546875" bestFit="1" customWidth="1"/>
    <col min="42" max="42" width="11.44140625" bestFit="1" customWidth="1"/>
    <col min="43" max="43" width="16.109375" bestFit="1" customWidth="1"/>
    <col min="44" max="44" width="4.88671875" style="1" customWidth="1"/>
    <col min="45" max="45" width="5.33203125" style="1" customWidth="1"/>
    <col min="46" max="46" width="4.109375" style="1" bestFit="1" customWidth="1"/>
    <col min="47" max="47" width="4.5546875" bestFit="1" customWidth="1"/>
    <col min="48" max="48" width="4.44140625" bestFit="1" customWidth="1"/>
    <col min="49" max="49" width="4.44140625" customWidth="1"/>
    <col min="50" max="50" width="5.109375" bestFit="1" customWidth="1"/>
    <col min="51" max="51" width="7.5546875" bestFit="1" customWidth="1"/>
    <col min="52" max="52" width="11.44140625" bestFit="1" customWidth="1"/>
    <col min="53" max="53" width="16.109375" bestFit="1" customWidth="1"/>
    <col min="54" max="54" width="4.88671875" style="1" customWidth="1"/>
    <col min="55" max="56" width="5.33203125" style="1" customWidth="1"/>
    <col min="57" max="60" width="5.33203125" customWidth="1"/>
  </cols>
  <sheetData>
    <row r="1" spans="1:60" x14ac:dyDescent="0.3">
      <c r="I1"/>
      <c r="AA1"/>
      <c r="AH1" s="1"/>
    </row>
    <row r="2" spans="1:60" x14ac:dyDescent="0.3">
      <c r="A2" s="2" t="s">
        <v>1013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1013</v>
      </c>
      <c r="R2" s="2"/>
      <c r="S2" s="2"/>
      <c r="T2" s="2"/>
      <c r="U2" s="2"/>
      <c r="V2" s="2"/>
      <c r="W2" s="2"/>
      <c r="X2" s="2"/>
      <c r="Y2" s="2"/>
      <c r="Z2" s="2"/>
      <c r="AA2" s="2" t="s">
        <v>1013</v>
      </c>
      <c r="AB2" s="2"/>
      <c r="AC2" s="2"/>
      <c r="AD2" s="2"/>
      <c r="AE2" s="2"/>
      <c r="AF2" s="2"/>
      <c r="AG2" s="2"/>
      <c r="AH2" s="2"/>
      <c r="AI2" s="2"/>
      <c r="AJ2" s="2"/>
      <c r="AK2" s="61" t="s">
        <v>1013</v>
      </c>
      <c r="AL2" s="2"/>
      <c r="AM2" s="2"/>
      <c r="AN2" s="2"/>
      <c r="AO2" s="2"/>
      <c r="AP2" s="2"/>
      <c r="AQ2" s="2"/>
      <c r="AR2" s="2"/>
      <c r="AS2" s="2"/>
      <c r="AT2" s="2"/>
      <c r="AU2" s="61" t="s">
        <v>1013</v>
      </c>
      <c r="AV2" s="2"/>
      <c r="AW2" s="2"/>
      <c r="AX2" s="2"/>
      <c r="AY2" s="2"/>
      <c r="AZ2" s="2"/>
      <c r="BA2" s="2"/>
      <c r="BB2" s="2"/>
      <c r="BC2" s="2"/>
      <c r="BD2" s="2"/>
    </row>
    <row r="3" spans="1:60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1296</v>
      </c>
      <c r="R3" s="2"/>
      <c r="S3" s="2"/>
      <c r="T3" s="2"/>
      <c r="U3" s="2"/>
      <c r="V3" s="2"/>
      <c r="W3" s="2"/>
      <c r="X3" s="2"/>
      <c r="Y3" s="2"/>
      <c r="Z3" s="2"/>
      <c r="AA3" s="2" t="s">
        <v>1575</v>
      </c>
      <c r="AB3" s="2"/>
      <c r="AC3" s="2"/>
      <c r="AD3" s="2"/>
      <c r="AE3" s="2"/>
      <c r="AF3" s="2"/>
      <c r="AG3" s="2"/>
      <c r="AH3" s="2"/>
      <c r="AI3" s="2"/>
      <c r="AJ3" s="2"/>
      <c r="AK3" s="2" t="s">
        <v>1659</v>
      </c>
      <c r="AL3" s="2"/>
      <c r="AM3" s="2"/>
      <c r="AN3" s="2"/>
      <c r="AO3" s="2"/>
      <c r="AP3" s="2"/>
      <c r="AQ3" s="2"/>
      <c r="AR3" s="2"/>
      <c r="AS3" s="2"/>
      <c r="AT3" s="2"/>
      <c r="AU3" s="2"/>
      <c r="AV3" s="2" t="s">
        <v>1661</v>
      </c>
      <c r="AW3" s="2"/>
      <c r="AX3" s="2"/>
      <c r="AY3" s="2"/>
      <c r="AZ3" s="2"/>
      <c r="BA3" s="2"/>
      <c r="BB3" s="2"/>
      <c r="BC3" s="2"/>
      <c r="BD3" s="2"/>
    </row>
    <row r="4" spans="1:60" x14ac:dyDescent="0.3">
      <c r="A4" s="3" t="s">
        <v>548</v>
      </c>
      <c r="B4" s="3" t="s">
        <v>1</v>
      </c>
      <c r="C4" s="4" t="s">
        <v>4</v>
      </c>
      <c r="D4" s="4" t="s">
        <v>5</v>
      </c>
      <c r="E4" s="3" t="s">
        <v>6</v>
      </c>
      <c r="F4" s="3" t="s">
        <v>7</v>
      </c>
      <c r="G4" s="3" t="s">
        <v>1008</v>
      </c>
      <c r="H4" s="3" t="s">
        <v>1014</v>
      </c>
      <c r="I4" s="3" t="s">
        <v>1009</v>
      </c>
      <c r="J4" s="3" t="s">
        <v>1015</v>
      </c>
      <c r="K4" s="3" t="s">
        <v>1010</v>
      </c>
      <c r="L4" s="3" t="s">
        <v>1016</v>
      </c>
      <c r="M4" s="3" t="s">
        <v>1011</v>
      </c>
      <c r="N4" s="3" t="s">
        <v>1017</v>
      </c>
      <c r="O4" s="3" t="s">
        <v>1012</v>
      </c>
      <c r="P4" s="3" t="s">
        <v>1018</v>
      </c>
      <c r="Q4" s="3" t="s">
        <v>0</v>
      </c>
      <c r="R4" s="3" t="s">
        <v>1</v>
      </c>
      <c r="S4" s="3"/>
      <c r="T4" s="3" t="s">
        <v>2</v>
      </c>
      <c r="U4" s="3" t="s">
        <v>3</v>
      </c>
      <c r="V4" s="4" t="s">
        <v>4</v>
      </c>
      <c r="W4" s="4" t="s">
        <v>5</v>
      </c>
      <c r="X4" s="3" t="s">
        <v>6</v>
      </c>
      <c r="Y4" s="3" t="s">
        <v>7</v>
      </c>
      <c r="Z4" s="3"/>
      <c r="AA4" s="3" t="s">
        <v>0</v>
      </c>
      <c r="AB4" s="3" t="s">
        <v>1</v>
      </c>
      <c r="AC4" s="3" t="s">
        <v>1174</v>
      </c>
      <c r="AD4" s="3" t="s">
        <v>2</v>
      </c>
      <c r="AE4" s="3" t="s">
        <v>3</v>
      </c>
      <c r="AF4" s="4" t="s">
        <v>4</v>
      </c>
      <c r="AG4" s="4" t="s">
        <v>5</v>
      </c>
      <c r="AH4" s="3" t="s">
        <v>6</v>
      </c>
      <c r="AI4" s="3" t="s">
        <v>7</v>
      </c>
      <c r="AJ4"/>
      <c r="AK4" s="3" t="s">
        <v>0</v>
      </c>
      <c r="AL4" s="3" t="s">
        <v>1</v>
      </c>
      <c r="AM4" s="3"/>
      <c r="AN4" s="3" t="s">
        <v>2</v>
      </c>
      <c r="AO4" s="3" t="s">
        <v>3</v>
      </c>
      <c r="AP4" s="4" t="s">
        <v>4</v>
      </c>
      <c r="AQ4" s="4" t="s">
        <v>5</v>
      </c>
      <c r="AR4" s="3" t="s">
        <v>6</v>
      </c>
      <c r="AS4" s="3" t="s">
        <v>7</v>
      </c>
      <c r="AT4"/>
      <c r="AU4" s="3" t="s">
        <v>0</v>
      </c>
      <c r="AV4" s="3" t="s">
        <v>1</v>
      </c>
      <c r="AW4" s="3"/>
      <c r="AX4" s="3"/>
      <c r="AY4" s="3" t="s">
        <v>3</v>
      </c>
      <c r="AZ4" s="4" t="s">
        <v>4</v>
      </c>
      <c r="BA4" s="4" t="s">
        <v>5</v>
      </c>
      <c r="BB4" s="3" t="s">
        <v>6</v>
      </c>
      <c r="BC4" s="3" t="s">
        <v>7</v>
      </c>
      <c r="BD4" s="3"/>
      <c r="BE4" t="b">
        <f t="shared" ref="BE4:BE67" si="0">EXACT(C4,AP4)</f>
        <v>1</v>
      </c>
      <c r="BF4" t="b">
        <f t="shared" ref="BF4:BF67" si="1">EXACT(D4,AQ4)</f>
        <v>1</v>
      </c>
      <c r="BG4" t="b">
        <f t="shared" ref="BG4:BG67" si="2">EXACT(E4,AR4)</f>
        <v>1</v>
      </c>
      <c r="BH4" t="b">
        <f t="shared" ref="BH4:BH67" si="3">EXACT(F4,AS4)</f>
        <v>1</v>
      </c>
    </row>
    <row r="5" spans="1:60" x14ac:dyDescent="0.3">
      <c r="A5">
        <v>1</v>
      </c>
      <c r="C5" s="6" t="s">
        <v>24</v>
      </c>
      <c r="D5" s="6" t="s">
        <v>25</v>
      </c>
      <c r="E5" s="7" t="s">
        <v>10</v>
      </c>
      <c r="F5" s="7" t="s">
        <v>1348</v>
      </c>
      <c r="G5" s="7">
        <f t="shared" ref="G5:G68" si="4">Q5</f>
        <v>1</v>
      </c>
      <c r="H5" s="7">
        <f t="shared" ref="H5:H68" si="5">R5</f>
        <v>0</v>
      </c>
      <c r="I5" s="7">
        <f t="shared" ref="I5:I68" si="6">AA5</f>
        <v>1</v>
      </c>
      <c r="J5" s="7">
        <f t="shared" ref="J5:J68" si="7">AB5</f>
        <v>0</v>
      </c>
      <c r="K5" s="7">
        <f t="shared" ref="K5:K68" si="8">AK5</f>
        <v>1</v>
      </c>
      <c r="L5" s="7">
        <f t="shared" ref="L5:L68" si="9">AL5</f>
        <v>0</v>
      </c>
      <c r="M5" s="7">
        <f t="shared" ref="M5:M68" si="10">AU5</f>
        <v>1</v>
      </c>
      <c r="N5" s="7">
        <f t="shared" ref="N5:N68" si="11">AV5</f>
        <v>0</v>
      </c>
      <c r="O5" s="7">
        <f t="shared" ref="O5:O68" si="12">G5+I5+K5+M5</f>
        <v>4</v>
      </c>
      <c r="P5" s="7">
        <f t="shared" ref="P5:P68" si="13">H5+J5+L5+N5</f>
        <v>0</v>
      </c>
      <c r="Q5" s="7">
        <v>1</v>
      </c>
      <c r="R5" s="7"/>
      <c r="S5" s="7"/>
      <c r="T5" s="7">
        <v>1908</v>
      </c>
      <c r="U5" s="56">
        <v>2.3321759259259261E-2</v>
      </c>
      <c r="V5" s="6" t="s">
        <v>24</v>
      </c>
      <c r="W5" s="6" t="s">
        <v>25</v>
      </c>
      <c r="X5" s="7" t="s">
        <v>10</v>
      </c>
      <c r="Y5" s="7" t="s">
        <v>1348</v>
      </c>
      <c r="Z5" s="7"/>
      <c r="AA5" s="7">
        <v>1</v>
      </c>
      <c r="AB5" s="7"/>
      <c r="AC5" s="7"/>
      <c r="AD5" s="7">
        <v>1908</v>
      </c>
      <c r="AE5" s="56">
        <v>2.3831018518518522E-2</v>
      </c>
      <c r="AF5" s="6" t="s">
        <v>24</v>
      </c>
      <c r="AG5" s="6" t="s">
        <v>25</v>
      </c>
      <c r="AH5" s="7" t="s">
        <v>10</v>
      </c>
      <c r="AI5" s="7" t="s">
        <v>1348</v>
      </c>
      <c r="AJ5"/>
      <c r="AK5" s="7">
        <v>1</v>
      </c>
      <c r="AL5" s="7"/>
      <c r="AM5" s="7"/>
      <c r="AN5" s="7">
        <v>1908</v>
      </c>
      <c r="AO5" s="11">
        <v>2.3518518518518518E-2</v>
      </c>
      <c r="AP5" s="6" t="s">
        <v>24</v>
      </c>
      <c r="AQ5" s="6" t="s">
        <v>25</v>
      </c>
      <c r="AR5" s="7" t="s">
        <v>10</v>
      </c>
      <c r="AS5" s="7" t="s">
        <v>1348</v>
      </c>
      <c r="AT5"/>
      <c r="AU5" s="7">
        <v>1</v>
      </c>
      <c r="AV5" s="7"/>
      <c r="AW5" s="7"/>
      <c r="AX5" s="7">
        <v>1908</v>
      </c>
      <c r="AY5" s="11">
        <v>2.3344907407407404E-2</v>
      </c>
      <c r="AZ5" s="6" t="s">
        <v>24</v>
      </c>
      <c r="BA5" s="6" t="s">
        <v>25</v>
      </c>
      <c r="BB5" s="7" t="s">
        <v>10</v>
      </c>
      <c r="BC5" s="7" t="s">
        <v>1348</v>
      </c>
      <c r="BD5" s="7"/>
      <c r="BE5" t="b">
        <f t="shared" si="0"/>
        <v>1</v>
      </c>
      <c r="BF5" t="b">
        <f t="shared" si="1"/>
        <v>1</v>
      </c>
      <c r="BG5" t="b">
        <f t="shared" si="2"/>
        <v>1</v>
      </c>
      <c r="BH5" t="b">
        <f t="shared" si="3"/>
        <v>1</v>
      </c>
    </row>
    <row r="6" spans="1:60" x14ac:dyDescent="0.3">
      <c r="A6">
        <v>2</v>
      </c>
      <c r="C6" s="6" t="s">
        <v>565</v>
      </c>
      <c r="D6" s="6" t="s">
        <v>978</v>
      </c>
      <c r="E6" s="7" t="s">
        <v>10</v>
      </c>
      <c r="F6" s="7" t="s">
        <v>1348</v>
      </c>
      <c r="G6" s="7">
        <f t="shared" si="4"/>
        <v>2</v>
      </c>
      <c r="H6" s="7">
        <f t="shared" si="5"/>
        <v>0</v>
      </c>
      <c r="I6" s="7">
        <f t="shared" si="6"/>
        <v>2</v>
      </c>
      <c r="J6" s="7">
        <f t="shared" si="7"/>
        <v>0</v>
      </c>
      <c r="K6" s="7">
        <f t="shared" si="8"/>
        <v>2</v>
      </c>
      <c r="L6" s="7">
        <f t="shared" si="9"/>
        <v>0</v>
      </c>
      <c r="M6" s="7">
        <f t="shared" si="10"/>
        <v>3</v>
      </c>
      <c r="N6" s="7">
        <f t="shared" si="11"/>
        <v>0</v>
      </c>
      <c r="O6" s="7">
        <f t="shared" si="12"/>
        <v>9</v>
      </c>
      <c r="P6" s="7">
        <f t="shared" si="13"/>
        <v>0</v>
      </c>
      <c r="Q6" s="7">
        <v>2</v>
      </c>
      <c r="R6" s="7"/>
      <c r="S6" s="7"/>
      <c r="T6" s="7">
        <v>1917</v>
      </c>
      <c r="U6" s="56">
        <v>2.3634259259259258E-2</v>
      </c>
      <c r="V6" s="6" t="s">
        <v>565</v>
      </c>
      <c r="W6" s="6" t="s">
        <v>978</v>
      </c>
      <c r="X6" s="7" t="s">
        <v>10</v>
      </c>
      <c r="Y6" s="7" t="s">
        <v>1348</v>
      </c>
      <c r="Z6" s="7"/>
      <c r="AA6" s="7">
        <v>2</v>
      </c>
      <c r="AB6" s="7"/>
      <c r="AC6" s="7"/>
      <c r="AD6" s="7">
        <v>1917</v>
      </c>
      <c r="AE6" s="56">
        <v>2.4189814814814817E-2</v>
      </c>
      <c r="AF6" s="6" t="s">
        <v>565</v>
      </c>
      <c r="AG6" s="6" t="s">
        <v>978</v>
      </c>
      <c r="AH6" s="7" t="s">
        <v>10</v>
      </c>
      <c r="AI6" s="7" t="s">
        <v>1348</v>
      </c>
      <c r="AJ6"/>
      <c r="AK6" s="7">
        <v>2</v>
      </c>
      <c r="AL6" s="7"/>
      <c r="AM6" s="7"/>
      <c r="AN6" s="7">
        <v>1917</v>
      </c>
      <c r="AO6" s="11">
        <v>2.4247685185185181E-2</v>
      </c>
      <c r="AP6" s="6" t="s">
        <v>565</v>
      </c>
      <c r="AQ6" s="6" t="s">
        <v>978</v>
      </c>
      <c r="AR6" s="7" t="s">
        <v>10</v>
      </c>
      <c r="AS6" s="7" t="s">
        <v>1348</v>
      </c>
      <c r="AT6"/>
      <c r="AU6" s="7">
        <v>3</v>
      </c>
      <c r="AV6" s="7"/>
      <c r="AW6" s="7"/>
      <c r="AX6" s="7">
        <v>1917</v>
      </c>
      <c r="AY6" s="11">
        <v>2.4074074074074074E-2</v>
      </c>
      <c r="AZ6" s="6" t="s">
        <v>565</v>
      </c>
      <c r="BA6" s="6" t="s">
        <v>978</v>
      </c>
      <c r="BB6" s="7" t="s">
        <v>10</v>
      </c>
      <c r="BC6" s="7" t="s">
        <v>1348</v>
      </c>
      <c r="BD6" s="7"/>
      <c r="BE6" t="b">
        <f t="shared" si="0"/>
        <v>1</v>
      </c>
      <c r="BF6" t="b">
        <f t="shared" si="1"/>
        <v>1</v>
      </c>
      <c r="BG6" t="b">
        <f t="shared" si="2"/>
        <v>1</v>
      </c>
      <c r="BH6" t="b">
        <f t="shared" si="3"/>
        <v>1</v>
      </c>
    </row>
    <row r="7" spans="1:60" x14ac:dyDescent="0.3">
      <c r="A7">
        <v>3</v>
      </c>
      <c r="C7" s="6" t="s">
        <v>76</v>
      </c>
      <c r="D7" s="6" t="s">
        <v>988</v>
      </c>
      <c r="E7" s="7" t="s">
        <v>10</v>
      </c>
      <c r="F7" s="7" t="s">
        <v>1348</v>
      </c>
      <c r="G7" s="7">
        <f t="shared" si="4"/>
        <v>4</v>
      </c>
      <c r="H7" s="7">
        <f t="shared" si="5"/>
        <v>0</v>
      </c>
      <c r="I7" s="7">
        <f t="shared" si="6"/>
        <v>4</v>
      </c>
      <c r="J7" s="7">
        <f t="shared" si="7"/>
        <v>0</v>
      </c>
      <c r="K7" s="7">
        <f t="shared" si="8"/>
        <v>6</v>
      </c>
      <c r="L7" s="7">
        <f t="shared" si="9"/>
        <v>0</v>
      </c>
      <c r="M7" s="7">
        <f t="shared" si="10"/>
        <v>4</v>
      </c>
      <c r="N7" s="7">
        <f t="shared" si="11"/>
        <v>0</v>
      </c>
      <c r="O7" s="7">
        <f t="shared" si="12"/>
        <v>18</v>
      </c>
      <c r="P7" s="7">
        <f t="shared" si="13"/>
        <v>0</v>
      </c>
      <c r="Q7" s="7">
        <v>4</v>
      </c>
      <c r="R7" s="7"/>
      <c r="S7" s="7"/>
      <c r="T7" s="7">
        <v>1914</v>
      </c>
      <c r="U7" s="56">
        <v>2.4351851851851854E-2</v>
      </c>
      <c r="V7" s="6" t="s">
        <v>76</v>
      </c>
      <c r="W7" s="6" t="s">
        <v>988</v>
      </c>
      <c r="X7" s="7" t="s">
        <v>10</v>
      </c>
      <c r="Y7" s="7" t="s">
        <v>1348</v>
      </c>
      <c r="Z7" s="7"/>
      <c r="AA7" s="7">
        <v>4</v>
      </c>
      <c r="AB7" s="7"/>
      <c r="AC7" s="7"/>
      <c r="AD7" s="7">
        <v>1914</v>
      </c>
      <c r="AE7" s="56">
        <v>2.5289351851851848E-2</v>
      </c>
      <c r="AF7" s="6" t="s">
        <v>76</v>
      </c>
      <c r="AG7" s="6" t="s">
        <v>988</v>
      </c>
      <c r="AH7" s="7" t="s">
        <v>10</v>
      </c>
      <c r="AI7" s="7" t="s">
        <v>1348</v>
      </c>
      <c r="AJ7"/>
      <c r="AK7" s="7">
        <v>6</v>
      </c>
      <c r="AL7" s="7"/>
      <c r="AM7" s="7"/>
      <c r="AN7" s="7">
        <v>1914</v>
      </c>
      <c r="AO7" s="11">
        <v>2.5601851851851855E-2</v>
      </c>
      <c r="AP7" s="6" t="s">
        <v>76</v>
      </c>
      <c r="AQ7" s="6" t="s">
        <v>988</v>
      </c>
      <c r="AR7" s="7" t="s">
        <v>10</v>
      </c>
      <c r="AS7" s="7" t="s">
        <v>1348</v>
      </c>
      <c r="AT7"/>
      <c r="AU7" s="7">
        <v>4</v>
      </c>
      <c r="AV7" s="7"/>
      <c r="AW7" s="7"/>
      <c r="AX7" s="7">
        <v>1914</v>
      </c>
      <c r="AY7" s="11">
        <v>2.5162037037037038E-2</v>
      </c>
      <c r="AZ7" s="6" t="s">
        <v>76</v>
      </c>
      <c r="BA7" s="6" t="s">
        <v>988</v>
      </c>
      <c r="BB7" s="7" t="s">
        <v>10</v>
      </c>
      <c r="BC7" s="7" t="s">
        <v>1348</v>
      </c>
      <c r="BD7" s="7"/>
      <c r="BE7" t="b">
        <f t="shared" si="0"/>
        <v>1</v>
      </c>
      <c r="BF7" t="b">
        <f t="shared" si="1"/>
        <v>1</v>
      </c>
      <c r="BG7" t="b">
        <f t="shared" si="2"/>
        <v>1</v>
      </c>
      <c r="BH7" t="b">
        <f t="shared" si="3"/>
        <v>1</v>
      </c>
    </row>
    <row r="8" spans="1:60" x14ac:dyDescent="0.3">
      <c r="A8">
        <v>4</v>
      </c>
      <c r="B8">
        <v>1</v>
      </c>
      <c r="C8" s="6" t="s">
        <v>103</v>
      </c>
      <c r="D8" s="6" t="s">
        <v>104</v>
      </c>
      <c r="E8" s="7" t="s">
        <v>48</v>
      </c>
      <c r="F8" s="7" t="s">
        <v>47</v>
      </c>
      <c r="G8" s="7">
        <f t="shared" si="4"/>
        <v>5</v>
      </c>
      <c r="H8" s="7">
        <f t="shared" si="5"/>
        <v>1</v>
      </c>
      <c r="I8" s="7">
        <f t="shared" si="6"/>
        <v>8</v>
      </c>
      <c r="J8" s="7">
        <f t="shared" si="7"/>
        <v>1</v>
      </c>
      <c r="K8" s="7">
        <f t="shared" si="8"/>
        <v>15</v>
      </c>
      <c r="L8" s="7">
        <f t="shared" si="9"/>
        <v>1</v>
      </c>
      <c r="M8" s="7">
        <f t="shared" si="10"/>
        <v>5</v>
      </c>
      <c r="N8" s="7">
        <f t="shared" si="11"/>
        <v>1</v>
      </c>
      <c r="O8" s="7">
        <f t="shared" si="12"/>
        <v>33</v>
      </c>
      <c r="P8" s="7">
        <f t="shared" si="13"/>
        <v>4</v>
      </c>
      <c r="Q8" s="7">
        <v>5</v>
      </c>
      <c r="R8" s="7">
        <v>1</v>
      </c>
      <c r="S8" s="7"/>
      <c r="T8" s="7">
        <v>2200</v>
      </c>
      <c r="U8" s="56">
        <v>2.4803240740740744E-2</v>
      </c>
      <c r="V8" s="6" t="s">
        <v>103</v>
      </c>
      <c r="W8" s="6" t="s">
        <v>104</v>
      </c>
      <c r="X8" s="7" t="s">
        <v>48</v>
      </c>
      <c r="Y8" s="7" t="s">
        <v>47</v>
      </c>
      <c r="Z8" s="7"/>
      <c r="AA8" s="7">
        <v>8</v>
      </c>
      <c r="AB8" s="7">
        <v>1</v>
      </c>
      <c r="AC8" s="7"/>
      <c r="AD8" s="7">
        <v>2200</v>
      </c>
      <c r="AE8" s="56">
        <v>2.6087962962962966E-2</v>
      </c>
      <c r="AF8" s="6" t="s">
        <v>103</v>
      </c>
      <c r="AG8" s="6" t="s">
        <v>104</v>
      </c>
      <c r="AH8" s="7" t="s">
        <v>48</v>
      </c>
      <c r="AI8" s="7" t="s">
        <v>47</v>
      </c>
      <c r="AJ8"/>
      <c r="AK8" s="7">
        <v>15</v>
      </c>
      <c r="AL8" s="7">
        <v>1</v>
      </c>
      <c r="AM8" s="7"/>
      <c r="AN8" s="7">
        <v>2200</v>
      </c>
      <c r="AO8" s="11">
        <v>2.689814814814815E-2</v>
      </c>
      <c r="AP8" s="6" t="s">
        <v>103</v>
      </c>
      <c r="AQ8" s="6" t="s">
        <v>104</v>
      </c>
      <c r="AR8" s="7" t="s">
        <v>48</v>
      </c>
      <c r="AS8" s="7" t="s">
        <v>47</v>
      </c>
      <c r="AT8"/>
      <c r="AU8" s="7">
        <v>5</v>
      </c>
      <c r="AV8" s="7">
        <v>1</v>
      </c>
      <c r="AW8" s="7"/>
      <c r="AX8" s="7">
        <v>2200</v>
      </c>
      <c r="AY8" s="11">
        <v>2.5497685185185186E-2</v>
      </c>
      <c r="AZ8" s="6" t="s">
        <v>103</v>
      </c>
      <c r="BA8" s="6" t="s">
        <v>104</v>
      </c>
      <c r="BB8" s="7" t="s">
        <v>48</v>
      </c>
      <c r="BC8" s="7" t="s">
        <v>47</v>
      </c>
      <c r="BD8" s="7"/>
      <c r="BE8" t="b">
        <f t="shared" si="0"/>
        <v>1</v>
      </c>
      <c r="BF8" t="b">
        <f t="shared" si="1"/>
        <v>1</v>
      </c>
      <c r="BG8" t="b">
        <f t="shared" si="2"/>
        <v>1</v>
      </c>
      <c r="BH8" t="b">
        <f t="shared" si="3"/>
        <v>1</v>
      </c>
    </row>
    <row r="9" spans="1:60" x14ac:dyDescent="0.3">
      <c r="A9">
        <v>5</v>
      </c>
      <c r="C9" s="6" t="s">
        <v>19</v>
      </c>
      <c r="D9" s="6" t="s">
        <v>95</v>
      </c>
      <c r="E9" s="7" t="s">
        <v>10</v>
      </c>
      <c r="F9" s="7" t="s">
        <v>49</v>
      </c>
      <c r="G9" s="7">
        <f t="shared" si="4"/>
        <v>11</v>
      </c>
      <c r="H9" s="7">
        <f t="shared" si="5"/>
        <v>0</v>
      </c>
      <c r="I9" s="7">
        <f t="shared" si="6"/>
        <v>9</v>
      </c>
      <c r="J9" s="7">
        <f t="shared" si="7"/>
        <v>0</v>
      </c>
      <c r="K9" s="7">
        <f t="shared" si="8"/>
        <v>8</v>
      </c>
      <c r="L9" s="7">
        <f t="shared" si="9"/>
        <v>0</v>
      </c>
      <c r="M9" s="7">
        <f t="shared" si="10"/>
        <v>6</v>
      </c>
      <c r="N9" s="7">
        <f t="shared" si="11"/>
        <v>0</v>
      </c>
      <c r="O9" s="7">
        <f t="shared" si="12"/>
        <v>34</v>
      </c>
      <c r="P9" s="7">
        <f t="shared" si="13"/>
        <v>0</v>
      </c>
      <c r="Q9" s="7">
        <v>11</v>
      </c>
      <c r="R9" s="7"/>
      <c r="S9" s="7"/>
      <c r="T9" s="7">
        <v>1771</v>
      </c>
      <c r="U9" s="56">
        <v>2.5648148148148146E-2</v>
      </c>
      <c r="V9" s="6" t="s">
        <v>19</v>
      </c>
      <c r="W9" s="6" t="s">
        <v>95</v>
      </c>
      <c r="X9" s="7" t="s">
        <v>10</v>
      </c>
      <c r="Y9" s="7" t="s">
        <v>49</v>
      </c>
      <c r="Z9" s="7"/>
      <c r="AA9" s="7">
        <v>9</v>
      </c>
      <c r="AB9" s="7"/>
      <c r="AC9" s="7"/>
      <c r="AD9" s="7">
        <v>1771</v>
      </c>
      <c r="AE9" s="56">
        <v>2.6122685185185186E-2</v>
      </c>
      <c r="AF9" s="6" t="s">
        <v>19</v>
      </c>
      <c r="AG9" s="6" t="s">
        <v>95</v>
      </c>
      <c r="AH9" s="7" t="s">
        <v>10</v>
      </c>
      <c r="AI9" s="7" t="s">
        <v>49</v>
      </c>
      <c r="AJ9"/>
      <c r="AK9" s="7">
        <v>8</v>
      </c>
      <c r="AL9" s="7"/>
      <c r="AM9" s="7"/>
      <c r="AN9" s="7">
        <v>1771</v>
      </c>
      <c r="AO9" s="11">
        <v>2.5925925925925925E-2</v>
      </c>
      <c r="AP9" s="6" t="s">
        <v>19</v>
      </c>
      <c r="AQ9" s="6" t="s">
        <v>95</v>
      </c>
      <c r="AR9" s="7" t="s">
        <v>10</v>
      </c>
      <c r="AS9" s="7" t="s">
        <v>49</v>
      </c>
      <c r="AT9"/>
      <c r="AU9" s="7">
        <v>6</v>
      </c>
      <c r="AV9" s="7"/>
      <c r="AW9" s="7"/>
      <c r="AX9" s="7">
        <v>1771</v>
      </c>
      <c r="AY9" s="11">
        <v>2.5891203703703701E-2</v>
      </c>
      <c r="AZ9" s="6" t="s">
        <v>19</v>
      </c>
      <c r="BA9" s="6" t="s">
        <v>95</v>
      </c>
      <c r="BB9" s="7" t="s">
        <v>10</v>
      </c>
      <c r="BC9" s="7" t="s">
        <v>49</v>
      </c>
      <c r="BD9" s="7"/>
      <c r="BE9" t="b">
        <f t="shared" si="0"/>
        <v>1</v>
      </c>
      <c r="BF9" t="b">
        <f t="shared" si="1"/>
        <v>1</v>
      </c>
      <c r="BG9" t="b">
        <f t="shared" si="2"/>
        <v>1</v>
      </c>
      <c r="BH9" t="b">
        <f t="shared" si="3"/>
        <v>1</v>
      </c>
    </row>
    <row r="10" spans="1:60" x14ac:dyDescent="0.3">
      <c r="A10">
        <v>6</v>
      </c>
      <c r="B10">
        <v>1</v>
      </c>
      <c r="C10" s="6" t="s">
        <v>101</v>
      </c>
      <c r="D10" s="6" t="s">
        <v>727</v>
      </c>
      <c r="E10" s="7" t="s">
        <v>57</v>
      </c>
      <c r="F10" s="7" t="s">
        <v>1348</v>
      </c>
      <c r="G10" s="7">
        <f t="shared" si="4"/>
        <v>12</v>
      </c>
      <c r="H10" s="7">
        <f t="shared" si="5"/>
        <v>2</v>
      </c>
      <c r="I10" s="7">
        <f t="shared" si="6"/>
        <v>18</v>
      </c>
      <c r="J10" s="7">
        <f t="shared" si="7"/>
        <v>4</v>
      </c>
      <c r="K10" s="7">
        <f t="shared" si="8"/>
        <v>9</v>
      </c>
      <c r="L10" s="7">
        <f t="shared" si="9"/>
        <v>1</v>
      </c>
      <c r="M10" s="7">
        <f t="shared" si="10"/>
        <v>11</v>
      </c>
      <c r="N10" s="7">
        <f t="shared" si="11"/>
        <v>2</v>
      </c>
      <c r="O10" s="7">
        <f t="shared" si="12"/>
        <v>50</v>
      </c>
      <c r="P10" s="7">
        <f t="shared" si="13"/>
        <v>9</v>
      </c>
      <c r="Q10" s="7">
        <v>12</v>
      </c>
      <c r="R10" s="7">
        <v>2</v>
      </c>
      <c r="S10" s="7">
        <v>4</v>
      </c>
      <c r="T10" s="7">
        <v>1923</v>
      </c>
      <c r="U10" s="56">
        <v>2.568287037037037E-2</v>
      </c>
      <c r="V10" s="6" t="s">
        <v>101</v>
      </c>
      <c r="W10" s="6" t="s">
        <v>727</v>
      </c>
      <c r="X10" s="7" t="s">
        <v>57</v>
      </c>
      <c r="Y10" s="7" t="s">
        <v>1348</v>
      </c>
      <c r="Z10" s="7"/>
      <c r="AA10" s="7">
        <v>18</v>
      </c>
      <c r="AB10" s="7">
        <v>4</v>
      </c>
      <c r="AC10" s="7">
        <v>8</v>
      </c>
      <c r="AD10" s="7">
        <v>1923</v>
      </c>
      <c r="AE10" s="56">
        <v>2.689814814814815E-2</v>
      </c>
      <c r="AF10" s="6" t="s">
        <v>101</v>
      </c>
      <c r="AG10" s="6" t="s">
        <v>727</v>
      </c>
      <c r="AH10" s="7" t="s">
        <v>57</v>
      </c>
      <c r="AI10" s="7" t="s">
        <v>1348</v>
      </c>
      <c r="AJ10"/>
      <c r="AK10" s="7">
        <v>9</v>
      </c>
      <c r="AL10" s="7">
        <v>1</v>
      </c>
      <c r="AM10" s="7">
        <v>2</v>
      </c>
      <c r="AN10" s="7">
        <v>1923</v>
      </c>
      <c r="AO10" s="11">
        <v>2.6087962962962966E-2</v>
      </c>
      <c r="AP10" s="6" t="s">
        <v>101</v>
      </c>
      <c r="AQ10" s="6" t="s">
        <v>727</v>
      </c>
      <c r="AR10" s="7" t="s">
        <v>57</v>
      </c>
      <c r="AS10" s="7" t="s">
        <v>1348</v>
      </c>
      <c r="AT10"/>
      <c r="AU10" s="7">
        <v>11</v>
      </c>
      <c r="AV10" s="7">
        <v>2</v>
      </c>
      <c r="AW10" s="7">
        <v>3</v>
      </c>
      <c r="AX10" s="7">
        <v>1923</v>
      </c>
      <c r="AY10" s="11">
        <v>2.6458333333333334E-2</v>
      </c>
      <c r="AZ10" s="6" t="s">
        <v>101</v>
      </c>
      <c r="BA10" s="6" t="s">
        <v>727</v>
      </c>
      <c r="BB10" s="7" t="s">
        <v>57</v>
      </c>
      <c r="BC10" s="7" t="s">
        <v>1348</v>
      </c>
      <c r="BD10" s="7"/>
      <c r="BE10" t="b">
        <f t="shared" si="0"/>
        <v>1</v>
      </c>
      <c r="BF10" t="b">
        <f t="shared" si="1"/>
        <v>1</v>
      </c>
      <c r="BG10" t="b">
        <f t="shared" si="2"/>
        <v>1</v>
      </c>
      <c r="BH10" t="b">
        <f t="shared" si="3"/>
        <v>1</v>
      </c>
    </row>
    <row r="11" spans="1:60" x14ac:dyDescent="0.3">
      <c r="A11">
        <v>7</v>
      </c>
      <c r="B11">
        <v>1</v>
      </c>
      <c r="C11" s="6" t="s">
        <v>93</v>
      </c>
      <c r="D11" s="6" t="s">
        <v>94</v>
      </c>
      <c r="E11" s="7" t="s">
        <v>57</v>
      </c>
      <c r="F11" s="7" t="s">
        <v>21</v>
      </c>
      <c r="G11" s="7">
        <f t="shared" si="4"/>
        <v>17</v>
      </c>
      <c r="H11" s="7">
        <f t="shared" si="5"/>
        <v>3</v>
      </c>
      <c r="I11" s="7">
        <f t="shared" si="6"/>
        <v>17</v>
      </c>
      <c r="J11" s="7">
        <f t="shared" si="7"/>
        <v>3</v>
      </c>
      <c r="K11" s="7">
        <f t="shared" si="8"/>
        <v>10</v>
      </c>
      <c r="L11" s="7">
        <f t="shared" si="9"/>
        <v>2</v>
      </c>
      <c r="M11" s="7">
        <f t="shared" si="10"/>
        <v>8</v>
      </c>
      <c r="N11" s="7">
        <f t="shared" si="11"/>
        <v>1</v>
      </c>
      <c r="O11" s="7">
        <f t="shared" si="12"/>
        <v>52</v>
      </c>
      <c r="P11" s="7">
        <f t="shared" si="13"/>
        <v>9</v>
      </c>
      <c r="Q11" s="7">
        <v>17</v>
      </c>
      <c r="R11" s="7">
        <v>3</v>
      </c>
      <c r="S11" s="7">
        <v>7</v>
      </c>
      <c r="T11" s="7">
        <v>1959</v>
      </c>
      <c r="U11" s="56">
        <v>2.6238425925925922E-2</v>
      </c>
      <c r="V11" s="6" t="s">
        <v>93</v>
      </c>
      <c r="W11" s="6" t="s">
        <v>94</v>
      </c>
      <c r="X11" s="7" t="s">
        <v>57</v>
      </c>
      <c r="Y11" s="7" t="s">
        <v>21</v>
      </c>
      <c r="Z11" s="7"/>
      <c r="AA11" s="7">
        <v>17</v>
      </c>
      <c r="AB11" s="7">
        <v>3</v>
      </c>
      <c r="AC11" s="7">
        <v>7</v>
      </c>
      <c r="AD11" s="7">
        <v>1959</v>
      </c>
      <c r="AE11" s="56">
        <v>2.6759259259259257E-2</v>
      </c>
      <c r="AF11" s="6" t="s">
        <v>93</v>
      </c>
      <c r="AG11" s="6" t="s">
        <v>94</v>
      </c>
      <c r="AH11" s="7" t="s">
        <v>57</v>
      </c>
      <c r="AI11" s="7" t="s">
        <v>21</v>
      </c>
      <c r="AJ11"/>
      <c r="AK11" s="7">
        <v>10</v>
      </c>
      <c r="AL11" s="7">
        <v>2</v>
      </c>
      <c r="AM11" s="7">
        <v>3</v>
      </c>
      <c r="AN11" s="7">
        <v>1959</v>
      </c>
      <c r="AO11" s="11">
        <v>2.6122685185185186E-2</v>
      </c>
      <c r="AP11" s="6" t="s">
        <v>93</v>
      </c>
      <c r="AQ11" s="6" t="s">
        <v>94</v>
      </c>
      <c r="AR11" s="7" t="s">
        <v>57</v>
      </c>
      <c r="AS11" s="7" t="s">
        <v>21</v>
      </c>
      <c r="AT11"/>
      <c r="AU11" s="7">
        <v>8</v>
      </c>
      <c r="AV11" s="7">
        <v>1</v>
      </c>
      <c r="AW11" s="7">
        <v>2</v>
      </c>
      <c r="AX11" s="7">
        <v>1959</v>
      </c>
      <c r="AY11" s="11">
        <v>2.6041666666666664E-2</v>
      </c>
      <c r="AZ11" s="6" t="s">
        <v>93</v>
      </c>
      <c r="BA11" s="6" t="s">
        <v>94</v>
      </c>
      <c r="BB11" s="7" t="s">
        <v>57</v>
      </c>
      <c r="BC11" s="7" t="s">
        <v>21</v>
      </c>
      <c r="BD11" s="7"/>
      <c r="BE11" t="b">
        <f t="shared" si="0"/>
        <v>1</v>
      </c>
      <c r="BF11" t="b">
        <f t="shared" si="1"/>
        <v>1</v>
      </c>
      <c r="BG11" t="b">
        <f t="shared" si="2"/>
        <v>1</v>
      </c>
      <c r="BH11" t="b">
        <f t="shared" si="3"/>
        <v>1</v>
      </c>
    </row>
    <row r="12" spans="1:60" x14ac:dyDescent="0.3">
      <c r="A12">
        <v>8</v>
      </c>
      <c r="B12">
        <v>1</v>
      </c>
      <c r="C12" s="6" t="s">
        <v>140</v>
      </c>
      <c r="D12" s="6" t="s">
        <v>141</v>
      </c>
      <c r="E12" s="7" t="s">
        <v>17</v>
      </c>
      <c r="F12" s="7" t="s">
        <v>49</v>
      </c>
      <c r="G12" s="7">
        <f t="shared" si="4"/>
        <v>15</v>
      </c>
      <c r="H12" s="7">
        <f t="shared" si="5"/>
        <v>3</v>
      </c>
      <c r="I12" s="7">
        <f t="shared" si="6"/>
        <v>15</v>
      </c>
      <c r="J12" s="7">
        <f t="shared" si="7"/>
        <v>3</v>
      </c>
      <c r="K12" s="7">
        <f t="shared" si="8"/>
        <v>11</v>
      </c>
      <c r="L12" s="7">
        <f t="shared" si="9"/>
        <v>2</v>
      </c>
      <c r="M12" s="7">
        <f t="shared" si="10"/>
        <v>15</v>
      </c>
      <c r="N12" s="7">
        <f t="shared" si="11"/>
        <v>3</v>
      </c>
      <c r="O12" s="7">
        <f t="shared" si="12"/>
        <v>56</v>
      </c>
      <c r="P12" s="7">
        <f t="shared" si="13"/>
        <v>11</v>
      </c>
      <c r="Q12" s="7">
        <v>15</v>
      </c>
      <c r="R12" s="7">
        <v>3</v>
      </c>
      <c r="S12" s="7">
        <v>5</v>
      </c>
      <c r="T12" s="7">
        <v>1781</v>
      </c>
      <c r="U12" s="56">
        <v>2.6041666666666668E-2</v>
      </c>
      <c r="V12" s="6" t="s">
        <v>140</v>
      </c>
      <c r="W12" s="6" t="s">
        <v>141</v>
      </c>
      <c r="X12" s="7" t="s">
        <v>17</v>
      </c>
      <c r="Y12" s="7" t="s">
        <v>49</v>
      </c>
      <c r="Z12" s="7"/>
      <c r="AA12" s="7">
        <v>15</v>
      </c>
      <c r="AB12" s="7">
        <v>3</v>
      </c>
      <c r="AC12" s="7">
        <v>5</v>
      </c>
      <c r="AD12" s="7">
        <v>1781</v>
      </c>
      <c r="AE12" s="56">
        <v>2.6655092592592591E-2</v>
      </c>
      <c r="AF12" s="6" t="s">
        <v>140</v>
      </c>
      <c r="AG12" s="6" t="s">
        <v>141</v>
      </c>
      <c r="AH12" s="7" t="s">
        <v>17</v>
      </c>
      <c r="AI12" s="7" t="s">
        <v>49</v>
      </c>
      <c r="AJ12"/>
      <c r="AK12" s="7">
        <v>11</v>
      </c>
      <c r="AL12" s="7">
        <v>2</v>
      </c>
      <c r="AM12" s="7">
        <v>4</v>
      </c>
      <c r="AN12" s="7">
        <v>1781</v>
      </c>
      <c r="AO12" s="11">
        <v>2.642361111111111E-2</v>
      </c>
      <c r="AP12" s="6" t="s">
        <v>140</v>
      </c>
      <c r="AQ12" s="6" t="s">
        <v>141</v>
      </c>
      <c r="AR12" s="7" t="s">
        <v>17</v>
      </c>
      <c r="AS12" s="7" t="s">
        <v>49</v>
      </c>
      <c r="AT12"/>
      <c r="AU12" s="7">
        <v>15</v>
      </c>
      <c r="AV12" s="7">
        <v>3</v>
      </c>
      <c r="AW12" s="7">
        <v>6</v>
      </c>
      <c r="AX12" s="7">
        <v>1781</v>
      </c>
      <c r="AY12" s="11">
        <v>2.6817129629629628E-2</v>
      </c>
      <c r="AZ12" s="6" t="s">
        <v>140</v>
      </c>
      <c r="BA12" s="6" t="s">
        <v>141</v>
      </c>
      <c r="BB12" s="7" t="s">
        <v>17</v>
      </c>
      <c r="BC12" s="7" t="s">
        <v>49</v>
      </c>
      <c r="BD12" s="7"/>
      <c r="BE12" t="b">
        <f t="shared" si="0"/>
        <v>1</v>
      </c>
      <c r="BF12" t="b">
        <f t="shared" si="1"/>
        <v>1</v>
      </c>
      <c r="BG12" t="b">
        <f t="shared" si="2"/>
        <v>1</v>
      </c>
      <c r="BH12" t="b">
        <f t="shared" si="3"/>
        <v>1</v>
      </c>
    </row>
    <row r="13" spans="1:60" x14ac:dyDescent="0.3">
      <c r="A13">
        <v>9</v>
      </c>
      <c r="B13">
        <v>2</v>
      </c>
      <c r="C13" s="6" t="s">
        <v>905</v>
      </c>
      <c r="D13" s="6" t="s">
        <v>906</v>
      </c>
      <c r="E13" s="7" t="s">
        <v>17</v>
      </c>
      <c r="F13" s="7" t="s">
        <v>42</v>
      </c>
      <c r="G13" s="7">
        <f t="shared" si="4"/>
        <v>16</v>
      </c>
      <c r="H13" s="7">
        <f t="shared" si="5"/>
        <v>4</v>
      </c>
      <c r="I13" s="7">
        <f t="shared" si="6"/>
        <v>16</v>
      </c>
      <c r="J13" s="7">
        <f t="shared" si="7"/>
        <v>4</v>
      </c>
      <c r="K13" s="7">
        <f t="shared" si="8"/>
        <v>13</v>
      </c>
      <c r="L13" s="7">
        <f t="shared" si="9"/>
        <v>3</v>
      </c>
      <c r="M13" s="7">
        <f t="shared" si="10"/>
        <v>12</v>
      </c>
      <c r="N13" s="7">
        <f t="shared" si="11"/>
        <v>2</v>
      </c>
      <c r="O13" s="7">
        <f t="shared" si="12"/>
        <v>57</v>
      </c>
      <c r="P13" s="7">
        <f t="shared" si="13"/>
        <v>13</v>
      </c>
      <c r="Q13" s="7">
        <v>16</v>
      </c>
      <c r="R13" s="7">
        <v>4</v>
      </c>
      <c r="S13" s="7">
        <v>6</v>
      </c>
      <c r="T13" s="7">
        <v>1836</v>
      </c>
      <c r="U13" s="56">
        <v>2.6053240740740738E-2</v>
      </c>
      <c r="V13" s="6" t="s">
        <v>905</v>
      </c>
      <c r="W13" s="6" t="s">
        <v>906</v>
      </c>
      <c r="X13" s="7" t="s">
        <v>17</v>
      </c>
      <c r="Y13" s="7" t="s">
        <v>42</v>
      </c>
      <c r="Z13" s="7"/>
      <c r="AA13" s="7">
        <v>16</v>
      </c>
      <c r="AB13" s="7">
        <v>4</v>
      </c>
      <c r="AC13" s="7">
        <v>6</v>
      </c>
      <c r="AD13" s="7">
        <v>1836</v>
      </c>
      <c r="AE13" s="56">
        <v>2.6724537037037036E-2</v>
      </c>
      <c r="AF13" s="6" t="s">
        <v>905</v>
      </c>
      <c r="AG13" s="6" t="s">
        <v>906</v>
      </c>
      <c r="AH13" s="7" t="s">
        <v>17</v>
      </c>
      <c r="AI13" s="7" t="s">
        <v>42</v>
      </c>
      <c r="AJ13"/>
      <c r="AK13" s="7">
        <v>13</v>
      </c>
      <c r="AL13" s="7">
        <v>3</v>
      </c>
      <c r="AM13" s="7">
        <v>5</v>
      </c>
      <c r="AN13" s="7">
        <v>1836</v>
      </c>
      <c r="AO13" s="11">
        <v>2.6793981481481485E-2</v>
      </c>
      <c r="AP13" s="6" t="s">
        <v>905</v>
      </c>
      <c r="AQ13" s="6" t="s">
        <v>906</v>
      </c>
      <c r="AR13" s="7" t="s">
        <v>17</v>
      </c>
      <c r="AS13" s="7" t="s">
        <v>42</v>
      </c>
      <c r="AT13"/>
      <c r="AU13" s="7">
        <v>12</v>
      </c>
      <c r="AV13" s="7">
        <v>2</v>
      </c>
      <c r="AW13" s="7">
        <v>4</v>
      </c>
      <c r="AX13" s="7">
        <v>1836</v>
      </c>
      <c r="AY13" s="11">
        <v>2.6493055555555554E-2</v>
      </c>
      <c r="AZ13" s="6" t="s">
        <v>905</v>
      </c>
      <c r="BA13" s="6" t="s">
        <v>906</v>
      </c>
      <c r="BB13" s="7" t="s">
        <v>17</v>
      </c>
      <c r="BC13" s="7" t="s">
        <v>42</v>
      </c>
      <c r="BD13" s="7"/>
      <c r="BE13" t="b">
        <f t="shared" si="0"/>
        <v>1</v>
      </c>
      <c r="BF13" t="b">
        <f t="shared" si="1"/>
        <v>1</v>
      </c>
      <c r="BG13" t="b">
        <f t="shared" si="2"/>
        <v>1</v>
      </c>
      <c r="BH13" t="b">
        <f t="shared" si="3"/>
        <v>1</v>
      </c>
    </row>
    <row r="14" spans="1:60" x14ac:dyDescent="0.3">
      <c r="A14">
        <v>10</v>
      </c>
      <c r="C14" s="6" t="s">
        <v>981</v>
      </c>
      <c r="D14" s="6" t="s">
        <v>982</v>
      </c>
      <c r="E14" s="7" t="s">
        <v>10</v>
      </c>
      <c r="F14" s="7" t="s">
        <v>30</v>
      </c>
      <c r="G14" s="7">
        <f t="shared" si="4"/>
        <v>14</v>
      </c>
      <c r="H14" s="7">
        <f t="shared" si="5"/>
        <v>0</v>
      </c>
      <c r="I14" s="7">
        <f t="shared" si="6"/>
        <v>14</v>
      </c>
      <c r="J14" s="7">
        <f t="shared" si="7"/>
        <v>0</v>
      </c>
      <c r="K14" s="7">
        <f t="shared" si="8"/>
        <v>19</v>
      </c>
      <c r="L14" s="7">
        <f t="shared" si="9"/>
        <v>0</v>
      </c>
      <c r="M14" s="7">
        <f t="shared" si="10"/>
        <v>22</v>
      </c>
      <c r="N14" s="7">
        <f t="shared" si="11"/>
        <v>0</v>
      </c>
      <c r="O14" s="7">
        <f t="shared" si="12"/>
        <v>69</v>
      </c>
      <c r="P14" s="7">
        <f t="shared" si="13"/>
        <v>0</v>
      </c>
      <c r="Q14" s="7">
        <v>14</v>
      </c>
      <c r="R14" s="7"/>
      <c r="S14" s="7"/>
      <c r="T14" s="7">
        <v>2007</v>
      </c>
      <c r="U14" s="56">
        <v>2.584490740740741E-2</v>
      </c>
      <c r="V14" s="6" t="s">
        <v>981</v>
      </c>
      <c r="W14" s="6" t="s">
        <v>982</v>
      </c>
      <c r="X14" s="7" t="s">
        <v>10</v>
      </c>
      <c r="Y14" s="7" t="s">
        <v>30</v>
      </c>
      <c r="Z14" s="7"/>
      <c r="AA14" s="7">
        <v>14</v>
      </c>
      <c r="AB14" s="7"/>
      <c r="AC14" s="7"/>
      <c r="AD14" s="7">
        <v>2007</v>
      </c>
      <c r="AE14" s="56">
        <v>2.6550925925925929E-2</v>
      </c>
      <c r="AF14" s="6" t="s">
        <v>981</v>
      </c>
      <c r="AG14" s="6" t="s">
        <v>982</v>
      </c>
      <c r="AH14" s="7" t="s">
        <v>10</v>
      </c>
      <c r="AI14" s="7" t="s">
        <v>30</v>
      </c>
      <c r="AJ14"/>
      <c r="AK14" s="7">
        <v>19</v>
      </c>
      <c r="AL14" s="7"/>
      <c r="AM14" s="7"/>
      <c r="AN14" s="7">
        <v>2007</v>
      </c>
      <c r="AO14" s="11">
        <v>2.777777777777778E-2</v>
      </c>
      <c r="AP14" s="6" t="s">
        <v>981</v>
      </c>
      <c r="AQ14" s="6" t="s">
        <v>982</v>
      </c>
      <c r="AR14" s="7" t="s">
        <v>10</v>
      </c>
      <c r="AS14" s="7" t="s">
        <v>30</v>
      </c>
      <c r="AT14"/>
      <c r="AU14" s="7">
        <v>22</v>
      </c>
      <c r="AV14" s="7"/>
      <c r="AW14" s="7"/>
      <c r="AX14" s="7">
        <v>2007</v>
      </c>
      <c r="AY14" s="11">
        <v>2.7384259259259261E-2</v>
      </c>
      <c r="AZ14" s="6" t="s">
        <v>981</v>
      </c>
      <c r="BA14" s="6" t="s">
        <v>982</v>
      </c>
      <c r="BB14" s="7" t="s">
        <v>10</v>
      </c>
      <c r="BC14" s="7" t="s">
        <v>30</v>
      </c>
      <c r="BD14" s="7"/>
      <c r="BE14" t="b">
        <f t="shared" si="0"/>
        <v>1</v>
      </c>
      <c r="BF14" t="b">
        <f t="shared" si="1"/>
        <v>1</v>
      </c>
      <c r="BG14" t="b">
        <f t="shared" si="2"/>
        <v>1</v>
      </c>
      <c r="BH14" t="b">
        <f t="shared" si="3"/>
        <v>1</v>
      </c>
    </row>
    <row r="15" spans="1:60" x14ac:dyDescent="0.3">
      <c r="A15">
        <v>11</v>
      </c>
      <c r="B15">
        <v>3</v>
      </c>
      <c r="C15" s="6" t="s">
        <v>106</v>
      </c>
      <c r="D15" s="6" t="s">
        <v>107</v>
      </c>
      <c r="E15" s="7" t="s">
        <v>17</v>
      </c>
      <c r="F15" s="7" t="s">
        <v>42</v>
      </c>
      <c r="G15" s="7">
        <f t="shared" si="4"/>
        <v>20</v>
      </c>
      <c r="H15" s="7">
        <f t="shared" si="5"/>
        <v>5</v>
      </c>
      <c r="I15" s="7">
        <f t="shared" si="6"/>
        <v>21</v>
      </c>
      <c r="J15" s="7">
        <f t="shared" si="7"/>
        <v>6</v>
      </c>
      <c r="K15" s="7">
        <f t="shared" si="8"/>
        <v>17</v>
      </c>
      <c r="L15" s="7">
        <f t="shared" si="9"/>
        <v>5</v>
      </c>
      <c r="M15" s="7">
        <f t="shared" si="10"/>
        <v>20</v>
      </c>
      <c r="N15" s="7">
        <f t="shared" si="11"/>
        <v>5</v>
      </c>
      <c r="O15" s="7">
        <f t="shared" si="12"/>
        <v>78</v>
      </c>
      <c r="P15" s="7">
        <f t="shared" si="13"/>
        <v>21</v>
      </c>
      <c r="Q15" s="7">
        <v>20</v>
      </c>
      <c r="R15" s="7">
        <v>5</v>
      </c>
      <c r="S15" s="7">
        <v>9</v>
      </c>
      <c r="T15" s="7">
        <v>1839</v>
      </c>
      <c r="U15" s="56">
        <v>2.6689814814814812E-2</v>
      </c>
      <c r="V15" s="6" t="s">
        <v>106</v>
      </c>
      <c r="W15" s="6" t="s">
        <v>107</v>
      </c>
      <c r="X15" s="7" t="s">
        <v>17</v>
      </c>
      <c r="Y15" s="7" t="s">
        <v>42</v>
      </c>
      <c r="Z15" s="7"/>
      <c r="AA15" s="7">
        <v>21</v>
      </c>
      <c r="AB15" s="7">
        <v>6</v>
      </c>
      <c r="AC15" s="7">
        <v>10</v>
      </c>
      <c r="AD15" s="7">
        <v>1839</v>
      </c>
      <c r="AE15" s="56">
        <v>2.7025462962962963E-2</v>
      </c>
      <c r="AF15" s="6" t="s">
        <v>106</v>
      </c>
      <c r="AG15" s="6" t="s">
        <v>107</v>
      </c>
      <c r="AH15" s="7" t="s">
        <v>17</v>
      </c>
      <c r="AI15" s="7" t="s">
        <v>42</v>
      </c>
      <c r="AJ15"/>
      <c r="AK15" s="7">
        <v>17</v>
      </c>
      <c r="AL15" s="7">
        <v>5</v>
      </c>
      <c r="AM15" s="7">
        <v>7</v>
      </c>
      <c r="AN15" s="7">
        <v>1839</v>
      </c>
      <c r="AO15" s="11">
        <v>2.7083333333333334E-2</v>
      </c>
      <c r="AP15" s="6" t="s">
        <v>106</v>
      </c>
      <c r="AQ15" s="6" t="s">
        <v>107</v>
      </c>
      <c r="AR15" s="7" t="s">
        <v>17</v>
      </c>
      <c r="AS15" s="7" t="s">
        <v>42</v>
      </c>
      <c r="AT15"/>
      <c r="AU15" s="7">
        <v>20</v>
      </c>
      <c r="AV15" s="7">
        <v>5</v>
      </c>
      <c r="AW15" s="7">
        <v>8</v>
      </c>
      <c r="AX15" s="7">
        <v>1839</v>
      </c>
      <c r="AY15" s="11">
        <v>2.7245370370370371E-2</v>
      </c>
      <c r="AZ15" s="6" t="s">
        <v>106</v>
      </c>
      <c r="BA15" s="6" t="s">
        <v>107</v>
      </c>
      <c r="BB15" s="7" t="s">
        <v>17</v>
      </c>
      <c r="BC15" s="7" t="s">
        <v>42</v>
      </c>
      <c r="BD15" s="7"/>
      <c r="BE15" t="b">
        <f t="shared" si="0"/>
        <v>1</v>
      </c>
      <c r="BF15" t="b">
        <f t="shared" si="1"/>
        <v>1</v>
      </c>
      <c r="BG15" t="b">
        <f t="shared" si="2"/>
        <v>1</v>
      </c>
      <c r="BH15" t="b">
        <f t="shared" si="3"/>
        <v>1</v>
      </c>
    </row>
    <row r="16" spans="1:60" x14ac:dyDescent="0.3">
      <c r="A16">
        <v>12</v>
      </c>
      <c r="C16" s="6" t="s">
        <v>250</v>
      </c>
      <c r="D16" s="6" t="s">
        <v>1350</v>
      </c>
      <c r="E16" s="7" t="s">
        <v>10</v>
      </c>
      <c r="F16" s="7" t="s">
        <v>1348</v>
      </c>
      <c r="G16" s="7">
        <f t="shared" si="4"/>
        <v>26</v>
      </c>
      <c r="H16" s="7">
        <f t="shared" si="5"/>
        <v>0</v>
      </c>
      <c r="I16" s="7">
        <f t="shared" si="6"/>
        <v>30</v>
      </c>
      <c r="J16" s="7">
        <f t="shared" si="7"/>
        <v>0</v>
      </c>
      <c r="K16" s="7">
        <f t="shared" si="8"/>
        <v>24</v>
      </c>
      <c r="L16" s="7">
        <f t="shared" si="9"/>
        <v>0</v>
      </c>
      <c r="M16" s="7">
        <f t="shared" si="10"/>
        <v>17</v>
      </c>
      <c r="N16" s="7">
        <f t="shared" si="11"/>
        <v>0</v>
      </c>
      <c r="O16" s="7">
        <f t="shared" si="12"/>
        <v>97</v>
      </c>
      <c r="P16" s="7">
        <f t="shared" si="13"/>
        <v>0</v>
      </c>
      <c r="Q16" s="7">
        <v>26</v>
      </c>
      <c r="R16" s="7"/>
      <c r="S16" s="7"/>
      <c r="T16" s="7">
        <v>1904</v>
      </c>
      <c r="U16" s="56">
        <v>2.7384259259259257E-2</v>
      </c>
      <c r="V16" s="6" t="s">
        <v>250</v>
      </c>
      <c r="W16" s="6" t="s">
        <v>1350</v>
      </c>
      <c r="X16" s="7" t="s">
        <v>10</v>
      </c>
      <c r="Y16" s="7" t="s">
        <v>1348</v>
      </c>
      <c r="Z16" s="7"/>
      <c r="AA16" s="7">
        <v>30</v>
      </c>
      <c r="AB16" s="7"/>
      <c r="AC16" s="7"/>
      <c r="AD16" s="7">
        <v>1904</v>
      </c>
      <c r="AE16" s="56">
        <v>2.8495370370370369E-2</v>
      </c>
      <c r="AF16" s="6" t="s">
        <v>250</v>
      </c>
      <c r="AG16" s="6" t="s">
        <v>1350</v>
      </c>
      <c r="AH16" s="7" t="s">
        <v>10</v>
      </c>
      <c r="AI16" s="7" t="s">
        <v>1348</v>
      </c>
      <c r="AJ16"/>
      <c r="AK16" s="7">
        <v>24</v>
      </c>
      <c r="AL16" s="7"/>
      <c r="AM16" s="7"/>
      <c r="AN16" s="7">
        <v>1904</v>
      </c>
      <c r="AO16" s="11">
        <v>2.8356481481481486E-2</v>
      </c>
      <c r="AP16" s="6" t="s">
        <v>250</v>
      </c>
      <c r="AQ16" s="6" t="s">
        <v>1350</v>
      </c>
      <c r="AR16" s="7" t="s">
        <v>10</v>
      </c>
      <c r="AS16" s="7" t="s">
        <v>1348</v>
      </c>
      <c r="AT16"/>
      <c r="AU16" s="7">
        <v>17</v>
      </c>
      <c r="AV16" s="7"/>
      <c r="AW16" s="7"/>
      <c r="AX16" s="7">
        <v>1904</v>
      </c>
      <c r="AY16" s="11">
        <v>2.7060185185185184E-2</v>
      </c>
      <c r="AZ16" s="6" t="s">
        <v>250</v>
      </c>
      <c r="BA16" s="6" t="s">
        <v>1350</v>
      </c>
      <c r="BB16" s="7" t="s">
        <v>10</v>
      </c>
      <c r="BC16" s="7" t="s">
        <v>1348</v>
      </c>
      <c r="BD16" s="7"/>
      <c r="BE16" t="b">
        <f t="shared" si="0"/>
        <v>1</v>
      </c>
      <c r="BF16" t="b">
        <f t="shared" si="1"/>
        <v>1</v>
      </c>
      <c r="BG16" t="b">
        <f t="shared" si="2"/>
        <v>1</v>
      </c>
      <c r="BH16" t="b">
        <f t="shared" si="3"/>
        <v>1</v>
      </c>
    </row>
    <row r="17" spans="1:60" x14ac:dyDescent="0.3">
      <c r="A17">
        <v>13</v>
      </c>
      <c r="B17">
        <v>3</v>
      </c>
      <c r="C17" s="6" t="s">
        <v>113</v>
      </c>
      <c r="D17" s="6" t="s">
        <v>114</v>
      </c>
      <c r="E17" s="7" t="s">
        <v>57</v>
      </c>
      <c r="F17" s="7" t="s">
        <v>49</v>
      </c>
      <c r="G17" s="7">
        <f t="shared" si="4"/>
        <v>25</v>
      </c>
      <c r="H17" s="7">
        <f t="shared" si="5"/>
        <v>5</v>
      </c>
      <c r="I17" s="7">
        <f t="shared" si="6"/>
        <v>26</v>
      </c>
      <c r="J17" s="7">
        <f t="shared" si="7"/>
        <v>6</v>
      </c>
      <c r="K17" s="7">
        <f t="shared" si="8"/>
        <v>22</v>
      </c>
      <c r="L17" s="7">
        <f t="shared" si="9"/>
        <v>4</v>
      </c>
      <c r="M17" s="7">
        <f t="shared" si="10"/>
        <v>26</v>
      </c>
      <c r="N17" s="7">
        <f t="shared" si="11"/>
        <v>6</v>
      </c>
      <c r="O17" s="7">
        <f t="shared" si="12"/>
        <v>99</v>
      </c>
      <c r="P17" s="7">
        <f t="shared" si="13"/>
        <v>21</v>
      </c>
      <c r="Q17" s="7">
        <v>25</v>
      </c>
      <c r="R17" s="7">
        <v>5</v>
      </c>
      <c r="S17" s="7">
        <v>11</v>
      </c>
      <c r="T17" s="7">
        <v>1758</v>
      </c>
      <c r="U17" s="56">
        <v>2.7152777777777779E-2</v>
      </c>
      <c r="V17" s="6" t="s">
        <v>113</v>
      </c>
      <c r="W17" s="6" t="s">
        <v>114</v>
      </c>
      <c r="X17" s="7" t="s">
        <v>57</v>
      </c>
      <c r="Y17" s="7" t="s">
        <v>49</v>
      </c>
      <c r="Z17" s="7"/>
      <c r="AA17" s="7">
        <v>26</v>
      </c>
      <c r="AB17" s="7">
        <v>6</v>
      </c>
      <c r="AC17" s="7">
        <v>12</v>
      </c>
      <c r="AD17" s="7">
        <v>1758</v>
      </c>
      <c r="AE17" s="56">
        <v>2.7951388888888887E-2</v>
      </c>
      <c r="AF17" s="6" t="s">
        <v>113</v>
      </c>
      <c r="AG17" s="6" t="s">
        <v>114</v>
      </c>
      <c r="AH17" s="7" t="s">
        <v>57</v>
      </c>
      <c r="AI17" s="7" t="s">
        <v>49</v>
      </c>
      <c r="AJ17"/>
      <c r="AK17" s="7">
        <v>22</v>
      </c>
      <c r="AL17" s="7">
        <v>4</v>
      </c>
      <c r="AM17" s="7">
        <v>10</v>
      </c>
      <c r="AN17" s="7">
        <v>1758</v>
      </c>
      <c r="AO17" s="11">
        <v>2.8229166666666663E-2</v>
      </c>
      <c r="AP17" s="6" t="s">
        <v>113</v>
      </c>
      <c r="AQ17" s="6" t="s">
        <v>114</v>
      </c>
      <c r="AR17" s="7" t="s">
        <v>57</v>
      </c>
      <c r="AS17" s="7" t="s">
        <v>49</v>
      </c>
      <c r="AT17"/>
      <c r="AU17" s="7">
        <v>26</v>
      </c>
      <c r="AV17" s="7">
        <v>6</v>
      </c>
      <c r="AW17" s="7">
        <v>12</v>
      </c>
      <c r="AX17" s="7">
        <v>1758</v>
      </c>
      <c r="AY17" s="11">
        <v>2.8356481481481479E-2</v>
      </c>
      <c r="AZ17" s="6" t="s">
        <v>113</v>
      </c>
      <c r="BA17" s="6" t="s">
        <v>114</v>
      </c>
      <c r="BB17" s="7" t="s">
        <v>57</v>
      </c>
      <c r="BC17" s="7" t="s">
        <v>49</v>
      </c>
      <c r="BD17" s="7"/>
      <c r="BE17" t="b">
        <f t="shared" si="0"/>
        <v>1</v>
      </c>
      <c r="BF17" t="b">
        <f t="shared" si="1"/>
        <v>1</v>
      </c>
      <c r="BG17" t="b">
        <f t="shared" si="2"/>
        <v>1</v>
      </c>
      <c r="BH17" t="b">
        <f t="shared" si="3"/>
        <v>1</v>
      </c>
    </row>
    <row r="18" spans="1:60" x14ac:dyDescent="0.3">
      <c r="A18">
        <v>14</v>
      </c>
      <c r="B18">
        <v>4</v>
      </c>
      <c r="C18" s="6" t="s">
        <v>29</v>
      </c>
      <c r="D18" s="6" t="s">
        <v>208</v>
      </c>
      <c r="E18" s="7" t="s">
        <v>17</v>
      </c>
      <c r="F18" s="7" t="s">
        <v>21</v>
      </c>
      <c r="G18" s="7">
        <f t="shared" si="4"/>
        <v>34</v>
      </c>
      <c r="H18" s="7">
        <f t="shared" si="5"/>
        <v>8</v>
      </c>
      <c r="I18" s="7">
        <f t="shared" si="6"/>
        <v>29</v>
      </c>
      <c r="J18" s="7">
        <f t="shared" si="7"/>
        <v>7</v>
      </c>
      <c r="K18" s="7">
        <f t="shared" si="8"/>
        <v>25</v>
      </c>
      <c r="L18" s="7">
        <f t="shared" si="9"/>
        <v>7</v>
      </c>
      <c r="M18" s="7">
        <f t="shared" si="10"/>
        <v>28</v>
      </c>
      <c r="N18" s="7">
        <f t="shared" si="11"/>
        <v>8</v>
      </c>
      <c r="O18" s="7">
        <f t="shared" si="12"/>
        <v>116</v>
      </c>
      <c r="P18" s="7">
        <f t="shared" si="13"/>
        <v>30</v>
      </c>
      <c r="Q18" s="7">
        <v>34</v>
      </c>
      <c r="R18" s="7">
        <v>8</v>
      </c>
      <c r="S18" s="7">
        <v>17</v>
      </c>
      <c r="T18" s="7">
        <v>1961</v>
      </c>
      <c r="U18" s="56">
        <v>2.8043981481481479E-2</v>
      </c>
      <c r="V18" s="6" t="s">
        <v>29</v>
      </c>
      <c r="W18" s="6" t="s">
        <v>208</v>
      </c>
      <c r="X18" s="7" t="s">
        <v>17</v>
      </c>
      <c r="Y18" s="7" t="s">
        <v>21</v>
      </c>
      <c r="Z18" s="7"/>
      <c r="AA18" s="7">
        <v>29</v>
      </c>
      <c r="AB18" s="7">
        <v>7</v>
      </c>
      <c r="AC18" s="7">
        <v>15</v>
      </c>
      <c r="AD18" s="7">
        <v>1961</v>
      </c>
      <c r="AE18" s="56">
        <v>2.8460648148148148E-2</v>
      </c>
      <c r="AF18" s="6" t="s">
        <v>29</v>
      </c>
      <c r="AG18" s="6" t="s">
        <v>208</v>
      </c>
      <c r="AH18" s="7" t="s">
        <v>17</v>
      </c>
      <c r="AI18" s="7" t="s">
        <v>21</v>
      </c>
      <c r="AJ18"/>
      <c r="AK18" s="7">
        <v>25</v>
      </c>
      <c r="AL18" s="7">
        <v>7</v>
      </c>
      <c r="AM18" s="7">
        <v>12</v>
      </c>
      <c r="AN18" s="7">
        <v>1961</v>
      </c>
      <c r="AO18" s="11">
        <v>2.8900462962962961E-2</v>
      </c>
      <c r="AP18" s="6" t="s">
        <v>29</v>
      </c>
      <c r="AQ18" s="6" t="s">
        <v>208</v>
      </c>
      <c r="AR18" s="7" t="s">
        <v>17</v>
      </c>
      <c r="AS18" s="7" t="s">
        <v>21</v>
      </c>
      <c r="AT18"/>
      <c r="AU18" s="7">
        <v>28</v>
      </c>
      <c r="AV18" s="7">
        <v>8</v>
      </c>
      <c r="AW18" s="7">
        <v>14</v>
      </c>
      <c r="AX18" s="7">
        <v>1961</v>
      </c>
      <c r="AY18" s="11">
        <v>2.8518518518518519E-2</v>
      </c>
      <c r="AZ18" s="6" t="s">
        <v>29</v>
      </c>
      <c r="BA18" s="6" t="s">
        <v>208</v>
      </c>
      <c r="BB18" s="7" t="s">
        <v>17</v>
      </c>
      <c r="BC18" s="7" t="s">
        <v>21</v>
      </c>
      <c r="BD18" s="7"/>
      <c r="BE18" t="b">
        <f t="shared" si="0"/>
        <v>1</v>
      </c>
      <c r="BF18" t="b">
        <f t="shared" si="1"/>
        <v>1</v>
      </c>
      <c r="BG18" t="b">
        <f t="shared" si="2"/>
        <v>1</v>
      </c>
      <c r="BH18" t="b">
        <f t="shared" si="3"/>
        <v>1</v>
      </c>
    </row>
    <row r="19" spans="1:60" x14ac:dyDescent="0.3">
      <c r="A19">
        <v>15</v>
      </c>
      <c r="C19" s="6" t="s">
        <v>90</v>
      </c>
      <c r="D19" s="6" t="s">
        <v>190</v>
      </c>
      <c r="E19" s="7" t="s">
        <v>10</v>
      </c>
      <c r="F19" s="7" t="s">
        <v>30</v>
      </c>
      <c r="G19" s="7">
        <f t="shared" si="4"/>
        <v>38</v>
      </c>
      <c r="H19" s="7">
        <f t="shared" si="5"/>
        <v>0</v>
      </c>
      <c r="I19" s="7">
        <f t="shared" si="6"/>
        <v>31</v>
      </c>
      <c r="J19" s="7">
        <f t="shared" si="7"/>
        <v>0</v>
      </c>
      <c r="K19" s="7">
        <f t="shared" si="8"/>
        <v>36</v>
      </c>
      <c r="L19" s="7">
        <f t="shared" si="9"/>
        <v>0</v>
      </c>
      <c r="M19" s="7">
        <f t="shared" si="10"/>
        <v>25</v>
      </c>
      <c r="N19" s="7">
        <f t="shared" si="11"/>
        <v>0</v>
      </c>
      <c r="O19" s="7">
        <f t="shared" si="12"/>
        <v>130</v>
      </c>
      <c r="P19" s="7">
        <f t="shared" si="13"/>
        <v>0</v>
      </c>
      <c r="Q19" s="7">
        <v>38</v>
      </c>
      <c r="R19" s="7"/>
      <c r="S19" s="7"/>
      <c r="T19" s="7">
        <v>2006</v>
      </c>
      <c r="U19" s="56">
        <v>2.8518518518518519E-2</v>
      </c>
      <c r="V19" s="6" t="s">
        <v>90</v>
      </c>
      <c r="W19" s="6" t="s">
        <v>190</v>
      </c>
      <c r="X19" s="7" t="s">
        <v>10</v>
      </c>
      <c r="Y19" s="7" t="s">
        <v>30</v>
      </c>
      <c r="Z19" s="7"/>
      <c r="AA19" s="7">
        <v>31</v>
      </c>
      <c r="AB19" s="7"/>
      <c r="AC19" s="7"/>
      <c r="AD19" s="7">
        <v>2006</v>
      </c>
      <c r="AE19" s="56">
        <v>2.8576388888888891E-2</v>
      </c>
      <c r="AF19" s="6" t="s">
        <v>90</v>
      </c>
      <c r="AG19" s="6" t="s">
        <v>190</v>
      </c>
      <c r="AH19" s="7" t="s">
        <v>10</v>
      </c>
      <c r="AI19" s="7" t="s">
        <v>30</v>
      </c>
      <c r="AK19" s="7">
        <v>36</v>
      </c>
      <c r="AL19" s="7"/>
      <c r="AM19" s="7"/>
      <c r="AN19" s="7">
        <v>2006</v>
      </c>
      <c r="AO19" s="11">
        <v>3.0462962962962963E-2</v>
      </c>
      <c r="AP19" s="6" t="s">
        <v>90</v>
      </c>
      <c r="AQ19" s="6" t="s">
        <v>190</v>
      </c>
      <c r="AR19" s="7" t="s">
        <v>10</v>
      </c>
      <c r="AS19" s="7" t="s">
        <v>30</v>
      </c>
      <c r="AT19"/>
      <c r="AU19" s="7">
        <v>25</v>
      </c>
      <c r="AV19" s="7"/>
      <c r="AW19" s="7"/>
      <c r="AX19" s="7">
        <v>2006</v>
      </c>
      <c r="AY19" s="11">
        <v>2.8263888888888887E-2</v>
      </c>
      <c r="AZ19" s="6" t="s">
        <v>90</v>
      </c>
      <c r="BA19" s="6" t="s">
        <v>190</v>
      </c>
      <c r="BB19" s="7" t="s">
        <v>10</v>
      </c>
      <c r="BC19" s="7" t="s">
        <v>30</v>
      </c>
      <c r="BD19" s="7"/>
      <c r="BE19" t="b">
        <f t="shared" si="0"/>
        <v>1</v>
      </c>
      <c r="BF19" t="b">
        <f t="shared" si="1"/>
        <v>1</v>
      </c>
      <c r="BG19" t="b">
        <f t="shared" si="2"/>
        <v>1</v>
      </c>
      <c r="BH19" t="b">
        <f t="shared" si="3"/>
        <v>1</v>
      </c>
    </row>
    <row r="20" spans="1:60" x14ac:dyDescent="0.3">
      <c r="A20">
        <v>16</v>
      </c>
      <c r="C20" s="6" t="s">
        <v>103</v>
      </c>
      <c r="D20" s="6" t="s">
        <v>1362</v>
      </c>
      <c r="E20" s="7" t="s">
        <v>10</v>
      </c>
      <c r="F20" s="7" t="s">
        <v>49</v>
      </c>
      <c r="G20" s="7">
        <f t="shared" si="4"/>
        <v>9</v>
      </c>
      <c r="H20" s="7">
        <f t="shared" si="5"/>
        <v>0</v>
      </c>
      <c r="I20" s="7">
        <f t="shared" si="6"/>
        <v>5</v>
      </c>
      <c r="J20" s="7">
        <f t="shared" si="7"/>
        <v>0</v>
      </c>
      <c r="K20" s="7">
        <f t="shared" si="8"/>
        <v>4</v>
      </c>
      <c r="L20" s="7">
        <f t="shared" si="9"/>
        <v>0</v>
      </c>
      <c r="M20" s="12">
        <f t="shared" si="10"/>
        <v>127</v>
      </c>
      <c r="N20" s="12">
        <f t="shared" si="11"/>
        <v>0</v>
      </c>
      <c r="O20" s="7">
        <f t="shared" si="12"/>
        <v>145</v>
      </c>
      <c r="P20" s="7">
        <f t="shared" si="13"/>
        <v>0</v>
      </c>
      <c r="Q20" s="7">
        <v>9</v>
      </c>
      <c r="R20" s="7"/>
      <c r="S20" s="7"/>
      <c r="T20" s="7">
        <v>1784</v>
      </c>
      <c r="U20" s="56">
        <v>2.5162037037037035E-2</v>
      </c>
      <c r="V20" s="6" t="s">
        <v>103</v>
      </c>
      <c r="W20" s="6" t="s">
        <v>1362</v>
      </c>
      <c r="X20" s="7" t="s">
        <v>10</v>
      </c>
      <c r="Y20" s="7" t="s">
        <v>49</v>
      </c>
      <c r="Z20" s="7"/>
      <c r="AA20" s="7">
        <v>5</v>
      </c>
      <c r="AB20" s="7"/>
      <c r="AC20" s="7"/>
      <c r="AD20" s="7">
        <v>1784</v>
      </c>
      <c r="AE20" s="56">
        <v>2.5509259259259263E-2</v>
      </c>
      <c r="AF20" s="6" t="s">
        <v>103</v>
      </c>
      <c r="AG20" s="6" t="s">
        <v>1362</v>
      </c>
      <c r="AH20" s="7" t="s">
        <v>10</v>
      </c>
      <c r="AI20" s="7" t="s">
        <v>49</v>
      </c>
      <c r="AJ20"/>
      <c r="AK20" s="7">
        <v>4</v>
      </c>
      <c r="AL20" s="7"/>
      <c r="AM20" s="7"/>
      <c r="AN20" s="7">
        <v>1784</v>
      </c>
      <c r="AO20" s="11">
        <v>2.5266203703703704E-2</v>
      </c>
      <c r="AP20" s="6" t="s">
        <v>103</v>
      </c>
      <c r="AQ20" s="6" t="s">
        <v>1362</v>
      </c>
      <c r="AR20" s="7" t="s">
        <v>10</v>
      </c>
      <c r="AS20" s="7" t="s">
        <v>49</v>
      </c>
      <c r="AT20"/>
      <c r="AU20" s="12">
        <f>AU$235</f>
        <v>127</v>
      </c>
      <c r="AV20" s="12"/>
      <c r="AW20" s="12"/>
      <c r="AX20" s="12"/>
      <c r="AY20" s="59"/>
      <c r="AZ20" s="13" t="str">
        <f>AP20</f>
        <v>Isaac</v>
      </c>
      <c r="BA20" s="13" t="str">
        <f>AQ20</f>
        <v>Charlton</v>
      </c>
      <c r="BB20" s="12" t="str">
        <f>AR20</f>
        <v>S</v>
      </c>
      <c r="BC20" s="12" t="str">
        <f>AS20</f>
        <v>HRC</v>
      </c>
      <c r="BD20" s="7"/>
      <c r="BE20" t="b">
        <f t="shared" si="0"/>
        <v>1</v>
      </c>
      <c r="BF20" t="b">
        <f t="shared" si="1"/>
        <v>1</v>
      </c>
      <c r="BG20" t="b">
        <f t="shared" si="2"/>
        <v>1</v>
      </c>
      <c r="BH20" t="b">
        <f t="shared" si="3"/>
        <v>1</v>
      </c>
    </row>
    <row r="21" spans="1:60" x14ac:dyDescent="0.3">
      <c r="A21">
        <v>17</v>
      </c>
      <c r="B21">
        <v>5</v>
      </c>
      <c r="C21" s="6" t="s">
        <v>22</v>
      </c>
      <c r="D21" s="6" t="s">
        <v>82</v>
      </c>
      <c r="E21" s="7" t="s">
        <v>17</v>
      </c>
      <c r="F21" s="7" t="s">
        <v>1348</v>
      </c>
      <c r="G21" s="7">
        <f t="shared" si="4"/>
        <v>40</v>
      </c>
      <c r="H21" s="7">
        <f t="shared" si="5"/>
        <v>10</v>
      </c>
      <c r="I21" s="7">
        <f t="shared" si="6"/>
        <v>40</v>
      </c>
      <c r="J21" s="7">
        <f t="shared" si="7"/>
        <v>11</v>
      </c>
      <c r="K21" s="7">
        <f t="shared" si="8"/>
        <v>27</v>
      </c>
      <c r="L21" s="7">
        <f t="shared" si="9"/>
        <v>9</v>
      </c>
      <c r="M21" s="7">
        <f t="shared" si="10"/>
        <v>39</v>
      </c>
      <c r="N21" s="7">
        <f t="shared" si="11"/>
        <v>13</v>
      </c>
      <c r="O21" s="7">
        <f t="shared" si="12"/>
        <v>146</v>
      </c>
      <c r="P21" s="7">
        <f t="shared" si="13"/>
        <v>43</v>
      </c>
      <c r="Q21" s="7">
        <v>40</v>
      </c>
      <c r="R21" s="7">
        <v>10</v>
      </c>
      <c r="S21" s="7">
        <v>19</v>
      </c>
      <c r="T21" s="7">
        <v>1903</v>
      </c>
      <c r="U21" s="56">
        <v>2.8611111111111111E-2</v>
      </c>
      <c r="V21" s="6" t="s">
        <v>22</v>
      </c>
      <c r="W21" s="6" t="s">
        <v>82</v>
      </c>
      <c r="X21" s="7" t="s">
        <v>17</v>
      </c>
      <c r="Y21" s="7" t="s">
        <v>1348</v>
      </c>
      <c r="Z21" s="7"/>
      <c r="AA21" s="7">
        <v>40</v>
      </c>
      <c r="AB21" s="7">
        <v>11</v>
      </c>
      <c r="AC21" s="7">
        <v>20</v>
      </c>
      <c r="AD21" s="7">
        <v>1903</v>
      </c>
      <c r="AE21" s="56">
        <v>2.9594907407407407E-2</v>
      </c>
      <c r="AF21" s="6" t="s">
        <v>22</v>
      </c>
      <c r="AG21" s="6" t="s">
        <v>82</v>
      </c>
      <c r="AH21" s="7" t="s">
        <v>17</v>
      </c>
      <c r="AI21" s="7" t="s">
        <v>1348</v>
      </c>
      <c r="AJ21"/>
      <c r="AK21" s="7">
        <v>27</v>
      </c>
      <c r="AL21" s="7">
        <v>9</v>
      </c>
      <c r="AM21" s="7">
        <v>14</v>
      </c>
      <c r="AN21" s="7">
        <v>1903</v>
      </c>
      <c r="AO21" s="11">
        <v>2.9664351851851851E-2</v>
      </c>
      <c r="AP21" s="6" t="s">
        <v>22</v>
      </c>
      <c r="AQ21" s="6" t="s">
        <v>82</v>
      </c>
      <c r="AR21" s="7" t="s">
        <v>17</v>
      </c>
      <c r="AS21" s="7" t="s">
        <v>1348</v>
      </c>
      <c r="AT21"/>
      <c r="AU21" s="7">
        <v>39</v>
      </c>
      <c r="AV21" s="7">
        <v>13</v>
      </c>
      <c r="AW21" s="7">
        <v>22</v>
      </c>
      <c r="AX21" s="7">
        <v>1903</v>
      </c>
      <c r="AY21" s="11">
        <v>3.019675925925926E-2</v>
      </c>
      <c r="AZ21" s="6" t="s">
        <v>22</v>
      </c>
      <c r="BA21" s="6" t="s">
        <v>82</v>
      </c>
      <c r="BB21" s="7" t="s">
        <v>17</v>
      </c>
      <c r="BC21" s="7" t="s">
        <v>1348</v>
      </c>
      <c r="BD21" s="7"/>
      <c r="BE21" t="b">
        <f t="shared" si="0"/>
        <v>1</v>
      </c>
      <c r="BF21" t="b">
        <f t="shared" si="1"/>
        <v>1</v>
      </c>
      <c r="BG21" t="b">
        <f t="shared" si="2"/>
        <v>1</v>
      </c>
      <c r="BH21" t="b">
        <f t="shared" si="3"/>
        <v>1</v>
      </c>
    </row>
    <row r="22" spans="1:60" x14ac:dyDescent="0.3">
      <c r="A22">
        <v>18</v>
      </c>
      <c r="B22">
        <v>6</v>
      </c>
      <c r="C22" s="6" t="s">
        <v>154</v>
      </c>
      <c r="D22" s="6" t="s">
        <v>155</v>
      </c>
      <c r="E22" s="7" t="s">
        <v>17</v>
      </c>
      <c r="F22" s="7" t="s">
        <v>42</v>
      </c>
      <c r="G22" s="7">
        <f t="shared" si="4"/>
        <v>37</v>
      </c>
      <c r="H22" s="7">
        <f t="shared" si="5"/>
        <v>9</v>
      </c>
      <c r="I22" s="7">
        <f t="shared" si="6"/>
        <v>42</v>
      </c>
      <c r="J22" s="7">
        <f t="shared" si="7"/>
        <v>12</v>
      </c>
      <c r="K22" s="7">
        <f t="shared" si="8"/>
        <v>40</v>
      </c>
      <c r="L22" s="7">
        <f t="shared" si="9"/>
        <v>13</v>
      </c>
      <c r="M22" s="7">
        <f t="shared" si="10"/>
        <v>34</v>
      </c>
      <c r="N22" s="7">
        <f t="shared" si="11"/>
        <v>11</v>
      </c>
      <c r="O22" s="7">
        <f t="shared" si="12"/>
        <v>153</v>
      </c>
      <c r="P22" s="7">
        <f t="shared" si="13"/>
        <v>45</v>
      </c>
      <c r="Q22" s="7">
        <v>37</v>
      </c>
      <c r="R22" s="7">
        <v>9</v>
      </c>
      <c r="S22" s="7">
        <v>18</v>
      </c>
      <c r="T22" s="7">
        <v>1841</v>
      </c>
      <c r="U22" s="56">
        <v>2.8460648148148148E-2</v>
      </c>
      <c r="V22" s="6" t="s">
        <v>154</v>
      </c>
      <c r="W22" s="6" t="s">
        <v>155</v>
      </c>
      <c r="X22" s="7" t="s">
        <v>17</v>
      </c>
      <c r="Y22" s="7" t="s">
        <v>42</v>
      </c>
      <c r="Z22" s="7"/>
      <c r="AA22" s="7">
        <v>42</v>
      </c>
      <c r="AB22" s="7">
        <v>12</v>
      </c>
      <c r="AC22" s="7">
        <v>21</v>
      </c>
      <c r="AD22" s="7">
        <v>1841</v>
      </c>
      <c r="AE22" s="56">
        <v>2.9699074074074072E-2</v>
      </c>
      <c r="AF22" s="6" t="s">
        <v>154</v>
      </c>
      <c r="AG22" s="6" t="s">
        <v>155</v>
      </c>
      <c r="AH22" s="7" t="s">
        <v>17</v>
      </c>
      <c r="AI22" s="7" t="s">
        <v>42</v>
      </c>
      <c r="AJ22"/>
      <c r="AK22" s="7">
        <v>40</v>
      </c>
      <c r="AL22" s="7">
        <v>13</v>
      </c>
      <c r="AM22" s="7">
        <v>24</v>
      </c>
      <c r="AN22" s="7">
        <v>1841</v>
      </c>
      <c r="AO22" s="11">
        <v>3.0682870370370367E-2</v>
      </c>
      <c r="AP22" s="6" t="s">
        <v>154</v>
      </c>
      <c r="AQ22" s="6" t="s">
        <v>155</v>
      </c>
      <c r="AR22" s="7" t="s">
        <v>17</v>
      </c>
      <c r="AS22" s="7" t="s">
        <v>42</v>
      </c>
      <c r="AT22"/>
      <c r="AU22" s="7">
        <v>34</v>
      </c>
      <c r="AV22" s="7">
        <v>11</v>
      </c>
      <c r="AW22" s="7">
        <v>19</v>
      </c>
      <c r="AX22" s="7">
        <v>1841</v>
      </c>
      <c r="AY22" s="11">
        <v>2.9479166666666667E-2</v>
      </c>
      <c r="AZ22" s="6" t="s">
        <v>154</v>
      </c>
      <c r="BA22" s="6" t="s">
        <v>155</v>
      </c>
      <c r="BB22" s="7" t="s">
        <v>17</v>
      </c>
      <c r="BC22" s="7" t="s">
        <v>42</v>
      </c>
      <c r="BD22" s="7"/>
      <c r="BE22" t="b">
        <f t="shared" si="0"/>
        <v>1</v>
      </c>
      <c r="BF22" t="b">
        <f t="shared" si="1"/>
        <v>1</v>
      </c>
      <c r="BG22" t="b">
        <f t="shared" si="2"/>
        <v>1</v>
      </c>
      <c r="BH22" t="b">
        <f t="shared" si="3"/>
        <v>1</v>
      </c>
    </row>
    <row r="23" spans="1:60" x14ac:dyDescent="0.3">
      <c r="A23">
        <v>19</v>
      </c>
      <c r="C23" s="6" t="s">
        <v>92</v>
      </c>
      <c r="D23" s="6" t="s">
        <v>96</v>
      </c>
      <c r="E23" s="7" t="s">
        <v>10</v>
      </c>
      <c r="F23" s="7" t="s">
        <v>30</v>
      </c>
      <c r="G23" s="7">
        <f t="shared" si="4"/>
        <v>13</v>
      </c>
      <c r="H23" s="7">
        <f t="shared" si="5"/>
        <v>0</v>
      </c>
      <c r="I23" s="7">
        <f t="shared" si="6"/>
        <v>10</v>
      </c>
      <c r="J23" s="7">
        <f t="shared" si="7"/>
        <v>0</v>
      </c>
      <c r="K23" s="12">
        <f t="shared" si="8"/>
        <v>123</v>
      </c>
      <c r="L23" s="12">
        <f t="shared" si="9"/>
        <v>0</v>
      </c>
      <c r="M23" s="7">
        <f t="shared" si="10"/>
        <v>14</v>
      </c>
      <c r="N23" s="7">
        <f t="shared" si="11"/>
        <v>0</v>
      </c>
      <c r="O23" s="7">
        <f t="shared" si="12"/>
        <v>160</v>
      </c>
      <c r="P23" s="7">
        <f t="shared" si="13"/>
        <v>0</v>
      </c>
      <c r="Q23" s="7">
        <v>13</v>
      </c>
      <c r="R23" s="7"/>
      <c r="S23" s="7"/>
      <c r="T23" s="7">
        <v>2039</v>
      </c>
      <c r="U23" s="56">
        <v>2.5729166666666668E-2</v>
      </c>
      <c r="V23" s="6" t="s">
        <v>92</v>
      </c>
      <c r="W23" s="6" t="s">
        <v>96</v>
      </c>
      <c r="X23" s="7" t="s">
        <v>10</v>
      </c>
      <c r="Y23" s="7" t="s">
        <v>30</v>
      </c>
      <c r="Z23" s="7"/>
      <c r="AA23" s="7">
        <v>10</v>
      </c>
      <c r="AB23" s="7"/>
      <c r="AC23" s="7"/>
      <c r="AD23" s="7">
        <v>2039</v>
      </c>
      <c r="AE23" s="56">
        <v>2.6284722222222223E-2</v>
      </c>
      <c r="AF23" s="6" t="s">
        <v>92</v>
      </c>
      <c r="AG23" s="6" t="s">
        <v>96</v>
      </c>
      <c r="AH23" s="7" t="s">
        <v>10</v>
      </c>
      <c r="AI23" s="7" t="s">
        <v>30</v>
      </c>
      <c r="AJ23"/>
      <c r="AK23" s="12">
        <f>AK$235</f>
        <v>123</v>
      </c>
      <c r="AL23" s="12"/>
      <c r="AM23" s="12"/>
      <c r="AN23" s="12"/>
      <c r="AO23" s="59"/>
      <c r="AP23" s="13" t="str">
        <f>AF23</f>
        <v>Joe</v>
      </c>
      <c r="AQ23" s="13" t="str">
        <f>AG23</f>
        <v>Bateman</v>
      </c>
      <c r="AR23" s="12" t="str">
        <f>AH23</f>
        <v>S</v>
      </c>
      <c r="AS23" s="12" t="str">
        <f>AI23</f>
        <v>SS</v>
      </c>
      <c r="AT23"/>
      <c r="AU23" s="7">
        <v>14</v>
      </c>
      <c r="AV23" s="7"/>
      <c r="AW23" s="7"/>
      <c r="AX23" s="7">
        <v>2039</v>
      </c>
      <c r="AY23" s="11">
        <v>2.6747685185185187E-2</v>
      </c>
      <c r="AZ23" s="6" t="s">
        <v>92</v>
      </c>
      <c r="BA23" s="6" t="s">
        <v>96</v>
      </c>
      <c r="BB23" s="7" t="s">
        <v>10</v>
      </c>
      <c r="BC23" s="7" t="s">
        <v>30</v>
      </c>
      <c r="BD23" s="7"/>
      <c r="BE23" t="b">
        <f t="shared" si="0"/>
        <v>1</v>
      </c>
      <c r="BF23" t="b">
        <f t="shared" si="1"/>
        <v>1</v>
      </c>
      <c r="BG23" t="b">
        <f t="shared" si="2"/>
        <v>1</v>
      </c>
      <c r="BH23" t="b">
        <f t="shared" si="3"/>
        <v>1</v>
      </c>
    </row>
    <row r="24" spans="1:60" x14ac:dyDescent="0.3">
      <c r="A24">
        <v>20</v>
      </c>
      <c r="B24">
        <v>1</v>
      </c>
      <c r="C24" s="6" t="s">
        <v>195</v>
      </c>
      <c r="D24" s="6" t="s">
        <v>196</v>
      </c>
      <c r="E24" s="7" t="s">
        <v>98</v>
      </c>
      <c r="F24" s="7" t="s">
        <v>188</v>
      </c>
      <c r="G24" s="7">
        <f t="shared" si="4"/>
        <v>53</v>
      </c>
      <c r="H24" s="7">
        <f t="shared" si="5"/>
        <v>2</v>
      </c>
      <c r="I24" s="7">
        <f t="shared" si="6"/>
        <v>43</v>
      </c>
      <c r="J24" s="7">
        <f t="shared" si="7"/>
        <v>2</v>
      </c>
      <c r="K24" s="7">
        <f t="shared" si="8"/>
        <v>34</v>
      </c>
      <c r="L24" s="7">
        <f t="shared" si="9"/>
        <v>2</v>
      </c>
      <c r="M24" s="7">
        <f t="shared" si="10"/>
        <v>33</v>
      </c>
      <c r="N24" s="7">
        <f t="shared" si="11"/>
        <v>1</v>
      </c>
      <c r="O24" s="7">
        <f t="shared" si="12"/>
        <v>163</v>
      </c>
      <c r="P24" s="7">
        <f t="shared" si="13"/>
        <v>7</v>
      </c>
      <c r="Q24" s="7">
        <v>53</v>
      </c>
      <c r="R24" s="7">
        <v>2</v>
      </c>
      <c r="S24" s="7">
        <v>30</v>
      </c>
      <c r="T24" s="7">
        <v>2215</v>
      </c>
      <c r="U24" s="56">
        <v>2.9629629629629627E-2</v>
      </c>
      <c r="V24" s="6" t="s">
        <v>195</v>
      </c>
      <c r="W24" s="6" t="s">
        <v>196</v>
      </c>
      <c r="X24" s="7" t="s">
        <v>98</v>
      </c>
      <c r="Y24" s="7" t="s">
        <v>188</v>
      </c>
      <c r="Z24" s="7"/>
      <c r="AA24" s="7">
        <v>43</v>
      </c>
      <c r="AB24" s="7">
        <v>2</v>
      </c>
      <c r="AC24" s="7">
        <v>22</v>
      </c>
      <c r="AD24" s="7">
        <v>2215</v>
      </c>
      <c r="AE24" s="56">
        <v>2.9756944444444444E-2</v>
      </c>
      <c r="AF24" s="6" t="s">
        <v>195</v>
      </c>
      <c r="AG24" s="6" t="s">
        <v>196</v>
      </c>
      <c r="AH24" s="7" t="s">
        <v>98</v>
      </c>
      <c r="AI24" s="7" t="s">
        <v>188</v>
      </c>
      <c r="AJ24"/>
      <c r="AK24" s="7">
        <v>34</v>
      </c>
      <c r="AL24" s="7">
        <v>2</v>
      </c>
      <c r="AM24" s="7">
        <v>20</v>
      </c>
      <c r="AN24" s="7">
        <v>2215</v>
      </c>
      <c r="AO24" s="11">
        <v>3.0335648148148146E-2</v>
      </c>
      <c r="AP24" s="6" t="s">
        <v>195</v>
      </c>
      <c r="AQ24" s="6" t="s">
        <v>196</v>
      </c>
      <c r="AR24" s="7" t="s">
        <v>98</v>
      </c>
      <c r="AS24" s="7" t="s">
        <v>188</v>
      </c>
      <c r="AT24"/>
      <c r="AU24" s="7">
        <v>33</v>
      </c>
      <c r="AV24" s="7">
        <v>1</v>
      </c>
      <c r="AW24" s="7">
        <v>18</v>
      </c>
      <c r="AX24" s="7">
        <v>2215</v>
      </c>
      <c r="AY24" s="11">
        <v>2.9351851851851851E-2</v>
      </c>
      <c r="AZ24" s="6" t="s">
        <v>195</v>
      </c>
      <c r="BA24" s="6" t="s">
        <v>196</v>
      </c>
      <c r="BB24" s="7" t="s">
        <v>98</v>
      </c>
      <c r="BC24" s="7" t="s">
        <v>188</v>
      </c>
      <c r="BD24" s="7"/>
      <c r="BE24" t="b">
        <f t="shared" si="0"/>
        <v>1</v>
      </c>
      <c r="BF24" t="b">
        <f t="shared" si="1"/>
        <v>1</v>
      </c>
      <c r="BG24" t="b">
        <f t="shared" si="2"/>
        <v>1</v>
      </c>
      <c r="BH24" t="b">
        <f t="shared" si="3"/>
        <v>1</v>
      </c>
    </row>
    <row r="25" spans="1:60" x14ac:dyDescent="0.3">
      <c r="A25">
        <v>21</v>
      </c>
      <c r="B25">
        <v>4</v>
      </c>
      <c r="C25" s="6" t="s">
        <v>40</v>
      </c>
      <c r="D25" s="6" t="s">
        <v>939</v>
      </c>
      <c r="E25" s="7" t="s">
        <v>57</v>
      </c>
      <c r="F25" s="7" t="s">
        <v>188</v>
      </c>
      <c r="G25" s="7">
        <f t="shared" si="4"/>
        <v>48</v>
      </c>
      <c r="H25" s="7">
        <f t="shared" si="5"/>
        <v>11</v>
      </c>
      <c r="I25" s="7">
        <f t="shared" si="6"/>
        <v>53</v>
      </c>
      <c r="J25" s="7">
        <f t="shared" si="7"/>
        <v>13</v>
      </c>
      <c r="K25" s="7">
        <f t="shared" si="8"/>
        <v>28</v>
      </c>
      <c r="L25" s="7">
        <f t="shared" si="9"/>
        <v>5</v>
      </c>
      <c r="M25" s="7">
        <f t="shared" si="10"/>
        <v>45</v>
      </c>
      <c r="N25" s="7">
        <f t="shared" si="11"/>
        <v>10</v>
      </c>
      <c r="O25" s="7">
        <f t="shared" si="12"/>
        <v>174</v>
      </c>
      <c r="P25" s="7">
        <f t="shared" si="13"/>
        <v>39</v>
      </c>
      <c r="Q25" s="7">
        <v>48</v>
      </c>
      <c r="R25" s="7">
        <v>11</v>
      </c>
      <c r="S25" s="7">
        <v>25</v>
      </c>
      <c r="T25" s="7">
        <v>2216</v>
      </c>
      <c r="U25" s="56">
        <v>2.9270833333333333E-2</v>
      </c>
      <c r="V25" s="6" t="s">
        <v>40</v>
      </c>
      <c r="W25" s="6" t="s">
        <v>939</v>
      </c>
      <c r="X25" s="7" t="s">
        <v>57</v>
      </c>
      <c r="Y25" s="7" t="s">
        <v>188</v>
      </c>
      <c r="Z25" s="7"/>
      <c r="AA25" s="7">
        <v>53</v>
      </c>
      <c r="AB25" s="7">
        <v>13</v>
      </c>
      <c r="AC25" s="7">
        <v>30</v>
      </c>
      <c r="AD25" s="7">
        <v>2216</v>
      </c>
      <c r="AE25" s="56">
        <v>3.0497685185185183E-2</v>
      </c>
      <c r="AF25" s="6" t="s">
        <v>40</v>
      </c>
      <c r="AG25" s="6" t="s">
        <v>939</v>
      </c>
      <c r="AH25" s="7" t="s">
        <v>57</v>
      </c>
      <c r="AI25" s="7" t="s">
        <v>188</v>
      </c>
      <c r="AJ25"/>
      <c r="AK25" s="7">
        <v>28</v>
      </c>
      <c r="AL25" s="7">
        <v>5</v>
      </c>
      <c r="AM25" s="7">
        <v>15</v>
      </c>
      <c r="AN25" s="7">
        <v>2216</v>
      </c>
      <c r="AO25" s="11">
        <v>2.9687499999999999E-2</v>
      </c>
      <c r="AP25" s="6" t="s">
        <v>40</v>
      </c>
      <c r="AQ25" s="6" t="s">
        <v>939</v>
      </c>
      <c r="AR25" s="7" t="s">
        <v>57</v>
      </c>
      <c r="AS25" s="7" t="s">
        <v>188</v>
      </c>
      <c r="AT25"/>
      <c r="AU25" s="7">
        <v>45</v>
      </c>
      <c r="AV25" s="7">
        <v>10</v>
      </c>
      <c r="AW25" s="7">
        <v>24</v>
      </c>
      <c r="AX25" s="7">
        <v>2216</v>
      </c>
      <c r="AY25" s="11">
        <v>3.0717592592592591E-2</v>
      </c>
      <c r="AZ25" s="6" t="s">
        <v>40</v>
      </c>
      <c r="BA25" s="6" t="s">
        <v>939</v>
      </c>
      <c r="BB25" s="7" t="s">
        <v>57</v>
      </c>
      <c r="BC25" s="7" t="s">
        <v>188</v>
      </c>
      <c r="BD25" s="7"/>
      <c r="BE25" t="b">
        <f t="shared" si="0"/>
        <v>1</v>
      </c>
      <c r="BF25" t="b">
        <f t="shared" si="1"/>
        <v>1</v>
      </c>
      <c r="BG25" t="b">
        <f t="shared" si="2"/>
        <v>1</v>
      </c>
      <c r="BH25" t="b">
        <f t="shared" si="3"/>
        <v>1</v>
      </c>
    </row>
    <row r="26" spans="1:60" x14ac:dyDescent="0.3">
      <c r="A26">
        <v>22</v>
      </c>
      <c r="B26">
        <v>4</v>
      </c>
      <c r="C26" s="6" t="s">
        <v>135</v>
      </c>
      <c r="D26" s="6" t="s">
        <v>183</v>
      </c>
      <c r="E26" s="7" t="s">
        <v>57</v>
      </c>
      <c r="F26" s="7" t="s">
        <v>21</v>
      </c>
      <c r="G26" s="7">
        <f t="shared" si="4"/>
        <v>46</v>
      </c>
      <c r="H26" s="7">
        <f t="shared" si="5"/>
        <v>10</v>
      </c>
      <c r="I26" s="7">
        <f t="shared" si="6"/>
        <v>48</v>
      </c>
      <c r="J26" s="7">
        <f t="shared" si="7"/>
        <v>11</v>
      </c>
      <c r="K26" s="7">
        <f t="shared" si="8"/>
        <v>32</v>
      </c>
      <c r="L26" s="7">
        <f t="shared" si="9"/>
        <v>7</v>
      </c>
      <c r="M26" s="7">
        <f t="shared" si="10"/>
        <v>50</v>
      </c>
      <c r="N26" s="7">
        <f t="shared" si="11"/>
        <v>11</v>
      </c>
      <c r="O26" s="7">
        <f t="shared" si="12"/>
        <v>176</v>
      </c>
      <c r="P26" s="7">
        <f t="shared" si="13"/>
        <v>39</v>
      </c>
      <c r="Q26" s="7">
        <v>46</v>
      </c>
      <c r="R26" s="7">
        <v>10</v>
      </c>
      <c r="S26" s="7">
        <v>24</v>
      </c>
      <c r="T26" s="7">
        <v>1955</v>
      </c>
      <c r="U26" s="56">
        <v>2.9016203703703704E-2</v>
      </c>
      <c r="V26" s="6" t="s">
        <v>135</v>
      </c>
      <c r="W26" s="6" t="s">
        <v>183</v>
      </c>
      <c r="X26" s="7" t="s">
        <v>57</v>
      </c>
      <c r="Y26" s="7" t="s">
        <v>21</v>
      </c>
      <c r="Z26" s="7"/>
      <c r="AA26" s="7">
        <v>48</v>
      </c>
      <c r="AB26" s="7">
        <v>11</v>
      </c>
      <c r="AC26" s="7">
        <v>26</v>
      </c>
      <c r="AD26" s="7">
        <v>1955</v>
      </c>
      <c r="AE26" s="56">
        <v>3.0162037037037032E-2</v>
      </c>
      <c r="AF26" s="6" t="s">
        <v>135</v>
      </c>
      <c r="AG26" s="6" t="s">
        <v>183</v>
      </c>
      <c r="AH26" s="7" t="s">
        <v>57</v>
      </c>
      <c r="AI26" s="7" t="s">
        <v>21</v>
      </c>
      <c r="AJ26"/>
      <c r="AK26" s="7">
        <v>32</v>
      </c>
      <c r="AL26" s="7">
        <v>7</v>
      </c>
      <c r="AM26" s="7">
        <v>18</v>
      </c>
      <c r="AN26" s="7">
        <v>1955</v>
      </c>
      <c r="AO26" s="11">
        <v>3.003472222222222E-2</v>
      </c>
      <c r="AP26" s="6" t="s">
        <v>135</v>
      </c>
      <c r="AQ26" s="6" t="s">
        <v>183</v>
      </c>
      <c r="AR26" s="7" t="s">
        <v>57</v>
      </c>
      <c r="AS26" s="7" t="s">
        <v>21</v>
      </c>
      <c r="AT26"/>
      <c r="AU26" s="7">
        <v>50</v>
      </c>
      <c r="AV26" s="7">
        <v>11</v>
      </c>
      <c r="AW26" s="7">
        <v>26</v>
      </c>
      <c r="AX26" s="7">
        <v>1955</v>
      </c>
      <c r="AY26" s="11">
        <v>3.1168981481481482E-2</v>
      </c>
      <c r="AZ26" s="6" t="s">
        <v>135</v>
      </c>
      <c r="BA26" s="6" t="s">
        <v>183</v>
      </c>
      <c r="BB26" s="7" t="s">
        <v>57</v>
      </c>
      <c r="BC26" s="7" t="s">
        <v>21</v>
      </c>
      <c r="BD26" s="7"/>
      <c r="BE26" t="b">
        <f t="shared" si="0"/>
        <v>1</v>
      </c>
      <c r="BF26" t="b">
        <f t="shared" si="1"/>
        <v>1</v>
      </c>
      <c r="BG26" t="b">
        <f t="shared" si="2"/>
        <v>1</v>
      </c>
      <c r="BH26" t="b">
        <f t="shared" si="3"/>
        <v>1</v>
      </c>
    </row>
    <row r="27" spans="1:60" x14ac:dyDescent="0.3">
      <c r="A27">
        <v>23</v>
      </c>
      <c r="B27">
        <v>7</v>
      </c>
      <c r="C27" s="6" t="s">
        <v>1372</v>
      </c>
      <c r="D27" s="6" t="s">
        <v>1373</v>
      </c>
      <c r="E27" s="7" t="s">
        <v>57</v>
      </c>
      <c r="F27" s="7" t="s">
        <v>42</v>
      </c>
      <c r="G27" s="7">
        <f t="shared" si="4"/>
        <v>19</v>
      </c>
      <c r="H27" s="7">
        <f t="shared" si="5"/>
        <v>4</v>
      </c>
      <c r="I27" s="7">
        <f t="shared" si="6"/>
        <v>23</v>
      </c>
      <c r="J27" s="7">
        <f t="shared" si="7"/>
        <v>5</v>
      </c>
      <c r="K27" s="12">
        <f t="shared" si="8"/>
        <v>123</v>
      </c>
      <c r="L27" s="12">
        <f t="shared" si="9"/>
        <v>40</v>
      </c>
      <c r="M27" s="7">
        <f t="shared" si="10"/>
        <v>21</v>
      </c>
      <c r="N27" s="7">
        <f t="shared" si="11"/>
        <v>4</v>
      </c>
      <c r="O27" s="7">
        <f t="shared" si="12"/>
        <v>186</v>
      </c>
      <c r="P27" s="7">
        <f t="shared" si="13"/>
        <v>53</v>
      </c>
      <c r="Q27" s="7">
        <v>19</v>
      </c>
      <c r="R27" s="7">
        <v>4</v>
      </c>
      <c r="S27" s="7">
        <v>8</v>
      </c>
      <c r="T27" s="7">
        <v>1832</v>
      </c>
      <c r="U27" s="56">
        <v>2.6666666666666665E-2</v>
      </c>
      <c r="V27" s="6" t="s">
        <v>1372</v>
      </c>
      <c r="W27" s="6" t="s">
        <v>1373</v>
      </c>
      <c r="X27" s="7" t="s">
        <v>57</v>
      </c>
      <c r="Y27" s="7" t="s">
        <v>42</v>
      </c>
      <c r="Z27" s="7"/>
      <c r="AA27" s="7">
        <v>23</v>
      </c>
      <c r="AB27" s="7">
        <v>5</v>
      </c>
      <c r="AC27" s="7">
        <v>11</v>
      </c>
      <c r="AD27" s="7">
        <v>1832</v>
      </c>
      <c r="AE27" s="56">
        <v>2.7314814814814816E-2</v>
      </c>
      <c r="AF27" s="6" t="s">
        <v>1372</v>
      </c>
      <c r="AG27" s="6" t="s">
        <v>1373</v>
      </c>
      <c r="AH27" s="7" t="s">
        <v>57</v>
      </c>
      <c r="AI27" s="7" t="s">
        <v>42</v>
      </c>
      <c r="AJ27"/>
      <c r="AK27" s="12">
        <f>AK$235</f>
        <v>123</v>
      </c>
      <c r="AL27" s="12">
        <f>AL$237</f>
        <v>40</v>
      </c>
      <c r="AM27" s="12"/>
      <c r="AN27" s="12"/>
      <c r="AO27" s="59"/>
      <c r="AP27" s="13" t="str">
        <f>AF27</f>
        <v>Doug</v>
      </c>
      <c r="AQ27" s="13" t="str">
        <f>AG27</f>
        <v>Walmsley</v>
      </c>
      <c r="AR27" s="12" t="str">
        <f>AH27</f>
        <v>V 50</v>
      </c>
      <c r="AS27" s="12" t="str">
        <f>AI27</f>
        <v>HRP</v>
      </c>
      <c r="AU27" s="7">
        <v>21</v>
      </c>
      <c r="AV27" s="7">
        <v>4</v>
      </c>
      <c r="AW27" s="7">
        <v>9</v>
      </c>
      <c r="AX27" s="7">
        <v>1832</v>
      </c>
      <c r="AY27" s="11">
        <v>2.7303240740740743E-2</v>
      </c>
      <c r="AZ27" s="6" t="s">
        <v>1372</v>
      </c>
      <c r="BA27" s="6" t="s">
        <v>1373</v>
      </c>
      <c r="BB27" s="7" t="s">
        <v>57</v>
      </c>
      <c r="BC27" s="7" t="s">
        <v>42</v>
      </c>
      <c r="BD27" s="7"/>
      <c r="BE27" t="b">
        <f t="shared" si="0"/>
        <v>1</v>
      </c>
      <c r="BF27" t="b">
        <f t="shared" si="1"/>
        <v>1</v>
      </c>
      <c r="BG27" t="b">
        <f t="shared" si="2"/>
        <v>1</v>
      </c>
      <c r="BH27" t="b">
        <f t="shared" si="3"/>
        <v>1</v>
      </c>
    </row>
    <row r="28" spans="1:60" x14ac:dyDescent="0.3">
      <c r="A28">
        <v>24</v>
      </c>
      <c r="C28" s="6" t="s">
        <v>37</v>
      </c>
      <c r="D28" s="6" t="s">
        <v>1358</v>
      </c>
      <c r="E28" s="7" t="s">
        <v>10</v>
      </c>
      <c r="F28" s="7" t="s">
        <v>49</v>
      </c>
      <c r="G28" s="7">
        <f t="shared" si="4"/>
        <v>56</v>
      </c>
      <c r="H28" s="7">
        <f t="shared" si="5"/>
        <v>0</v>
      </c>
      <c r="I28" s="7">
        <f t="shared" si="6"/>
        <v>54</v>
      </c>
      <c r="J28" s="7">
        <f t="shared" si="7"/>
        <v>0</v>
      </c>
      <c r="K28" s="7">
        <f t="shared" si="8"/>
        <v>35</v>
      </c>
      <c r="L28" s="7">
        <f t="shared" si="9"/>
        <v>0</v>
      </c>
      <c r="M28" s="7">
        <f t="shared" si="10"/>
        <v>43</v>
      </c>
      <c r="N28" s="7">
        <f t="shared" si="11"/>
        <v>0</v>
      </c>
      <c r="O28" s="7">
        <f t="shared" si="12"/>
        <v>188</v>
      </c>
      <c r="P28" s="7">
        <f t="shared" si="13"/>
        <v>0</v>
      </c>
      <c r="Q28" s="7">
        <v>56</v>
      </c>
      <c r="R28" s="7"/>
      <c r="S28" s="7"/>
      <c r="T28" s="7">
        <v>1802</v>
      </c>
      <c r="U28" s="56">
        <v>3.0520833333333334E-2</v>
      </c>
      <c r="V28" s="6" t="s">
        <v>37</v>
      </c>
      <c r="W28" s="6" t="s">
        <v>1358</v>
      </c>
      <c r="X28" s="7" t="s">
        <v>10</v>
      </c>
      <c r="Y28" s="7" t="s">
        <v>49</v>
      </c>
      <c r="Z28" s="7"/>
      <c r="AA28" s="7">
        <v>54</v>
      </c>
      <c r="AB28" s="7"/>
      <c r="AC28" s="7"/>
      <c r="AD28" s="7">
        <v>1802</v>
      </c>
      <c r="AE28" s="56">
        <v>3.0520833333333334E-2</v>
      </c>
      <c r="AF28" s="6" t="s">
        <v>37</v>
      </c>
      <c r="AG28" s="6" t="s">
        <v>1358</v>
      </c>
      <c r="AH28" s="7" t="s">
        <v>10</v>
      </c>
      <c r="AI28" s="7" t="s">
        <v>49</v>
      </c>
      <c r="AJ28"/>
      <c r="AK28" s="7">
        <v>35</v>
      </c>
      <c r="AL28" s="7"/>
      <c r="AM28" s="7"/>
      <c r="AN28" s="7">
        <v>1802</v>
      </c>
      <c r="AO28" s="11">
        <v>3.0405092592592591E-2</v>
      </c>
      <c r="AP28" s="6" t="s">
        <v>37</v>
      </c>
      <c r="AQ28" s="6" t="s">
        <v>1358</v>
      </c>
      <c r="AR28" s="7" t="s">
        <v>10</v>
      </c>
      <c r="AS28" s="7" t="s">
        <v>49</v>
      </c>
      <c r="AT28"/>
      <c r="AU28" s="7">
        <v>43</v>
      </c>
      <c r="AV28" s="7"/>
      <c r="AW28" s="7"/>
      <c r="AX28" s="7">
        <v>1802</v>
      </c>
      <c r="AY28" s="11">
        <v>3.0590277777777775E-2</v>
      </c>
      <c r="AZ28" s="6" t="s">
        <v>37</v>
      </c>
      <c r="BA28" s="6" t="s">
        <v>1358</v>
      </c>
      <c r="BB28" s="7" t="s">
        <v>10</v>
      </c>
      <c r="BC28" s="7" t="s">
        <v>49</v>
      </c>
      <c r="BD28" s="7"/>
      <c r="BE28" t="b">
        <f t="shared" si="0"/>
        <v>1</v>
      </c>
      <c r="BF28" t="b">
        <f t="shared" si="1"/>
        <v>1</v>
      </c>
      <c r="BG28" t="b">
        <f t="shared" si="2"/>
        <v>1</v>
      </c>
      <c r="BH28" t="b">
        <f t="shared" si="3"/>
        <v>1</v>
      </c>
    </row>
    <row r="29" spans="1:60" x14ac:dyDescent="0.3">
      <c r="A29">
        <v>25</v>
      </c>
      <c r="C29" s="6" t="s">
        <v>1576</v>
      </c>
      <c r="D29" s="6" t="s">
        <v>1291</v>
      </c>
      <c r="E29" s="7" t="s">
        <v>10</v>
      </c>
      <c r="F29" s="7" t="s">
        <v>49</v>
      </c>
      <c r="G29" s="12">
        <f t="shared" si="4"/>
        <v>152</v>
      </c>
      <c r="H29" s="12">
        <f t="shared" si="5"/>
        <v>0</v>
      </c>
      <c r="I29" s="7">
        <f t="shared" si="6"/>
        <v>19</v>
      </c>
      <c r="J29" s="7">
        <f t="shared" si="7"/>
        <v>0</v>
      </c>
      <c r="K29" s="7">
        <f t="shared" si="8"/>
        <v>12</v>
      </c>
      <c r="L29" s="7">
        <f t="shared" si="9"/>
        <v>0</v>
      </c>
      <c r="M29" s="7">
        <f t="shared" si="10"/>
        <v>10</v>
      </c>
      <c r="N29" s="7">
        <f t="shared" si="11"/>
        <v>0</v>
      </c>
      <c r="O29" s="7">
        <f t="shared" si="12"/>
        <v>193</v>
      </c>
      <c r="P29" s="7">
        <f t="shared" si="13"/>
        <v>0</v>
      </c>
      <c r="Q29" s="12">
        <f>Q$235</f>
        <v>152</v>
      </c>
      <c r="R29" s="12"/>
      <c r="S29" s="12"/>
      <c r="T29" s="12"/>
      <c r="U29" s="59"/>
      <c r="V29" s="13" t="str">
        <f>AF29</f>
        <v>Harry</v>
      </c>
      <c r="W29" s="13" t="str">
        <f>AG29</f>
        <v>Woods</v>
      </c>
      <c r="X29" s="12" t="str">
        <f>AH29</f>
        <v>S</v>
      </c>
      <c r="Y29" s="12" t="str">
        <f>AI29</f>
        <v>HRC</v>
      </c>
      <c r="Z29" s="7"/>
      <c r="AA29" s="7">
        <v>19</v>
      </c>
      <c r="AB29" s="7"/>
      <c r="AC29" s="7"/>
      <c r="AD29" s="7">
        <v>1785</v>
      </c>
      <c r="AE29" s="56">
        <v>2.6921296296296297E-2</v>
      </c>
      <c r="AF29" s="6" t="s">
        <v>1576</v>
      </c>
      <c r="AG29" s="6" t="s">
        <v>1291</v>
      </c>
      <c r="AH29" s="7" t="s">
        <v>10</v>
      </c>
      <c r="AI29" s="7" t="s">
        <v>49</v>
      </c>
      <c r="AJ29"/>
      <c r="AK29" s="7">
        <v>12</v>
      </c>
      <c r="AL29" s="7"/>
      <c r="AM29" s="7"/>
      <c r="AN29" s="7">
        <v>1785</v>
      </c>
      <c r="AO29" s="11">
        <v>2.6724537037037036E-2</v>
      </c>
      <c r="AP29" s="6" t="s">
        <v>1576</v>
      </c>
      <c r="AQ29" s="6" t="s">
        <v>1291</v>
      </c>
      <c r="AR29" s="7" t="s">
        <v>10</v>
      </c>
      <c r="AS29" s="7" t="s">
        <v>49</v>
      </c>
      <c r="AT29"/>
      <c r="AU29" s="7">
        <v>10</v>
      </c>
      <c r="AV29" s="7"/>
      <c r="AW29" s="7"/>
      <c r="AX29" s="7">
        <v>1785</v>
      </c>
      <c r="AY29" s="11">
        <v>2.6377314814814815E-2</v>
      </c>
      <c r="AZ29" s="6" t="s">
        <v>1576</v>
      </c>
      <c r="BA29" s="6" t="s">
        <v>1291</v>
      </c>
      <c r="BB29" s="7" t="s">
        <v>10</v>
      </c>
      <c r="BC29" s="7" t="s">
        <v>49</v>
      </c>
      <c r="BD29" s="7"/>
      <c r="BE29" t="b">
        <f t="shared" si="0"/>
        <v>1</v>
      </c>
      <c r="BF29" t="b">
        <f t="shared" si="1"/>
        <v>1</v>
      </c>
      <c r="BG29" t="b">
        <f t="shared" si="2"/>
        <v>1</v>
      </c>
      <c r="BH29" t="b">
        <f t="shared" si="3"/>
        <v>1</v>
      </c>
    </row>
    <row r="30" spans="1:60" x14ac:dyDescent="0.3">
      <c r="A30">
        <v>26</v>
      </c>
      <c r="B30">
        <v>6</v>
      </c>
      <c r="C30" s="6" t="s">
        <v>193</v>
      </c>
      <c r="D30" s="6" t="s">
        <v>194</v>
      </c>
      <c r="E30" s="7" t="s">
        <v>57</v>
      </c>
      <c r="F30" s="7" t="s">
        <v>1348</v>
      </c>
      <c r="G30" s="7">
        <f t="shared" si="4"/>
        <v>50</v>
      </c>
      <c r="H30" s="7">
        <f t="shared" si="5"/>
        <v>12</v>
      </c>
      <c r="I30" s="7">
        <f t="shared" si="6"/>
        <v>62</v>
      </c>
      <c r="J30" s="7">
        <f t="shared" si="7"/>
        <v>18</v>
      </c>
      <c r="K30" s="7">
        <f t="shared" si="8"/>
        <v>37</v>
      </c>
      <c r="L30" s="7">
        <f t="shared" si="9"/>
        <v>8</v>
      </c>
      <c r="M30" s="7">
        <f t="shared" si="10"/>
        <v>51</v>
      </c>
      <c r="N30" s="7">
        <f t="shared" si="11"/>
        <v>12</v>
      </c>
      <c r="O30" s="7">
        <f t="shared" si="12"/>
        <v>200</v>
      </c>
      <c r="P30" s="7">
        <f t="shared" si="13"/>
        <v>50</v>
      </c>
      <c r="Q30" s="7">
        <v>50</v>
      </c>
      <c r="R30" s="7">
        <v>12</v>
      </c>
      <c r="S30" s="7">
        <v>27</v>
      </c>
      <c r="T30" s="7">
        <v>1906</v>
      </c>
      <c r="U30" s="56">
        <v>2.9374999999999998E-2</v>
      </c>
      <c r="V30" s="6" t="s">
        <v>193</v>
      </c>
      <c r="W30" s="6" t="s">
        <v>194</v>
      </c>
      <c r="X30" s="7" t="s">
        <v>57</v>
      </c>
      <c r="Y30" s="7" t="s">
        <v>1348</v>
      </c>
      <c r="Z30" s="7"/>
      <c r="AA30" s="7">
        <v>62</v>
      </c>
      <c r="AB30" s="7">
        <v>18</v>
      </c>
      <c r="AC30" s="7">
        <v>36</v>
      </c>
      <c r="AD30" s="7">
        <v>1906</v>
      </c>
      <c r="AE30" s="56">
        <v>3.0902777777777779E-2</v>
      </c>
      <c r="AF30" s="6" t="s">
        <v>193</v>
      </c>
      <c r="AG30" s="6" t="s">
        <v>194</v>
      </c>
      <c r="AH30" s="7" t="s">
        <v>57</v>
      </c>
      <c r="AI30" s="7" t="s">
        <v>1348</v>
      </c>
      <c r="AJ30"/>
      <c r="AK30" s="7">
        <v>37</v>
      </c>
      <c r="AL30" s="7">
        <v>8</v>
      </c>
      <c r="AM30" s="7">
        <v>21</v>
      </c>
      <c r="AN30" s="7">
        <v>1906</v>
      </c>
      <c r="AO30" s="11">
        <v>3.0590277777777775E-2</v>
      </c>
      <c r="AP30" s="6" t="s">
        <v>193</v>
      </c>
      <c r="AQ30" s="6" t="s">
        <v>194</v>
      </c>
      <c r="AR30" s="7" t="s">
        <v>57</v>
      </c>
      <c r="AS30" s="7" t="s">
        <v>1348</v>
      </c>
      <c r="AT30"/>
      <c r="AU30" s="7">
        <v>51</v>
      </c>
      <c r="AV30" s="7">
        <v>12</v>
      </c>
      <c r="AW30" s="7">
        <v>27</v>
      </c>
      <c r="AX30" s="7">
        <v>1906</v>
      </c>
      <c r="AY30" s="11">
        <v>3.1238425925925926E-2</v>
      </c>
      <c r="AZ30" s="6" t="s">
        <v>193</v>
      </c>
      <c r="BA30" s="6" t="s">
        <v>194</v>
      </c>
      <c r="BB30" s="7" t="s">
        <v>57</v>
      </c>
      <c r="BC30" s="7" t="s">
        <v>1348</v>
      </c>
      <c r="BD30" s="7"/>
      <c r="BE30" t="b">
        <f t="shared" si="0"/>
        <v>1</v>
      </c>
      <c r="BF30" t="b">
        <f t="shared" si="1"/>
        <v>1</v>
      </c>
      <c r="BG30" t="b">
        <f t="shared" si="2"/>
        <v>1</v>
      </c>
      <c r="BH30" t="b">
        <f t="shared" si="3"/>
        <v>1</v>
      </c>
    </row>
    <row r="31" spans="1:60" x14ac:dyDescent="0.3">
      <c r="A31">
        <v>27</v>
      </c>
      <c r="C31" s="6" t="s">
        <v>173</v>
      </c>
      <c r="D31" s="6" t="s">
        <v>174</v>
      </c>
      <c r="E31" s="7" t="s">
        <v>10</v>
      </c>
      <c r="F31" s="7" t="s">
        <v>49</v>
      </c>
      <c r="G31" s="12">
        <f t="shared" si="4"/>
        <v>152</v>
      </c>
      <c r="H31" s="12">
        <f t="shared" si="5"/>
        <v>0</v>
      </c>
      <c r="I31" s="7">
        <f t="shared" si="6"/>
        <v>22</v>
      </c>
      <c r="J31" s="7">
        <f t="shared" si="7"/>
        <v>0</v>
      </c>
      <c r="K31" s="7">
        <f t="shared" si="8"/>
        <v>16</v>
      </c>
      <c r="L31" s="7">
        <f t="shared" si="9"/>
        <v>0</v>
      </c>
      <c r="M31" s="7">
        <f t="shared" si="10"/>
        <v>16</v>
      </c>
      <c r="N31" s="7">
        <f t="shared" si="11"/>
        <v>0</v>
      </c>
      <c r="O31" s="7">
        <f t="shared" si="12"/>
        <v>206</v>
      </c>
      <c r="P31" s="7">
        <f t="shared" si="13"/>
        <v>0</v>
      </c>
      <c r="Q31" s="12">
        <f>Q$235</f>
        <v>152</v>
      </c>
      <c r="R31" s="12"/>
      <c r="S31" s="12"/>
      <c r="T31" s="12"/>
      <c r="U31" s="59"/>
      <c r="V31" s="13" t="str">
        <f>AF31</f>
        <v xml:space="preserve">Owen </v>
      </c>
      <c r="W31" s="13" t="str">
        <f>AG31</f>
        <v xml:space="preserve">Jones </v>
      </c>
      <c r="X31" s="12" t="str">
        <f>AH31</f>
        <v>S</v>
      </c>
      <c r="Y31" s="12" t="str">
        <f>AI31</f>
        <v>HRC</v>
      </c>
      <c r="Z31" s="7"/>
      <c r="AA31" s="7">
        <v>22</v>
      </c>
      <c r="AB31" s="7"/>
      <c r="AC31" s="7"/>
      <c r="AD31" s="7">
        <v>1768</v>
      </c>
      <c r="AE31" s="56">
        <v>2.7199074074074073E-2</v>
      </c>
      <c r="AF31" s="6" t="s">
        <v>173</v>
      </c>
      <c r="AG31" s="6" t="s">
        <v>174</v>
      </c>
      <c r="AH31" s="7" t="s">
        <v>10</v>
      </c>
      <c r="AI31" s="7" t="s">
        <v>49</v>
      </c>
      <c r="AJ31"/>
      <c r="AK31" s="7">
        <v>16</v>
      </c>
      <c r="AL31" s="7"/>
      <c r="AM31" s="7"/>
      <c r="AN31" s="7">
        <v>1768</v>
      </c>
      <c r="AO31" s="11">
        <v>2.6990740740740742E-2</v>
      </c>
      <c r="AP31" s="6" t="s">
        <v>173</v>
      </c>
      <c r="AQ31" s="6" t="s">
        <v>174</v>
      </c>
      <c r="AR31" s="7" t="s">
        <v>10</v>
      </c>
      <c r="AS31" s="7" t="s">
        <v>49</v>
      </c>
      <c r="AT31"/>
      <c r="AU31" s="7">
        <v>16</v>
      </c>
      <c r="AV31" s="7"/>
      <c r="AW31" s="7"/>
      <c r="AX31" s="7">
        <v>1768</v>
      </c>
      <c r="AY31" s="11">
        <v>2.6840277777777779E-2</v>
      </c>
      <c r="AZ31" s="6" t="s">
        <v>173</v>
      </c>
      <c r="BA31" s="6" t="s">
        <v>174</v>
      </c>
      <c r="BB31" s="7" t="s">
        <v>10</v>
      </c>
      <c r="BC31" s="7" t="s">
        <v>49</v>
      </c>
      <c r="BD31" s="7"/>
      <c r="BE31" t="b">
        <f t="shared" si="0"/>
        <v>1</v>
      </c>
      <c r="BF31" t="b">
        <f t="shared" si="1"/>
        <v>1</v>
      </c>
      <c r="BG31" t="b">
        <f t="shared" si="2"/>
        <v>1</v>
      </c>
      <c r="BH31" t="b">
        <f t="shared" si="3"/>
        <v>1</v>
      </c>
    </row>
    <row r="32" spans="1:60" x14ac:dyDescent="0.3">
      <c r="A32">
        <v>28</v>
      </c>
      <c r="B32">
        <v>4</v>
      </c>
      <c r="C32" s="6" t="s">
        <v>143</v>
      </c>
      <c r="D32" s="6" t="s">
        <v>144</v>
      </c>
      <c r="E32" s="7" t="s">
        <v>98</v>
      </c>
      <c r="F32" s="7" t="s">
        <v>49</v>
      </c>
      <c r="G32" s="7">
        <f t="shared" si="4"/>
        <v>31</v>
      </c>
      <c r="H32" s="7">
        <f t="shared" si="5"/>
        <v>1</v>
      </c>
      <c r="I32" s="7">
        <f t="shared" si="6"/>
        <v>28</v>
      </c>
      <c r="J32" s="7">
        <f t="shared" si="7"/>
        <v>1</v>
      </c>
      <c r="K32" s="7">
        <f t="shared" si="8"/>
        <v>23</v>
      </c>
      <c r="L32" s="7">
        <f t="shared" si="9"/>
        <v>1</v>
      </c>
      <c r="M32" s="12">
        <f t="shared" si="10"/>
        <v>127</v>
      </c>
      <c r="N32" s="12">
        <f t="shared" si="11"/>
        <v>24</v>
      </c>
      <c r="O32" s="7">
        <f t="shared" si="12"/>
        <v>209</v>
      </c>
      <c r="P32" s="7">
        <f t="shared" si="13"/>
        <v>27</v>
      </c>
      <c r="Q32" s="7">
        <v>31</v>
      </c>
      <c r="R32" s="7">
        <v>1</v>
      </c>
      <c r="S32" s="7">
        <v>15</v>
      </c>
      <c r="T32" s="7">
        <v>1767</v>
      </c>
      <c r="U32" s="56">
        <v>2.7766203703703703E-2</v>
      </c>
      <c r="V32" s="6" t="s">
        <v>143</v>
      </c>
      <c r="W32" s="6" t="s">
        <v>144</v>
      </c>
      <c r="X32" s="7" t="s">
        <v>98</v>
      </c>
      <c r="Y32" s="7" t="s">
        <v>49</v>
      </c>
      <c r="Z32" s="7"/>
      <c r="AA32" s="7">
        <v>28</v>
      </c>
      <c r="AB32" s="7">
        <v>1</v>
      </c>
      <c r="AC32" s="7">
        <v>14</v>
      </c>
      <c r="AD32" s="7">
        <v>1767</v>
      </c>
      <c r="AE32" s="56">
        <v>2.8437500000000001E-2</v>
      </c>
      <c r="AF32" s="6" t="s">
        <v>143</v>
      </c>
      <c r="AG32" s="6" t="s">
        <v>144</v>
      </c>
      <c r="AH32" s="7" t="s">
        <v>98</v>
      </c>
      <c r="AI32" s="7" t="s">
        <v>49</v>
      </c>
      <c r="AJ32"/>
      <c r="AK32" s="7">
        <v>23</v>
      </c>
      <c r="AL32" s="7">
        <v>1</v>
      </c>
      <c r="AM32" s="7">
        <v>11</v>
      </c>
      <c r="AN32" s="7">
        <v>1767</v>
      </c>
      <c r="AO32" s="11">
        <v>2.8321759259259258E-2</v>
      </c>
      <c r="AP32" s="6" t="s">
        <v>143</v>
      </c>
      <c r="AQ32" s="6" t="s">
        <v>144</v>
      </c>
      <c r="AR32" s="7" t="s">
        <v>98</v>
      </c>
      <c r="AS32" s="7" t="s">
        <v>49</v>
      </c>
      <c r="AT32"/>
      <c r="AU32" s="12">
        <f>AU$235</f>
        <v>127</v>
      </c>
      <c r="AV32" s="12">
        <f>AV$238</f>
        <v>24</v>
      </c>
      <c r="AW32" s="12"/>
      <c r="AX32" s="12"/>
      <c r="AY32" s="59"/>
      <c r="AZ32" s="13" t="str">
        <f>AP32</f>
        <v xml:space="preserve">Peter </v>
      </c>
      <c r="BA32" s="13" t="str">
        <f>AQ32</f>
        <v>Hobson</v>
      </c>
      <c r="BB32" s="12" t="str">
        <f>AR32</f>
        <v>V 60</v>
      </c>
      <c r="BC32" s="12" t="str">
        <f>AS32</f>
        <v>HRC</v>
      </c>
      <c r="BD32" s="7"/>
      <c r="BE32" t="b">
        <f t="shared" si="0"/>
        <v>1</v>
      </c>
      <c r="BF32" t="b">
        <f t="shared" si="1"/>
        <v>1</v>
      </c>
      <c r="BG32" t="b">
        <f t="shared" si="2"/>
        <v>1</v>
      </c>
      <c r="BH32" t="b">
        <f t="shared" si="3"/>
        <v>1</v>
      </c>
    </row>
    <row r="33" spans="1:60" x14ac:dyDescent="0.3">
      <c r="A33">
        <v>29</v>
      </c>
      <c r="C33" s="6" t="s">
        <v>31</v>
      </c>
      <c r="D33" s="6" t="s">
        <v>979</v>
      </c>
      <c r="E33" s="7" t="s">
        <v>10</v>
      </c>
      <c r="F33" s="7" t="s">
        <v>1348</v>
      </c>
      <c r="G33" s="12">
        <f t="shared" si="4"/>
        <v>152</v>
      </c>
      <c r="H33" s="12">
        <f t="shared" si="5"/>
        <v>0</v>
      </c>
      <c r="I33" s="7">
        <f t="shared" si="6"/>
        <v>24</v>
      </c>
      <c r="J33" s="7">
        <f t="shared" si="7"/>
        <v>0</v>
      </c>
      <c r="K33" s="7">
        <f t="shared" si="8"/>
        <v>18</v>
      </c>
      <c r="L33" s="7">
        <f t="shared" si="9"/>
        <v>0</v>
      </c>
      <c r="M33" s="7">
        <f t="shared" si="10"/>
        <v>19</v>
      </c>
      <c r="N33" s="7">
        <f t="shared" si="11"/>
        <v>0</v>
      </c>
      <c r="O33" s="7">
        <f t="shared" si="12"/>
        <v>213</v>
      </c>
      <c r="P33" s="7">
        <f t="shared" si="13"/>
        <v>0</v>
      </c>
      <c r="Q33" s="12">
        <f>Q$235</f>
        <v>152</v>
      </c>
      <c r="R33" s="12"/>
      <c r="S33" s="12"/>
      <c r="T33" s="12"/>
      <c r="U33" s="59"/>
      <c r="V33" s="13" t="str">
        <f>AF33</f>
        <v>Thomas</v>
      </c>
      <c r="W33" s="13" t="str">
        <f>AG33</f>
        <v>Mack</v>
      </c>
      <c r="X33" s="12" t="str">
        <f>AH33</f>
        <v>S</v>
      </c>
      <c r="Y33" s="12" t="str">
        <f>AI33</f>
        <v>DAC</v>
      </c>
      <c r="Z33" s="7"/>
      <c r="AA33" s="7">
        <v>24</v>
      </c>
      <c r="AB33" s="7"/>
      <c r="AC33" s="7"/>
      <c r="AD33" s="7">
        <v>1912</v>
      </c>
      <c r="AE33" s="56">
        <v>2.7511574074074074E-2</v>
      </c>
      <c r="AF33" s="6" t="s">
        <v>31</v>
      </c>
      <c r="AG33" s="6" t="s">
        <v>979</v>
      </c>
      <c r="AH33" s="7" t="s">
        <v>10</v>
      </c>
      <c r="AI33" s="7" t="s">
        <v>1348</v>
      </c>
      <c r="AJ33"/>
      <c r="AK33" s="7">
        <v>18</v>
      </c>
      <c r="AL33" s="7"/>
      <c r="AM33" s="7"/>
      <c r="AN33" s="7">
        <v>1912</v>
      </c>
      <c r="AO33" s="11">
        <v>2.7222222222222224E-2</v>
      </c>
      <c r="AP33" s="6" t="s">
        <v>31</v>
      </c>
      <c r="AQ33" s="6" t="s">
        <v>979</v>
      </c>
      <c r="AR33" s="7" t="s">
        <v>10</v>
      </c>
      <c r="AS33" s="7" t="s">
        <v>1348</v>
      </c>
      <c r="AT33"/>
      <c r="AU33" s="7">
        <v>19</v>
      </c>
      <c r="AV33" s="7"/>
      <c r="AW33" s="7"/>
      <c r="AX33" s="7">
        <v>1912</v>
      </c>
      <c r="AY33" s="11">
        <v>2.7152777777777779E-2</v>
      </c>
      <c r="AZ33" s="6" t="s">
        <v>31</v>
      </c>
      <c r="BA33" s="6" t="s">
        <v>979</v>
      </c>
      <c r="BB33" s="7" t="s">
        <v>10</v>
      </c>
      <c r="BC33" s="7" t="s">
        <v>1348</v>
      </c>
      <c r="BD33" s="7"/>
      <c r="BE33" t="b">
        <f t="shared" si="0"/>
        <v>1</v>
      </c>
      <c r="BF33" t="b">
        <f t="shared" si="1"/>
        <v>1</v>
      </c>
      <c r="BG33" t="b">
        <f t="shared" si="2"/>
        <v>1</v>
      </c>
      <c r="BH33" t="b">
        <f t="shared" si="3"/>
        <v>1</v>
      </c>
    </row>
    <row r="34" spans="1:60" x14ac:dyDescent="0.3">
      <c r="A34">
        <v>30</v>
      </c>
      <c r="B34">
        <v>7</v>
      </c>
      <c r="C34" s="6" t="s">
        <v>200</v>
      </c>
      <c r="D34" s="6" t="s">
        <v>242</v>
      </c>
      <c r="E34" s="7" t="s">
        <v>17</v>
      </c>
      <c r="F34" s="7" t="s">
        <v>49</v>
      </c>
      <c r="G34" s="7">
        <f t="shared" si="4"/>
        <v>60</v>
      </c>
      <c r="H34" s="7">
        <f t="shared" si="5"/>
        <v>16</v>
      </c>
      <c r="I34" s="7">
        <f t="shared" si="6"/>
        <v>64</v>
      </c>
      <c r="J34" s="7">
        <f t="shared" si="7"/>
        <v>18</v>
      </c>
      <c r="K34" s="7">
        <f t="shared" si="8"/>
        <v>49</v>
      </c>
      <c r="L34" s="7">
        <f t="shared" si="9"/>
        <v>15</v>
      </c>
      <c r="M34" s="7">
        <f t="shared" si="10"/>
        <v>53</v>
      </c>
      <c r="N34" s="7">
        <f t="shared" si="11"/>
        <v>15</v>
      </c>
      <c r="O34" s="7">
        <f t="shared" si="12"/>
        <v>226</v>
      </c>
      <c r="P34" s="7">
        <f t="shared" si="13"/>
        <v>64</v>
      </c>
      <c r="Q34" s="7">
        <v>60</v>
      </c>
      <c r="R34" s="7">
        <v>16</v>
      </c>
      <c r="S34" s="7">
        <v>32</v>
      </c>
      <c r="T34" s="7">
        <v>1763</v>
      </c>
      <c r="U34" s="56">
        <v>3.0856481481481478E-2</v>
      </c>
      <c r="V34" s="6" t="s">
        <v>200</v>
      </c>
      <c r="W34" s="6" t="s">
        <v>242</v>
      </c>
      <c r="X34" s="7" t="s">
        <v>17</v>
      </c>
      <c r="Y34" s="7" t="s">
        <v>49</v>
      </c>
      <c r="Z34" s="7"/>
      <c r="AA34" s="7">
        <v>64</v>
      </c>
      <c r="AB34" s="7">
        <v>18</v>
      </c>
      <c r="AC34" s="7">
        <v>38</v>
      </c>
      <c r="AD34" s="7">
        <v>1763</v>
      </c>
      <c r="AE34" s="56">
        <v>3.1053240740740742E-2</v>
      </c>
      <c r="AF34" s="6" t="s">
        <v>200</v>
      </c>
      <c r="AG34" s="6" t="s">
        <v>242</v>
      </c>
      <c r="AH34" s="7" t="s">
        <v>17</v>
      </c>
      <c r="AI34" s="7" t="s">
        <v>49</v>
      </c>
      <c r="AJ34"/>
      <c r="AK34" s="7">
        <v>49</v>
      </c>
      <c r="AL34" s="7">
        <v>15</v>
      </c>
      <c r="AM34" s="7">
        <v>29</v>
      </c>
      <c r="AN34" s="7">
        <v>1763</v>
      </c>
      <c r="AO34" s="11">
        <v>3.2280092592592596E-2</v>
      </c>
      <c r="AP34" s="6" t="s">
        <v>200</v>
      </c>
      <c r="AQ34" s="6" t="s">
        <v>242</v>
      </c>
      <c r="AR34" s="7" t="s">
        <v>17</v>
      </c>
      <c r="AS34" s="7" t="s">
        <v>49</v>
      </c>
      <c r="AT34"/>
      <c r="AU34" s="7">
        <v>53</v>
      </c>
      <c r="AV34" s="7">
        <v>15</v>
      </c>
      <c r="AW34" s="7">
        <v>28</v>
      </c>
      <c r="AX34" s="7">
        <v>1763</v>
      </c>
      <c r="AY34" s="11">
        <v>3.142361111111111E-2</v>
      </c>
      <c r="AZ34" s="6" t="s">
        <v>200</v>
      </c>
      <c r="BA34" s="6" t="s">
        <v>242</v>
      </c>
      <c r="BB34" s="7" t="s">
        <v>17</v>
      </c>
      <c r="BC34" s="7" t="s">
        <v>49</v>
      </c>
      <c r="BD34" s="7"/>
      <c r="BE34" t="b">
        <f t="shared" si="0"/>
        <v>1</v>
      </c>
      <c r="BF34" t="b">
        <f t="shared" si="1"/>
        <v>1</v>
      </c>
      <c r="BG34" t="b">
        <f t="shared" si="2"/>
        <v>1</v>
      </c>
      <c r="BH34" t="b">
        <f t="shared" si="3"/>
        <v>1</v>
      </c>
    </row>
    <row r="35" spans="1:60" x14ac:dyDescent="0.3">
      <c r="A35">
        <v>31</v>
      </c>
      <c r="B35">
        <v>8</v>
      </c>
      <c r="C35" s="6" t="s">
        <v>1578</v>
      </c>
      <c r="D35" s="6" t="s">
        <v>1579</v>
      </c>
      <c r="E35" s="7" t="s">
        <v>17</v>
      </c>
      <c r="F35" s="7" t="s">
        <v>42</v>
      </c>
      <c r="G35" s="12">
        <f t="shared" si="4"/>
        <v>152</v>
      </c>
      <c r="H35" s="12">
        <f t="shared" si="5"/>
        <v>44</v>
      </c>
      <c r="I35" s="7">
        <f t="shared" si="6"/>
        <v>33</v>
      </c>
      <c r="J35" s="7">
        <f t="shared" si="7"/>
        <v>8</v>
      </c>
      <c r="K35" s="7">
        <f t="shared" si="8"/>
        <v>26</v>
      </c>
      <c r="L35" s="7">
        <f t="shared" si="9"/>
        <v>8</v>
      </c>
      <c r="M35" s="7">
        <f t="shared" si="10"/>
        <v>24</v>
      </c>
      <c r="N35" s="7">
        <f t="shared" si="11"/>
        <v>6</v>
      </c>
      <c r="O35" s="7">
        <f t="shared" si="12"/>
        <v>235</v>
      </c>
      <c r="P35" s="7">
        <f t="shared" si="13"/>
        <v>66</v>
      </c>
      <c r="Q35" s="12">
        <f>Q$235</f>
        <v>152</v>
      </c>
      <c r="R35" s="12">
        <f>R$236</f>
        <v>44</v>
      </c>
      <c r="S35" s="12"/>
      <c r="T35" s="12"/>
      <c r="U35" s="59"/>
      <c r="V35" s="13" t="str">
        <f>AF35</f>
        <v>Ammon</v>
      </c>
      <c r="W35" s="13" t="str">
        <f>AG35</f>
        <v>Piepgrass</v>
      </c>
      <c r="X35" s="12" t="str">
        <f>AH35</f>
        <v>V 40</v>
      </c>
      <c r="Y35" s="12" t="str">
        <f>AI35</f>
        <v>HRP</v>
      </c>
      <c r="Z35" s="7"/>
      <c r="AA35" s="7">
        <v>33</v>
      </c>
      <c r="AB35" s="7">
        <v>8</v>
      </c>
      <c r="AC35" s="7">
        <v>16</v>
      </c>
      <c r="AD35" s="7">
        <v>1869</v>
      </c>
      <c r="AE35" s="56">
        <v>2.8622685185185185E-2</v>
      </c>
      <c r="AF35" s="6" t="s">
        <v>1578</v>
      </c>
      <c r="AG35" s="6" t="s">
        <v>1579</v>
      </c>
      <c r="AH35" s="7" t="s">
        <v>17</v>
      </c>
      <c r="AI35" s="7" t="s">
        <v>42</v>
      </c>
      <c r="AJ35"/>
      <c r="AK35" s="7">
        <v>26</v>
      </c>
      <c r="AL35" s="7">
        <v>8</v>
      </c>
      <c r="AM35" s="7">
        <v>13</v>
      </c>
      <c r="AN35" s="7">
        <v>1869</v>
      </c>
      <c r="AO35" s="11">
        <v>2.8912037037037038E-2</v>
      </c>
      <c r="AP35" s="6" t="s">
        <v>1578</v>
      </c>
      <c r="AQ35" s="6" t="s">
        <v>1579</v>
      </c>
      <c r="AR35" s="7" t="s">
        <v>17</v>
      </c>
      <c r="AS35" s="7" t="s">
        <v>42</v>
      </c>
      <c r="AT35"/>
      <c r="AU35" s="7">
        <v>24</v>
      </c>
      <c r="AV35" s="7">
        <v>6</v>
      </c>
      <c r="AW35" s="7">
        <v>11</v>
      </c>
      <c r="AX35" s="7">
        <v>1869</v>
      </c>
      <c r="AY35" s="11">
        <v>2.8182870370370369E-2</v>
      </c>
      <c r="AZ35" s="6" t="s">
        <v>1578</v>
      </c>
      <c r="BA35" s="6" t="s">
        <v>1579</v>
      </c>
      <c r="BB35" s="7" t="s">
        <v>17</v>
      </c>
      <c r="BC35" s="7" t="s">
        <v>42</v>
      </c>
      <c r="BD35" s="7"/>
      <c r="BE35" t="b">
        <f t="shared" si="0"/>
        <v>1</v>
      </c>
      <c r="BF35" t="b">
        <f t="shared" si="1"/>
        <v>1</v>
      </c>
      <c r="BG35" t="b">
        <f t="shared" si="2"/>
        <v>1</v>
      </c>
      <c r="BH35" t="b">
        <f t="shared" si="3"/>
        <v>1</v>
      </c>
    </row>
    <row r="36" spans="1:60" x14ac:dyDescent="0.3">
      <c r="A36">
        <v>31</v>
      </c>
      <c r="C36" s="6" t="s">
        <v>113</v>
      </c>
      <c r="D36" s="6" t="s">
        <v>233</v>
      </c>
      <c r="E36" s="7" t="s">
        <v>10</v>
      </c>
      <c r="F36" s="7" t="s">
        <v>30</v>
      </c>
      <c r="G36" s="7">
        <f t="shared" si="4"/>
        <v>55</v>
      </c>
      <c r="H36" s="7">
        <f t="shared" si="5"/>
        <v>0</v>
      </c>
      <c r="I36" s="7">
        <f t="shared" si="6"/>
        <v>65</v>
      </c>
      <c r="J36" s="7">
        <f t="shared" si="7"/>
        <v>0</v>
      </c>
      <c r="K36" s="7">
        <f t="shared" si="8"/>
        <v>63</v>
      </c>
      <c r="L36" s="7">
        <f t="shared" si="9"/>
        <v>0</v>
      </c>
      <c r="M36" s="7">
        <f t="shared" si="10"/>
        <v>52</v>
      </c>
      <c r="N36" s="7">
        <f t="shared" si="11"/>
        <v>0</v>
      </c>
      <c r="O36" s="7">
        <f t="shared" si="12"/>
        <v>235</v>
      </c>
      <c r="P36" s="7">
        <f t="shared" si="13"/>
        <v>0</v>
      </c>
      <c r="Q36" s="7">
        <v>55</v>
      </c>
      <c r="R36" s="7"/>
      <c r="S36" s="7"/>
      <c r="T36" s="7">
        <v>2015</v>
      </c>
      <c r="U36" s="56">
        <v>3.0173611111111113E-2</v>
      </c>
      <c r="V36" s="6" t="s">
        <v>113</v>
      </c>
      <c r="W36" s="6" t="s">
        <v>233</v>
      </c>
      <c r="X36" s="7" t="s">
        <v>10</v>
      </c>
      <c r="Y36" s="7" t="s">
        <v>30</v>
      </c>
      <c r="Z36" s="7"/>
      <c r="AA36" s="7">
        <v>65</v>
      </c>
      <c r="AB36" s="7"/>
      <c r="AC36" s="7"/>
      <c r="AD36" s="7">
        <v>2015</v>
      </c>
      <c r="AE36" s="56">
        <v>3.1122685185185187E-2</v>
      </c>
      <c r="AF36" s="6" t="s">
        <v>113</v>
      </c>
      <c r="AG36" s="6" t="s">
        <v>233</v>
      </c>
      <c r="AH36" s="7" t="s">
        <v>10</v>
      </c>
      <c r="AI36" s="7" t="s">
        <v>30</v>
      </c>
      <c r="AJ36"/>
      <c r="AK36" s="7">
        <v>63</v>
      </c>
      <c r="AL36" s="7"/>
      <c r="AM36" s="7"/>
      <c r="AN36" s="7">
        <v>2015</v>
      </c>
      <c r="AO36" s="11">
        <v>3.3715277777777782E-2</v>
      </c>
      <c r="AP36" s="6" t="s">
        <v>113</v>
      </c>
      <c r="AQ36" s="6" t="s">
        <v>233</v>
      </c>
      <c r="AR36" s="7" t="s">
        <v>10</v>
      </c>
      <c r="AS36" s="7" t="s">
        <v>30</v>
      </c>
      <c r="AT36"/>
      <c r="AU36" s="7">
        <v>52</v>
      </c>
      <c r="AV36" s="7"/>
      <c r="AW36" s="7"/>
      <c r="AX36" s="7">
        <v>2015</v>
      </c>
      <c r="AY36" s="11">
        <v>3.125E-2</v>
      </c>
      <c r="AZ36" s="6" t="s">
        <v>113</v>
      </c>
      <c r="BA36" s="6" t="s">
        <v>233</v>
      </c>
      <c r="BB36" s="7" t="s">
        <v>10</v>
      </c>
      <c r="BC36" s="7" t="s">
        <v>30</v>
      </c>
      <c r="BD36" s="7"/>
      <c r="BE36" t="b">
        <f t="shared" si="0"/>
        <v>1</v>
      </c>
      <c r="BF36" t="b">
        <f t="shared" si="1"/>
        <v>1</v>
      </c>
      <c r="BG36" t="b">
        <f t="shared" si="2"/>
        <v>1</v>
      </c>
      <c r="BH36" t="b">
        <f t="shared" si="3"/>
        <v>1</v>
      </c>
    </row>
    <row r="37" spans="1:60" x14ac:dyDescent="0.3">
      <c r="A37">
        <v>33</v>
      </c>
      <c r="C37" s="6" t="s">
        <v>24</v>
      </c>
      <c r="D37" s="6" t="s">
        <v>912</v>
      </c>
      <c r="E37" s="7" t="s">
        <v>10</v>
      </c>
      <c r="F37" s="7" t="s">
        <v>49</v>
      </c>
      <c r="G37" s="7">
        <f t="shared" si="4"/>
        <v>39</v>
      </c>
      <c r="H37" s="7">
        <f t="shared" si="5"/>
        <v>0</v>
      </c>
      <c r="I37" s="7">
        <f t="shared" si="6"/>
        <v>32</v>
      </c>
      <c r="J37" s="7">
        <f t="shared" si="7"/>
        <v>0</v>
      </c>
      <c r="K37" s="12">
        <f t="shared" si="8"/>
        <v>123</v>
      </c>
      <c r="L37" s="12">
        <f t="shared" si="9"/>
        <v>0</v>
      </c>
      <c r="M37" s="7">
        <f t="shared" si="10"/>
        <v>42</v>
      </c>
      <c r="N37" s="7">
        <f t="shared" si="11"/>
        <v>0</v>
      </c>
      <c r="O37" s="7">
        <f t="shared" si="12"/>
        <v>236</v>
      </c>
      <c r="P37" s="7">
        <f t="shared" si="13"/>
        <v>0</v>
      </c>
      <c r="Q37" s="7">
        <v>39</v>
      </c>
      <c r="R37" s="7"/>
      <c r="S37" s="7"/>
      <c r="T37" s="7">
        <v>1774</v>
      </c>
      <c r="U37" s="56">
        <v>2.8576388888888891E-2</v>
      </c>
      <c r="V37" s="6" t="s">
        <v>24</v>
      </c>
      <c r="W37" s="6" t="s">
        <v>912</v>
      </c>
      <c r="X37" s="7" t="s">
        <v>10</v>
      </c>
      <c r="Y37" s="7" t="s">
        <v>49</v>
      </c>
      <c r="Z37" s="7"/>
      <c r="AA37" s="7">
        <v>32</v>
      </c>
      <c r="AB37" s="7"/>
      <c r="AC37" s="7"/>
      <c r="AD37" s="7">
        <v>1774</v>
      </c>
      <c r="AE37" s="56">
        <v>2.8611111111111111E-2</v>
      </c>
      <c r="AF37" s="6" t="s">
        <v>24</v>
      </c>
      <c r="AG37" s="6" t="s">
        <v>912</v>
      </c>
      <c r="AH37" s="7" t="s">
        <v>10</v>
      </c>
      <c r="AI37" s="7" t="s">
        <v>49</v>
      </c>
      <c r="AJ37"/>
      <c r="AK37" s="12">
        <f>AK$235</f>
        <v>123</v>
      </c>
      <c r="AL37" s="12"/>
      <c r="AM37" s="12"/>
      <c r="AN37" s="12"/>
      <c r="AO37" s="59"/>
      <c r="AP37" s="13" t="str">
        <f t="shared" ref="AP37:AS38" si="14">AF37</f>
        <v>Adam</v>
      </c>
      <c r="AQ37" s="13" t="str">
        <f t="shared" si="14"/>
        <v>Rossington</v>
      </c>
      <c r="AR37" s="12" t="str">
        <f t="shared" si="14"/>
        <v>S</v>
      </c>
      <c r="AS37" s="12" t="str">
        <f t="shared" si="14"/>
        <v>HRC</v>
      </c>
      <c r="AT37"/>
      <c r="AU37" s="7">
        <v>42</v>
      </c>
      <c r="AV37" s="7"/>
      <c r="AW37" s="7"/>
      <c r="AX37" s="7">
        <v>1774</v>
      </c>
      <c r="AY37" s="11">
        <v>3.0520833333333334E-2</v>
      </c>
      <c r="AZ37" s="6" t="s">
        <v>24</v>
      </c>
      <c r="BA37" s="6" t="s">
        <v>912</v>
      </c>
      <c r="BB37" s="7" t="s">
        <v>10</v>
      </c>
      <c r="BC37" s="7" t="s">
        <v>49</v>
      </c>
      <c r="BD37" s="7"/>
      <c r="BE37" t="b">
        <f t="shared" si="0"/>
        <v>1</v>
      </c>
      <c r="BF37" t="b">
        <f t="shared" si="1"/>
        <v>1</v>
      </c>
      <c r="BG37" t="b">
        <f t="shared" si="2"/>
        <v>1</v>
      </c>
      <c r="BH37" t="b">
        <f t="shared" si="3"/>
        <v>1</v>
      </c>
    </row>
    <row r="38" spans="1:60" x14ac:dyDescent="0.3">
      <c r="A38">
        <v>34</v>
      </c>
      <c r="B38">
        <v>9</v>
      </c>
      <c r="C38" s="6" t="s">
        <v>58</v>
      </c>
      <c r="D38" s="6" t="s">
        <v>1117</v>
      </c>
      <c r="E38" s="7" t="s">
        <v>17</v>
      </c>
      <c r="F38" s="7" t="s">
        <v>30</v>
      </c>
      <c r="G38" s="7">
        <f t="shared" si="4"/>
        <v>49</v>
      </c>
      <c r="H38" s="7">
        <f t="shared" si="5"/>
        <v>14</v>
      </c>
      <c r="I38" s="7">
        <f t="shared" si="6"/>
        <v>36</v>
      </c>
      <c r="J38" s="7">
        <f t="shared" si="7"/>
        <v>10</v>
      </c>
      <c r="K38" s="12">
        <f t="shared" si="8"/>
        <v>123</v>
      </c>
      <c r="L38" s="12">
        <f t="shared" si="9"/>
        <v>40</v>
      </c>
      <c r="M38" s="7">
        <f t="shared" si="10"/>
        <v>30</v>
      </c>
      <c r="N38" s="7">
        <f t="shared" si="11"/>
        <v>9</v>
      </c>
      <c r="O38" s="7">
        <f t="shared" si="12"/>
        <v>238</v>
      </c>
      <c r="P38" s="7">
        <f t="shared" si="13"/>
        <v>73</v>
      </c>
      <c r="Q38" s="7">
        <v>49</v>
      </c>
      <c r="R38" s="7">
        <v>14</v>
      </c>
      <c r="S38" s="7">
        <v>26</v>
      </c>
      <c r="T38" s="7">
        <v>2020</v>
      </c>
      <c r="U38" s="56">
        <v>2.930555555555556E-2</v>
      </c>
      <c r="V38" s="6" t="s">
        <v>58</v>
      </c>
      <c r="W38" s="6" t="s">
        <v>1117</v>
      </c>
      <c r="X38" s="7" t="s">
        <v>17</v>
      </c>
      <c r="Y38" s="7" t="s">
        <v>30</v>
      </c>
      <c r="Z38" s="7"/>
      <c r="AA38" s="7">
        <v>36</v>
      </c>
      <c r="AB38" s="7">
        <v>10</v>
      </c>
      <c r="AC38" s="7">
        <v>18</v>
      </c>
      <c r="AD38" s="7">
        <v>2020</v>
      </c>
      <c r="AE38" s="56">
        <v>2.9398148148148152E-2</v>
      </c>
      <c r="AF38" s="6" t="s">
        <v>58</v>
      </c>
      <c r="AG38" s="6" t="s">
        <v>1117</v>
      </c>
      <c r="AH38" s="7" t="s">
        <v>17</v>
      </c>
      <c r="AI38" s="7" t="s">
        <v>30</v>
      </c>
      <c r="AK38" s="12">
        <f>AK$235</f>
        <v>123</v>
      </c>
      <c r="AL38" s="12">
        <f>AL$236</f>
        <v>40</v>
      </c>
      <c r="AM38" s="12"/>
      <c r="AN38" s="12"/>
      <c r="AO38" s="59"/>
      <c r="AP38" s="13" t="str">
        <f t="shared" si="14"/>
        <v>Ben</v>
      </c>
      <c r="AQ38" s="13" t="str">
        <f t="shared" si="14"/>
        <v>Barker</v>
      </c>
      <c r="AR38" s="12" t="str">
        <f t="shared" si="14"/>
        <v>V 40</v>
      </c>
      <c r="AS38" s="12" t="str">
        <f t="shared" si="14"/>
        <v>SS</v>
      </c>
      <c r="AT38"/>
      <c r="AU38" s="7">
        <v>30</v>
      </c>
      <c r="AV38" s="7">
        <v>9</v>
      </c>
      <c r="AW38" s="7">
        <v>16</v>
      </c>
      <c r="AX38" s="7">
        <v>2020</v>
      </c>
      <c r="AY38" s="11">
        <v>2.8912037037037038E-2</v>
      </c>
      <c r="AZ38" s="6" t="s">
        <v>58</v>
      </c>
      <c r="BA38" s="6" t="s">
        <v>1117</v>
      </c>
      <c r="BB38" s="7" t="s">
        <v>17</v>
      </c>
      <c r="BC38" s="7" t="s">
        <v>30</v>
      </c>
      <c r="BD38" s="7"/>
      <c r="BE38" t="b">
        <f t="shared" si="0"/>
        <v>1</v>
      </c>
      <c r="BF38" t="b">
        <f t="shared" si="1"/>
        <v>1</v>
      </c>
      <c r="BG38" t="b">
        <f t="shared" si="2"/>
        <v>1</v>
      </c>
      <c r="BH38" t="b">
        <f t="shared" si="3"/>
        <v>1</v>
      </c>
    </row>
    <row r="39" spans="1:60" x14ac:dyDescent="0.3">
      <c r="A39">
        <v>35</v>
      </c>
      <c r="C39" s="6" t="s">
        <v>32</v>
      </c>
      <c r="D39" s="6" t="s">
        <v>159</v>
      </c>
      <c r="E39" s="7" t="s">
        <v>10</v>
      </c>
      <c r="F39" s="7" t="s">
        <v>39</v>
      </c>
      <c r="G39" s="7">
        <f t="shared" si="4"/>
        <v>35</v>
      </c>
      <c r="H39" s="7">
        <f t="shared" si="5"/>
        <v>0</v>
      </c>
      <c r="I39" s="7">
        <f t="shared" si="6"/>
        <v>38</v>
      </c>
      <c r="J39" s="7">
        <f t="shared" si="7"/>
        <v>0</v>
      </c>
      <c r="K39" s="7">
        <f t="shared" si="8"/>
        <v>41</v>
      </c>
      <c r="L39" s="7">
        <f t="shared" si="9"/>
        <v>0</v>
      </c>
      <c r="M39" s="12">
        <f t="shared" si="10"/>
        <v>127</v>
      </c>
      <c r="N39" s="12">
        <f t="shared" si="11"/>
        <v>0</v>
      </c>
      <c r="O39" s="7">
        <f t="shared" si="12"/>
        <v>241</v>
      </c>
      <c r="P39" s="7">
        <f t="shared" si="13"/>
        <v>0</v>
      </c>
      <c r="Q39" s="7">
        <v>35</v>
      </c>
      <c r="R39" s="7"/>
      <c r="S39" s="7"/>
      <c r="T39" s="7">
        <v>2123</v>
      </c>
      <c r="U39" s="56">
        <v>2.7916666666666666E-2</v>
      </c>
      <c r="V39" s="6" t="s">
        <v>32</v>
      </c>
      <c r="W39" s="6" t="s">
        <v>159</v>
      </c>
      <c r="X39" s="7" t="s">
        <v>10</v>
      </c>
      <c r="Y39" s="7" t="s">
        <v>39</v>
      </c>
      <c r="Z39" s="7"/>
      <c r="AA39" s="7">
        <v>38</v>
      </c>
      <c r="AB39" s="7"/>
      <c r="AC39" s="7"/>
      <c r="AD39" s="7">
        <v>2123</v>
      </c>
      <c r="AE39" s="56">
        <v>2.9479166666666667E-2</v>
      </c>
      <c r="AF39" s="6" t="s">
        <v>32</v>
      </c>
      <c r="AG39" s="6" t="s">
        <v>159</v>
      </c>
      <c r="AH39" s="7" t="s">
        <v>10</v>
      </c>
      <c r="AI39" s="7" t="s">
        <v>39</v>
      </c>
      <c r="AJ39"/>
      <c r="AK39" s="7">
        <v>41</v>
      </c>
      <c r="AL39" s="7"/>
      <c r="AM39" s="7"/>
      <c r="AN39" s="7">
        <v>2123</v>
      </c>
      <c r="AO39" s="11">
        <v>3.078703703703704E-2</v>
      </c>
      <c r="AP39" s="6" t="s">
        <v>32</v>
      </c>
      <c r="AQ39" s="6" t="s">
        <v>159</v>
      </c>
      <c r="AR39" s="7" t="s">
        <v>10</v>
      </c>
      <c r="AS39" s="7" t="s">
        <v>39</v>
      </c>
      <c r="AT39"/>
      <c r="AU39" s="12">
        <f>AU$235</f>
        <v>127</v>
      </c>
      <c r="AV39" s="12"/>
      <c r="AW39" s="12"/>
      <c r="AX39" s="12"/>
      <c r="AY39" s="59"/>
      <c r="AZ39" s="13" t="str">
        <f>AP39</f>
        <v>Daniel</v>
      </c>
      <c r="BA39" s="13" t="str">
        <f>AQ39</f>
        <v>Harden</v>
      </c>
      <c r="BB39" s="12" t="str">
        <f>AR39</f>
        <v>S</v>
      </c>
      <c r="BC39" s="12" t="str">
        <f>AS39</f>
        <v>BRX</v>
      </c>
      <c r="BD39" s="7"/>
      <c r="BE39" t="b">
        <f t="shared" si="0"/>
        <v>1</v>
      </c>
      <c r="BF39" t="b">
        <f t="shared" si="1"/>
        <v>1</v>
      </c>
      <c r="BG39" t="b">
        <f t="shared" si="2"/>
        <v>1</v>
      </c>
      <c r="BH39" t="b">
        <f t="shared" si="3"/>
        <v>1</v>
      </c>
    </row>
    <row r="40" spans="1:60" x14ac:dyDescent="0.3">
      <c r="A40">
        <v>36</v>
      </c>
      <c r="B40">
        <v>8</v>
      </c>
      <c r="C40" s="6" t="s">
        <v>84</v>
      </c>
      <c r="D40" s="6" t="s">
        <v>189</v>
      </c>
      <c r="E40" s="7" t="s">
        <v>57</v>
      </c>
      <c r="F40" s="7" t="s">
        <v>49</v>
      </c>
      <c r="G40" s="7">
        <f t="shared" si="4"/>
        <v>76</v>
      </c>
      <c r="H40" s="7">
        <f t="shared" si="5"/>
        <v>22</v>
      </c>
      <c r="I40" s="7">
        <f t="shared" si="6"/>
        <v>60</v>
      </c>
      <c r="J40" s="7">
        <f t="shared" si="7"/>
        <v>17</v>
      </c>
      <c r="K40" s="7">
        <f t="shared" si="8"/>
        <v>42</v>
      </c>
      <c r="L40" s="7">
        <f t="shared" si="9"/>
        <v>10</v>
      </c>
      <c r="M40" s="7">
        <f t="shared" si="10"/>
        <v>68</v>
      </c>
      <c r="N40" s="7">
        <f t="shared" si="11"/>
        <v>19</v>
      </c>
      <c r="O40" s="7">
        <f t="shared" si="12"/>
        <v>246</v>
      </c>
      <c r="P40" s="7">
        <f t="shared" si="13"/>
        <v>68</v>
      </c>
      <c r="Q40" s="7">
        <v>76</v>
      </c>
      <c r="R40" s="7">
        <v>22</v>
      </c>
      <c r="S40" s="7">
        <v>43</v>
      </c>
      <c r="T40" s="7">
        <v>1776</v>
      </c>
      <c r="U40" s="56">
        <v>3.1631944444444442E-2</v>
      </c>
      <c r="V40" s="6" t="s">
        <v>84</v>
      </c>
      <c r="W40" s="6" t="s">
        <v>189</v>
      </c>
      <c r="X40" s="7" t="s">
        <v>57</v>
      </c>
      <c r="Y40" s="7" t="s">
        <v>49</v>
      </c>
      <c r="Z40" s="7"/>
      <c r="AA40" s="7">
        <v>60</v>
      </c>
      <c r="AB40" s="7">
        <v>17</v>
      </c>
      <c r="AC40" s="7">
        <v>35</v>
      </c>
      <c r="AD40" s="7">
        <v>1776</v>
      </c>
      <c r="AE40" s="56">
        <v>3.079861111111111E-2</v>
      </c>
      <c r="AF40" s="6" t="s">
        <v>84</v>
      </c>
      <c r="AG40" s="6" t="s">
        <v>189</v>
      </c>
      <c r="AH40" s="7" t="s">
        <v>57</v>
      </c>
      <c r="AI40" s="7" t="s">
        <v>49</v>
      </c>
      <c r="AJ40"/>
      <c r="AK40" s="7">
        <v>42</v>
      </c>
      <c r="AL40" s="7">
        <v>10</v>
      </c>
      <c r="AM40" s="7">
        <v>25</v>
      </c>
      <c r="AN40" s="7">
        <v>1776</v>
      </c>
      <c r="AO40" s="11">
        <v>3.0821759259259261E-2</v>
      </c>
      <c r="AP40" s="6" t="s">
        <v>84</v>
      </c>
      <c r="AQ40" s="6" t="s">
        <v>189</v>
      </c>
      <c r="AR40" s="7" t="s">
        <v>57</v>
      </c>
      <c r="AS40" s="7" t="s">
        <v>49</v>
      </c>
      <c r="AT40"/>
      <c r="AU40" s="7">
        <v>68</v>
      </c>
      <c r="AV40" s="7">
        <v>19</v>
      </c>
      <c r="AW40" s="7">
        <v>39</v>
      </c>
      <c r="AX40" s="7">
        <v>1776</v>
      </c>
      <c r="AY40" s="11">
        <v>3.3043981481481487E-2</v>
      </c>
      <c r="AZ40" s="6" t="s">
        <v>84</v>
      </c>
      <c r="BA40" s="6" t="s">
        <v>189</v>
      </c>
      <c r="BB40" s="7" t="s">
        <v>57</v>
      </c>
      <c r="BC40" s="7" t="s">
        <v>49</v>
      </c>
      <c r="BD40" s="7"/>
      <c r="BE40" t="b">
        <f t="shared" si="0"/>
        <v>1</v>
      </c>
      <c r="BF40" t="b">
        <f t="shared" si="1"/>
        <v>1</v>
      </c>
      <c r="BG40" t="b">
        <f t="shared" si="2"/>
        <v>1</v>
      </c>
      <c r="BH40" t="b">
        <f t="shared" si="3"/>
        <v>1</v>
      </c>
    </row>
    <row r="41" spans="1:60" x14ac:dyDescent="0.3">
      <c r="A41">
        <v>37</v>
      </c>
      <c r="B41">
        <v>10</v>
      </c>
      <c r="C41" s="6" t="s">
        <v>84</v>
      </c>
      <c r="D41" s="6" t="s">
        <v>246</v>
      </c>
      <c r="E41" s="7" t="s">
        <v>17</v>
      </c>
      <c r="F41" s="7" t="s">
        <v>42</v>
      </c>
      <c r="G41" s="7">
        <f t="shared" si="4"/>
        <v>41</v>
      </c>
      <c r="H41" s="7">
        <f t="shared" si="5"/>
        <v>11</v>
      </c>
      <c r="I41" s="7">
        <f t="shared" si="6"/>
        <v>51</v>
      </c>
      <c r="J41" s="7">
        <f t="shared" si="7"/>
        <v>15</v>
      </c>
      <c r="K41" s="7">
        <f t="shared" si="8"/>
        <v>33</v>
      </c>
      <c r="L41" s="7">
        <f t="shared" si="9"/>
        <v>11</v>
      </c>
      <c r="M41" s="12">
        <f t="shared" si="10"/>
        <v>127</v>
      </c>
      <c r="N41" s="12">
        <f t="shared" si="11"/>
        <v>39</v>
      </c>
      <c r="O41" s="7">
        <f t="shared" si="12"/>
        <v>252</v>
      </c>
      <c r="P41" s="7">
        <f t="shared" si="13"/>
        <v>76</v>
      </c>
      <c r="Q41" s="7">
        <v>41</v>
      </c>
      <c r="R41" s="7">
        <v>11</v>
      </c>
      <c r="S41" s="7">
        <v>20</v>
      </c>
      <c r="T41" s="7">
        <v>1831</v>
      </c>
      <c r="U41" s="56">
        <v>2.8622685185185185E-2</v>
      </c>
      <c r="V41" s="6" t="s">
        <v>84</v>
      </c>
      <c r="W41" s="6" t="s">
        <v>246</v>
      </c>
      <c r="X41" s="7" t="s">
        <v>17</v>
      </c>
      <c r="Y41" s="7" t="s">
        <v>42</v>
      </c>
      <c r="Z41" s="7"/>
      <c r="AA41" s="7">
        <v>51</v>
      </c>
      <c r="AB41" s="7">
        <v>15</v>
      </c>
      <c r="AC41" s="7">
        <v>29</v>
      </c>
      <c r="AD41" s="7">
        <v>1831</v>
      </c>
      <c r="AE41" s="56">
        <v>3.0335648148148146E-2</v>
      </c>
      <c r="AF41" s="6" t="s">
        <v>84</v>
      </c>
      <c r="AG41" s="6" t="s">
        <v>246</v>
      </c>
      <c r="AH41" s="7" t="s">
        <v>17</v>
      </c>
      <c r="AI41" s="7" t="s">
        <v>42</v>
      </c>
      <c r="AJ41"/>
      <c r="AK41" s="7">
        <v>33</v>
      </c>
      <c r="AL41" s="7">
        <v>11</v>
      </c>
      <c r="AM41" s="7">
        <v>19</v>
      </c>
      <c r="AN41" s="7">
        <v>1831</v>
      </c>
      <c r="AO41" s="11">
        <v>3.0243055555555554E-2</v>
      </c>
      <c r="AP41" s="6" t="s">
        <v>84</v>
      </c>
      <c r="AQ41" s="6" t="s">
        <v>246</v>
      </c>
      <c r="AR41" s="7" t="s">
        <v>17</v>
      </c>
      <c r="AS41" s="7" t="s">
        <v>42</v>
      </c>
      <c r="AT41"/>
      <c r="AU41" s="12">
        <f>AU$235</f>
        <v>127</v>
      </c>
      <c r="AV41" s="12">
        <f>AV$236</f>
        <v>39</v>
      </c>
      <c r="AW41" s="12"/>
      <c r="AX41" s="12"/>
      <c r="AY41" s="59"/>
      <c r="AZ41" s="13" t="str">
        <f>AP41</f>
        <v>Mark</v>
      </c>
      <c r="BA41" s="13" t="str">
        <f>AQ41</f>
        <v>Pattison</v>
      </c>
      <c r="BB41" s="12" t="str">
        <f>AR41</f>
        <v>V 40</v>
      </c>
      <c r="BC41" s="12" t="str">
        <f>AS41</f>
        <v>HRP</v>
      </c>
      <c r="BD41" s="7"/>
      <c r="BE41" t="b">
        <f t="shared" si="0"/>
        <v>1</v>
      </c>
      <c r="BF41" t="b">
        <f t="shared" si="1"/>
        <v>1</v>
      </c>
      <c r="BG41" t="b">
        <f t="shared" si="2"/>
        <v>1</v>
      </c>
      <c r="BH41" t="b">
        <f t="shared" si="3"/>
        <v>1</v>
      </c>
    </row>
    <row r="42" spans="1:60" x14ac:dyDescent="0.3">
      <c r="A42">
        <v>38</v>
      </c>
      <c r="C42" s="6" t="s">
        <v>1379</v>
      </c>
      <c r="D42" s="6" t="s">
        <v>1380</v>
      </c>
      <c r="E42" s="7" t="s">
        <v>10</v>
      </c>
      <c r="F42" s="7" t="s">
        <v>30</v>
      </c>
      <c r="G42" s="7">
        <f t="shared" si="4"/>
        <v>75</v>
      </c>
      <c r="H42" s="7">
        <f t="shared" si="5"/>
        <v>0</v>
      </c>
      <c r="I42" s="7">
        <f t="shared" si="6"/>
        <v>84</v>
      </c>
      <c r="J42" s="7">
        <f t="shared" si="7"/>
        <v>0</v>
      </c>
      <c r="K42" s="7">
        <f t="shared" si="8"/>
        <v>48</v>
      </c>
      <c r="L42" s="7">
        <f t="shared" si="9"/>
        <v>0</v>
      </c>
      <c r="M42" s="7">
        <f t="shared" si="10"/>
        <v>56</v>
      </c>
      <c r="N42" s="7">
        <f t="shared" si="11"/>
        <v>0</v>
      </c>
      <c r="O42" s="7">
        <f t="shared" si="12"/>
        <v>263</v>
      </c>
      <c r="P42" s="7">
        <f t="shared" si="13"/>
        <v>0</v>
      </c>
      <c r="Q42" s="7">
        <v>75</v>
      </c>
      <c r="R42" s="7"/>
      <c r="S42" s="7"/>
      <c r="T42" s="7">
        <v>2010</v>
      </c>
      <c r="U42" s="56">
        <v>3.1631944444444442E-2</v>
      </c>
      <c r="V42" s="6" t="s">
        <v>1379</v>
      </c>
      <c r="W42" s="6" t="s">
        <v>1380</v>
      </c>
      <c r="X42" s="7" t="s">
        <v>10</v>
      </c>
      <c r="Y42" s="7" t="s">
        <v>30</v>
      </c>
      <c r="Z42" s="7"/>
      <c r="AA42" s="7">
        <v>84</v>
      </c>
      <c r="AB42" s="7"/>
      <c r="AC42" s="7"/>
      <c r="AD42" s="7">
        <v>2010</v>
      </c>
      <c r="AE42" s="56">
        <v>3.2939814814814811E-2</v>
      </c>
      <c r="AF42" s="6" t="s">
        <v>1379</v>
      </c>
      <c r="AG42" s="6" t="s">
        <v>1380</v>
      </c>
      <c r="AH42" s="7" t="s">
        <v>10</v>
      </c>
      <c r="AI42" s="7" t="s">
        <v>30</v>
      </c>
      <c r="AJ42"/>
      <c r="AK42" s="7">
        <v>48</v>
      </c>
      <c r="AL42" s="7"/>
      <c r="AM42" s="7"/>
      <c r="AN42" s="7">
        <v>2010</v>
      </c>
      <c r="AO42" s="11">
        <v>3.2280092592592596E-2</v>
      </c>
      <c r="AP42" s="6" t="s">
        <v>1379</v>
      </c>
      <c r="AQ42" s="6" t="s">
        <v>1380</v>
      </c>
      <c r="AR42" s="7" t="s">
        <v>10</v>
      </c>
      <c r="AS42" s="7" t="s">
        <v>30</v>
      </c>
      <c r="AT42"/>
      <c r="AU42" s="7">
        <v>56</v>
      </c>
      <c r="AV42" s="7"/>
      <c r="AW42" s="7"/>
      <c r="AX42" s="7">
        <v>2010</v>
      </c>
      <c r="AY42" s="11">
        <v>3.1886574074074074E-2</v>
      </c>
      <c r="AZ42" s="6" t="s">
        <v>1379</v>
      </c>
      <c r="BA42" s="6" t="s">
        <v>1380</v>
      </c>
      <c r="BB42" s="7" t="s">
        <v>10</v>
      </c>
      <c r="BC42" s="7" t="s">
        <v>30</v>
      </c>
      <c r="BD42" s="7"/>
      <c r="BE42" t="b">
        <f t="shared" si="0"/>
        <v>1</v>
      </c>
      <c r="BF42" t="b">
        <f t="shared" si="1"/>
        <v>1</v>
      </c>
      <c r="BG42" t="b">
        <f t="shared" si="2"/>
        <v>1</v>
      </c>
      <c r="BH42" t="b">
        <f t="shared" si="3"/>
        <v>1</v>
      </c>
    </row>
    <row r="43" spans="1:60" x14ac:dyDescent="0.3">
      <c r="A43">
        <v>39</v>
      </c>
      <c r="C43" s="6" t="s">
        <v>35</v>
      </c>
      <c r="D43" s="6" t="s">
        <v>1370</v>
      </c>
      <c r="E43" s="7" t="s">
        <v>10</v>
      </c>
      <c r="F43" s="7" t="s">
        <v>42</v>
      </c>
      <c r="G43" s="7">
        <f t="shared" si="4"/>
        <v>7</v>
      </c>
      <c r="H43" s="7">
        <f t="shared" si="5"/>
        <v>0</v>
      </c>
      <c r="I43" s="7">
        <f t="shared" si="6"/>
        <v>7</v>
      </c>
      <c r="J43" s="7">
        <f t="shared" si="7"/>
        <v>0</v>
      </c>
      <c r="K43" s="12">
        <f t="shared" si="8"/>
        <v>123</v>
      </c>
      <c r="L43" s="12">
        <f t="shared" si="9"/>
        <v>0</v>
      </c>
      <c r="M43" s="12">
        <f t="shared" si="10"/>
        <v>127</v>
      </c>
      <c r="N43" s="12">
        <f t="shared" si="11"/>
        <v>0</v>
      </c>
      <c r="O43" s="7">
        <f t="shared" si="12"/>
        <v>264</v>
      </c>
      <c r="P43" s="7">
        <f t="shared" si="13"/>
        <v>0</v>
      </c>
      <c r="Q43" s="7">
        <v>7</v>
      </c>
      <c r="R43" s="7"/>
      <c r="S43" s="7"/>
      <c r="T43" s="7">
        <v>1840</v>
      </c>
      <c r="U43" s="56">
        <v>2.5034722222222219E-2</v>
      </c>
      <c r="V43" s="6" t="s">
        <v>35</v>
      </c>
      <c r="W43" s="6" t="s">
        <v>1370</v>
      </c>
      <c r="X43" s="7" t="s">
        <v>10</v>
      </c>
      <c r="Y43" s="7" t="s">
        <v>42</v>
      </c>
      <c r="Z43" s="7"/>
      <c r="AA43" s="7">
        <v>7</v>
      </c>
      <c r="AB43" s="7"/>
      <c r="AC43" s="7"/>
      <c r="AD43" s="7">
        <v>1840</v>
      </c>
      <c r="AE43" s="56">
        <v>2.5856481481481484E-2</v>
      </c>
      <c r="AF43" s="6" t="s">
        <v>35</v>
      </c>
      <c r="AG43" s="6" t="s">
        <v>1370</v>
      </c>
      <c r="AH43" s="7" t="s">
        <v>10</v>
      </c>
      <c r="AI43" s="7" t="s">
        <v>42</v>
      </c>
      <c r="AJ43"/>
      <c r="AK43" s="12">
        <f>AK$235</f>
        <v>123</v>
      </c>
      <c r="AL43" s="12"/>
      <c r="AM43" s="12"/>
      <c r="AN43" s="12"/>
      <c r="AO43" s="59"/>
      <c r="AP43" s="13" t="str">
        <f>AF43</f>
        <v>Douglas</v>
      </c>
      <c r="AQ43" s="13" t="str">
        <f>AG43</f>
        <v>Cameron</v>
      </c>
      <c r="AR43" s="12" t="str">
        <f>AH43</f>
        <v>S</v>
      </c>
      <c r="AS43" s="12" t="str">
        <f>AI43</f>
        <v>HRP</v>
      </c>
      <c r="AT43"/>
      <c r="AU43" s="12">
        <f>AU$235</f>
        <v>127</v>
      </c>
      <c r="AV43" s="12"/>
      <c r="AW43" s="12"/>
      <c r="AX43" s="12"/>
      <c r="AY43" s="59"/>
      <c r="AZ43" s="13" t="str">
        <f>AP43</f>
        <v>Douglas</v>
      </c>
      <c r="BA43" s="13" t="str">
        <f>AQ43</f>
        <v>Cameron</v>
      </c>
      <c r="BB43" s="12" t="str">
        <f>AR43</f>
        <v>S</v>
      </c>
      <c r="BC43" s="12" t="str">
        <f>AS43</f>
        <v>HRP</v>
      </c>
      <c r="BD43" s="7"/>
      <c r="BE43" t="b">
        <f t="shared" si="0"/>
        <v>1</v>
      </c>
      <c r="BF43" t="b">
        <f t="shared" si="1"/>
        <v>1</v>
      </c>
      <c r="BG43" t="b">
        <f t="shared" si="2"/>
        <v>1</v>
      </c>
      <c r="BH43" t="b">
        <f t="shared" si="3"/>
        <v>1</v>
      </c>
    </row>
    <row r="44" spans="1:60" x14ac:dyDescent="0.3">
      <c r="A44">
        <v>40</v>
      </c>
      <c r="B44">
        <v>11</v>
      </c>
      <c r="C44" s="6" t="s">
        <v>26</v>
      </c>
      <c r="D44" s="6" t="s">
        <v>989</v>
      </c>
      <c r="E44" s="7" t="s">
        <v>17</v>
      </c>
      <c r="F44" s="7" t="s">
        <v>30</v>
      </c>
      <c r="G44" s="12">
        <f t="shared" si="4"/>
        <v>152</v>
      </c>
      <c r="H44" s="12">
        <f t="shared" si="5"/>
        <v>44</v>
      </c>
      <c r="I44" s="7">
        <f t="shared" si="6"/>
        <v>49</v>
      </c>
      <c r="J44" s="7">
        <f t="shared" si="7"/>
        <v>14</v>
      </c>
      <c r="K44" s="7">
        <f t="shared" si="8"/>
        <v>39</v>
      </c>
      <c r="L44" s="7">
        <f t="shared" si="9"/>
        <v>12</v>
      </c>
      <c r="M44" s="7">
        <f t="shared" si="10"/>
        <v>31</v>
      </c>
      <c r="N44" s="7">
        <f t="shared" si="11"/>
        <v>10</v>
      </c>
      <c r="O44" s="7">
        <f t="shared" si="12"/>
        <v>271</v>
      </c>
      <c r="P44" s="7">
        <f t="shared" si="13"/>
        <v>80</v>
      </c>
      <c r="Q44" s="12">
        <f>Q$235</f>
        <v>152</v>
      </c>
      <c r="R44" s="12">
        <f>R$236</f>
        <v>44</v>
      </c>
      <c r="S44" s="12"/>
      <c r="T44" s="12"/>
      <c r="U44" s="59"/>
      <c r="V44" s="13" t="str">
        <f t="shared" ref="V44:Y45" si="15">AF44</f>
        <v>Kevin</v>
      </c>
      <c r="W44" s="13" t="str">
        <f t="shared" si="15"/>
        <v>Fisher</v>
      </c>
      <c r="X44" s="12" t="str">
        <f t="shared" si="15"/>
        <v>V 40</v>
      </c>
      <c r="Y44" s="12" t="str">
        <f t="shared" si="15"/>
        <v>SS</v>
      </c>
      <c r="Z44" s="7"/>
      <c r="AA44" s="7">
        <v>49</v>
      </c>
      <c r="AB44" s="7">
        <v>14</v>
      </c>
      <c r="AC44" s="7">
        <v>27</v>
      </c>
      <c r="AD44" s="7">
        <v>2064</v>
      </c>
      <c r="AE44" s="56">
        <v>3.0208333333333334E-2</v>
      </c>
      <c r="AF44" s="6" t="s">
        <v>26</v>
      </c>
      <c r="AG44" s="6" t="s">
        <v>989</v>
      </c>
      <c r="AH44" s="7" t="s">
        <v>17</v>
      </c>
      <c r="AI44" s="7" t="s">
        <v>30</v>
      </c>
      <c r="AJ44"/>
      <c r="AK44" s="7">
        <v>39</v>
      </c>
      <c r="AL44" s="7">
        <v>12</v>
      </c>
      <c r="AM44" s="7">
        <v>23</v>
      </c>
      <c r="AN44" s="7">
        <v>2064</v>
      </c>
      <c r="AO44" s="11">
        <v>3.0682870370370367E-2</v>
      </c>
      <c r="AP44" s="6" t="s">
        <v>26</v>
      </c>
      <c r="AQ44" s="6" t="s">
        <v>989</v>
      </c>
      <c r="AR44" s="7" t="s">
        <v>17</v>
      </c>
      <c r="AS44" s="7" t="s">
        <v>30</v>
      </c>
      <c r="AT44"/>
      <c r="AU44" s="7">
        <v>31</v>
      </c>
      <c r="AV44" s="7">
        <v>10</v>
      </c>
      <c r="AW44" s="7">
        <v>17</v>
      </c>
      <c r="AX44" s="7">
        <v>2064</v>
      </c>
      <c r="AY44" s="11">
        <v>2.9305555555555557E-2</v>
      </c>
      <c r="AZ44" s="6" t="s">
        <v>26</v>
      </c>
      <c r="BA44" s="6" t="s">
        <v>989</v>
      </c>
      <c r="BB44" s="7" t="s">
        <v>17</v>
      </c>
      <c r="BC44" s="7" t="s">
        <v>30</v>
      </c>
      <c r="BD44" s="7"/>
      <c r="BE44" t="b">
        <f t="shared" si="0"/>
        <v>1</v>
      </c>
      <c r="BF44" t="b">
        <f t="shared" si="1"/>
        <v>1</v>
      </c>
      <c r="BG44" t="b">
        <f t="shared" si="2"/>
        <v>1</v>
      </c>
      <c r="BH44" t="b">
        <f t="shared" si="3"/>
        <v>1</v>
      </c>
    </row>
    <row r="45" spans="1:60" x14ac:dyDescent="0.3">
      <c r="A45">
        <v>41</v>
      </c>
      <c r="B45">
        <v>9</v>
      </c>
      <c r="C45" s="6" t="s">
        <v>22</v>
      </c>
      <c r="D45" s="6" t="s">
        <v>146</v>
      </c>
      <c r="E45" s="7" t="s">
        <v>57</v>
      </c>
      <c r="F45" s="7" t="s">
        <v>1348</v>
      </c>
      <c r="G45" s="12">
        <f t="shared" si="4"/>
        <v>152</v>
      </c>
      <c r="H45" s="12">
        <f t="shared" si="5"/>
        <v>56</v>
      </c>
      <c r="I45" s="7">
        <f t="shared" si="6"/>
        <v>45</v>
      </c>
      <c r="J45" s="7">
        <f t="shared" si="7"/>
        <v>10</v>
      </c>
      <c r="K45" s="7">
        <f t="shared" si="8"/>
        <v>38</v>
      </c>
      <c r="L45" s="7">
        <f t="shared" si="9"/>
        <v>9</v>
      </c>
      <c r="M45" s="7">
        <f t="shared" si="10"/>
        <v>37</v>
      </c>
      <c r="N45" s="7">
        <f t="shared" si="11"/>
        <v>8</v>
      </c>
      <c r="O45" s="7">
        <f t="shared" si="12"/>
        <v>272</v>
      </c>
      <c r="P45" s="7">
        <f t="shared" si="13"/>
        <v>83</v>
      </c>
      <c r="Q45" s="12">
        <f>Q$235</f>
        <v>152</v>
      </c>
      <c r="R45" s="12">
        <f>R$237</f>
        <v>56</v>
      </c>
      <c r="S45" s="12"/>
      <c r="T45" s="12"/>
      <c r="U45" s="59"/>
      <c r="V45" s="13" t="str">
        <f t="shared" si="15"/>
        <v>Steven</v>
      </c>
      <c r="W45" s="13" t="str">
        <f t="shared" si="15"/>
        <v>Russell</v>
      </c>
      <c r="X45" s="12" t="str">
        <f t="shared" si="15"/>
        <v>V 50</v>
      </c>
      <c r="Y45" s="12" t="str">
        <f t="shared" si="15"/>
        <v>DAC</v>
      </c>
      <c r="Z45" s="7"/>
      <c r="AA45" s="7">
        <v>45</v>
      </c>
      <c r="AB45" s="7">
        <v>10</v>
      </c>
      <c r="AC45" s="7">
        <v>24</v>
      </c>
      <c r="AD45" s="7">
        <v>1919</v>
      </c>
      <c r="AE45" s="56">
        <v>2.9942129629629628E-2</v>
      </c>
      <c r="AF45" s="6" t="s">
        <v>22</v>
      </c>
      <c r="AG45" s="6" t="s">
        <v>146</v>
      </c>
      <c r="AH45" s="7" t="s">
        <v>57</v>
      </c>
      <c r="AI45" s="7" t="s">
        <v>1348</v>
      </c>
      <c r="AJ45"/>
      <c r="AK45" s="7">
        <v>38</v>
      </c>
      <c r="AL45" s="7">
        <v>9</v>
      </c>
      <c r="AM45" s="7">
        <v>22</v>
      </c>
      <c r="AN45" s="7">
        <v>1919</v>
      </c>
      <c r="AO45" s="11">
        <v>3.0659722222222224E-2</v>
      </c>
      <c r="AP45" s="6" t="s">
        <v>22</v>
      </c>
      <c r="AQ45" s="6" t="s">
        <v>146</v>
      </c>
      <c r="AR45" s="7" t="s">
        <v>57</v>
      </c>
      <c r="AS45" s="7" t="s">
        <v>1348</v>
      </c>
      <c r="AT45"/>
      <c r="AU45" s="7">
        <v>37</v>
      </c>
      <c r="AV45" s="7">
        <v>8</v>
      </c>
      <c r="AW45" s="7">
        <v>21</v>
      </c>
      <c r="AX45" s="7">
        <v>1919</v>
      </c>
      <c r="AY45" s="11">
        <v>2.9976851851851852E-2</v>
      </c>
      <c r="AZ45" s="6" t="s">
        <v>22</v>
      </c>
      <c r="BA45" s="6" t="s">
        <v>146</v>
      </c>
      <c r="BB45" s="7" t="s">
        <v>57</v>
      </c>
      <c r="BC45" s="7" t="s">
        <v>1348</v>
      </c>
      <c r="BD45" s="7"/>
      <c r="BE45" t="b">
        <f t="shared" si="0"/>
        <v>1</v>
      </c>
      <c r="BF45" t="b">
        <f t="shared" si="1"/>
        <v>1</v>
      </c>
      <c r="BG45" t="b">
        <f t="shared" si="2"/>
        <v>1</v>
      </c>
      <c r="BH45" t="b">
        <f t="shared" si="3"/>
        <v>1</v>
      </c>
    </row>
    <row r="46" spans="1:60" x14ac:dyDescent="0.3">
      <c r="A46">
        <v>41</v>
      </c>
      <c r="C46" s="6" t="s">
        <v>58</v>
      </c>
      <c r="D46" s="6" t="s">
        <v>199</v>
      </c>
      <c r="E46" s="7" t="s">
        <v>10</v>
      </c>
      <c r="F46" s="7" t="s">
        <v>30</v>
      </c>
      <c r="G46" s="7">
        <f t="shared" si="4"/>
        <v>65</v>
      </c>
      <c r="H46" s="7">
        <f t="shared" si="5"/>
        <v>0</v>
      </c>
      <c r="I46" s="7">
        <f t="shared" si="6"/>
        <v>78</v>
      </c>
      <c r="J46" s="7">
        <f t="shared" si="7"/>
        <v>0</v>
      </c>
      <c r="K46" s="7">
        <f t="shared" si="8"/>
        <v>53</v>
      </c>
      <c r="L46" s="7">
        <f t="shared" si="9"/>
        <v>0</v>
      </c>
      <c r="M46" s="7">
        <f t="shared" si="10"/>
        <v>76</v>
      </c>
      <c r="N46" s="7">
        <f t="shared" si="11"/>
        <v>0</v>
      </c>
      <c r="O46" s="7">
        <f t="shared" si="12"/>
        <v>272</v>
      </c>
      <c r="P46" s="7">
        <f t="shared" si="13"/>
        <v>0</v>
      </c>
      <c r="Q46" s="7">
        <v>65</v>
      </c>
      <c r="R46" s="7"/>
      <c r="S46" s="7"/>
      <c r="T46" s="7">
        <v>2040</v>
      </c>
      <c r="U46" s="56">
        <v>3.1192129629629629E-2</v>
      </c>
      <c r="V46" s="6" t="s">
        <v>58</v>
      </c>
      <c r="W46" s="6" t="s">
        <v>199</v>
      </c>
      <c r="X46" s="7" t="s">
        <v>10</v>
      </c>
      <c r="Y46" s="7" t="s">
        <v>30</v>
      </c>
      <c r="Z46" s="7"/>
      <c r="AA46" s="7">
        <v>78</v>
      </c>
      <c r="AB46" s="7"/>
      <c r="AC46" s="7"/>
      <c r="AD46" s="7">
        <v>2040</v>
      </c>
      <c r="AE46" s="56">
        <v>3.2268518518518516E-2</v>
      </c>
      <c r="AF46" s="6" t="s">
        <v>58</v>
      </c>
      <c r="AG46" s="6" t="s">
        <v>199</v>
      </c>
      <c r="AH46" s="7" t="s">
        <v>10</v>
      </c>
      <c r="AI46" s="7" t="s">
        <v>30</v>
      </c>
      <c r="AJ46"/>
      <c r="AK46" s="7">
        <v>53</v>
      </c>
      <c r="AL46" s="7"/>
      <c r="AM46" s="7"/>
      <c r="AN46" s="7">
        <v>2040</v>
      </c>
      <c r="AO46" s="11">
        <v>3.2662037037037038E-2</v>
      </c>
      <c r="AP46" s="6" t="s">
        <v>58</v>
      </c>
      <c r="AQ46" s="6" t="s">
        <v>199</v>
      </c>
      <c r="AR46" s="7" t="s">
        <v>10</v>
      </c>
      <c r="AS46" s="7" t="s">
        <v>30</v>
      </c>
      <c r="AT46"/>
      <c r="AU46" s="7">
        <v>76</v>
      </c>
      <c r="AV46" s="7"/>
      <c r="AW46" s="7"/>
      <c r="AX46" s="7">
        <v>2040</v>
      </c>
      <c r="AY46" s="11">
        <v>3.442129629629629E-2</v>
      </c>
      <c r="AZ46" s="6" t="s">
        <v>58</v>
      </c>
      <c r="BA46" s="6" t="s">
        <v>199</v>
      </c>
      <c r="BB46" s="7" t="s">
        <v>10</v>
      </c>
      <c r="BC46" s="7" t="s">
        <v>30</v>
      </c>
      <c r="BD46" s="7"/>
      <c r="BE46" t="b">
        <f t="shared" si="0"/>
        <v>1</v>
      </c>
      <c r="BF46" t="b">
        <f t="shared" si="1"/>
        <v>1</v>
      </c>
      <c r="BG46" t="b">
        <f t="shared" si="2"/>
        <v>1</v>
      </c>
      <c r="BH46" t="b">
        <f t="shared" si="3"/>
        <v>1</v>
      </c>
    </row>
    <row r="47" spans="1:60" x14ac:dyDescent="0.3">
      <c r="A47">
        <v>43</v>
      </c>
      <c r="C47" s="6" t="s">
        <v>1368</v>
      </c>
      <c r="D47" s="6" t="s">
        <v>241</v>
      </c>
      <c r="E47" s="7" t="s">
        <v>10</v>
      </c>
      <c r="F47" s="7" t="s">
        <v>49</v>
      </c>
      <c r="G47" s="7">
        <f t="shared" si="4"/>
        <v>101</v>
      </c>
      <c r="H47" s="7">
        <f t="shared" si="5"/>
        <v>0</v>
      </c>
      <c r="I47" s="7">
        <f t="shared" si="6"/>
        <v>77</v>
      </c>
      <c r="J47" s="7">
        <f t="shared" si="7"/>
        <v>0</v>
      </c>
      <c r="K47" s="7">
        <f t="shared" si="8"/>
        <v>51</v>
      </c>
      <c r="L47" s="7">
        <f t="shared" si="9"/>
        <v>0</v>
      </c>
      <c r="M47" s="7">
        <f t="shared" si="10"/>
        <v>47</v>
      </c>
      <c r="N47" s="7">
        <f t="shared" si="11"/>
        <v>0</v>
      </c>
      <c r="O47" s="7">
        <f t="shared" si="12"/>
        <v>276</v>
      </c>
      <c r="P47" s="7">
        <f t="shared" si="13"/>
        <v>0</v>
      </c>
      <c r="Q47" s="7">
        <v>101</v>
      </c>
      <c r="R47" s="7"/>
      <c r="S47" s="7"/>
      <c r="T47" s="7">
        <v>1793</v>
      </c>
      <c r="U47" s="56">
        <v>3.3923611111111113E-2</v>
      </c>
      <c r="V47" s="6" t="s">
        <v>1368</v>
      </c>
      <c r="W47" s="6" t="s">
        <v>241</v>
      </c>
      <c r="X47" s="7" t="s">
        <v>10</v>
      </c>
      <c r="Y47" s="7" t="s">
        <v>49</v>
      </c>
      <c r="Z47" s="7"/>
      <c r="AA47" s="7">
        <v>77</v>
      </c>
      <c r="AB47" s="7"/>
      <c r="AC47" s="7"/>
      <c r="AD47" s="7">
        <v>1793</v>
      </c>
      <c r="AE47" s="56">
        <v>3.2233796296296295E-2</v>
      </c>
      <c r="AF47" s="6" t="s">
        <v>1368</v>
      </c>
      <c r="AG47" s="6" t="s">
        <v>241</v>
      </c>
      <c r="AH47" s="7" t="s">
        <v>10</v>
      </c>
      <c r="AI47" s="7" t="s">
        <v>49</v>
      </c>
      <c r="AJ47"/>
      <c r="AK47" s="7">
        <v>51</v>
      </c>
      <c r="AL47" s="7"/>
      <c r="AM47" s="7"/>
      <c r="AN47" s="7">
        <v>1793</v>
      </c>
      <c r="AO47" s="11">
        <v>3.2349537037037038E-2</v>
      </c>
      <c r="AP47" s="6" t="s">
        <v>1368</v>
      </c>
      <c r="AQ47" s="6" t="s">
        <v>241</v>
      </c>
      <c r="AR47" s="7" t="s">
        <v>10</v>
      </c>
      <c r="AS47" s="7" t="s">
        <v>49</v>
      </c>
      <c r="AT47"/>
      <c r="AU47" s="7">
        <v>47</v>
      </c>
      <c r="AV47" s="7"/>
      <c r="AW47" s="7"/>
      <c r="AX47" s="7">
        <v>1793</v>
      </c>
      <c r="AY47" s="11">
        <v>3.0995370370370371E-2</v>
      </c>
      <c r="AZ47" s="6" t="s">
        <v>1368</v>
      </c>
      <c r="BA47" s="6" t="s">
        <v>241</v>
      </c>
      <c r="BB47" s="7" t="s">
        <v>10</v>
      </c>
      <c r="BC47" s="7" t="s">
        <v>49</v>
      </c>
      <c r="BD47" s="7"/>
      <c r="BE47" t="b">
        <f t="shared" si="0"/>
        <v>1</v>
      </c>
      <c r="BF47" t="b">
        <f t="shared" si="1"/>
        <v>1</v>
      </c>
      <c r="BG47" t="b">
        <f t="shared" si="2"/>
        <v>1</v>
      </c>
      <c r="BH47" t="b">
        <f t="shared" si="3"/>
        <v>1</v>
      </c>
    </row>
    <row r="48" spans="1:60" x14ac:dyDescent="0.3">
      <c r="A48">
        <v>44</v>
      </c>
      <c r="B48">
        <v>12</v>
      </c>
      <c r="C48" s="6" t="s">
        <v>1369</v>
      </c>
      <c r="D48" s="6" t="s">
        <v>313</v>
      </c>
      <c r="E48" s="7" t="s">
        <v>17</v>
      </c>
      <c r="F48" s="7" t="s">
        <v>42</v>
      </c>
      <c r="G48" s="7">
        <f t="shared" si="4"/>
        <v>43</v>
      </c>
      <c r="H48" s="7">
        <f t="shared" si="5"/>
        <v>12</v>
      </c>
      <c r="I48" s="7">
        <f t="shared" si="6"/>
        <v>63</v>
      </c>
      <c r="J48" s="7">
        <f t="shared" si="7"/>
        <v>17</v>
      </c>
      <c r="K48" s="7">
        <f t="shared" si="8"/>
        <v>44</v>
      </c>
      <c r="L48" s="7">
        <f t="shared" si="9"/>
        <v>14</v>
      </c>
      <c r="M48" s="12">
        <f t="shared" si="10"/>
        <v>127</v>
      </c>
      <c r="N48" s="12">
        <f t="shared" si="11"/>
        <v>39</v>
      </c>
      <c r="O48" s="7">
        <f t="shared" si="12"/>
        <v>277</v>
      </c>
      <c r="P48" s="7">
        <f t="shared" si="13"/>
        <v>82</v>
      </c>
      <c r="Q48" s="7">
        <v>43</v>
      </c>
      <c r="R48" s="7">
        <v>12</v>
      </c>
      <c r="S48" s="7">
        <v>22</v>
      </c>
      <c r="T48" s="7">
        <v>1834</v>
      </c>
      <c r="U48" s="56">
        <v>2.8761574074074075E-2</v>
      </c>
      <c r="V48" s="6" t="s">
        <v>1369</v>
      </c>
      <c r="W48" s="6" t="s">
        <v>313</v>
      </c>
      <c r="X48" s="7" t="s">
        <v>17</v>
      </c>
      <c r="Y48" s="7" t="s">
        <v>42</v>
      </c>
      <c r="Z48" s="7"/>
      <c r="AA48" s="7">
        <v>63</v>
      </c>
      <c r="AB48" s="7">
        <v>17</v>
      </c>
      <c r="AC48" s="7">
        <v>37</v>
      </c>
      <c r="AD48" s="7">
        <v>1834</v>
      </c>
      <c r="AE48" s="56">
        <v>3.096064814814815E-2</v>
      </c>
      <c r="AF48" s="6" t="s">
        <v>1369</v>
      </c>
      <c r="AG48" s="6" t="s">
        <v>313</v>
      </c>
      <c r="AH48" s="7" t="s">
        <v>17</v>
      </c>
      <c r="AI48" s="7" t="s">
        <v>42</v>
      </c>
      <c r="AJ48"/>
      <c r="AK48" s="7">
        <v>44</v>
      </c>
      <c r="AL48" s="7">
        <v>14</v>
      </c>
      <c r="AM48" s="7">
        <v>27</v>
      </c>
      <c r="AN48" s="7">
        <v>1834</v>
      </c>
      <c r="AO48" s="11">
        <v>3.1689814814814816E-2</v>
      </c>
      <c r="AP48" s="6" t="s">
        <v>1369</v>
      </c>
      <c r="AQ48" s="6" t="s">
        <v>313</v>
      </c>
      <c r="AR48" s="7" t="s">
        <v>17</v>
      </c>
      <c r="AS48" s="7" t="s">
        <v>42</v>
      </c>
      <c r="AT48"/>
      <c r="AU48" s="12">
        <f>AU$235</f>
        <v>127</v>
      </c>
      <c r="AV48" s="12">
        <f>AV$236</f>
        <v>39</v>
      </c>
      <c r="AW48" s="12"/>
      <c r="AX48" s="12"/>
      <c r="AY48" s="59"/>
      <c r="AZ48" s="13" t="str">
        <f>AP48</f>
        <v>Chas</v>
      </c>
      <c r="BA48" s="13" t="str">
        <f>AQ48</f>
        <v>Andrews</v>
      </c>
      <c r="BB48" s="12" t="str">
        <f>AR48</f>
        <v>V 40</v>
      </c>
      <c r="BC48" s="12" t="str">
        <f>AS48</f>
        <v>HRP</v>
      </c>
      <c r="BD48" s="7"/>
      <c r="BE48" t="b">
        <f t="shared" si="0"/>
        <v>1</v>
      </c>
      <c r="BF48" t="b">
        <f t="shared" si="1"/>
        <v>1</v>
      </c>
      <c r="BG48" t="b">
        <f t="shared" si="2"/>
        <v>1</v>
      </c>
      <c r="BH48" t="b">
        <f t="shared" si="3"/>
        <v>1</v>
      </c>
    </row>
    <row r="49" spans="1:60" x14ac:dyDescent="0.3">
      <c r="A49">
        <v>45</v>
      </c>
      <c r="C49" s="6" t="s">
        <v>983</v>
      </c>
      <c r="D49" s="6" t="s">
        <v>984</v>
      </c>
      <c r="E49" s="7" t="s">
        <v>10</v>
      </c>
      <c r="F49" s="7" t="s">
        <v>39</v>
      </c>
      <c r="G49" s="12">
        <f t="shared" si="4"/>
        <v>152</v>
      </c>
      <c r="H49" s="12">
        <f t="shared" si="5"/>
        <v>0</v>
      </c>
      <c r="I49" s="7">
        <f t="shared" si="6"/>
        <v>52</v>
      </c>
      <c r="J49" s="7">
        <f t="shared" si="7"/>
        <v>0</v>
      </c>
      <c r="K49" s="7">
        <f t="shared" si="8"/>
        <v>31</v>
      </c>
      <c r="L49" s="7">
        <f t="shared" si="9"/>
        <v>0</v>
      </c>
      <c r="M49" s="7">
        <f t="shared" si="10"/>
        <v>46</v>
      </c>
      <c r="N49" s="7">
        <f t="shared" si="11"/>
        <v>0</v>
      </c>
      <c r="O49" s="7">
        <f t="shared" si="12"/>
        <v>281</v>
      </c>
      <c r="P49" s="7">
        <f t="shared" si="13"/>
        <v>0</v>
      </c>
      <c r="Q49" s="12">
        <f>Q$235</f>
        <v>152</v>
      </c>
      <c r="R49" s="12"/>
      <c r="S49" s="12"/>
      <c r="T49" s="12"/>
      <c r="U49" s="59"/>
      <c r="V49" s="13" t="str">
        <f>AF49</f>
        <v>Rory</v>
      </c>
      <c r="W49" s="13" t="str">
        <f>AG49</f>
        <v>Lambert</v>
      </c>
      <c r="X49" s="12" t="str">
        <f>AH49</f>
        <v>S</v>
      </c>
      <c r="Y49" s="12" t="str">
        <f>AI49</f>
        <v>BRX</v>
      </c>
      <c r="Z49" s="7"/>
      <c r="AA49" s="7">
        <v>52</v>
      </c>
      <c r="AB49" s="7"/>
      <c r="AC49" s="7"/>
      <c r="AD49" s="7">
        <v>2147</v>
      </c>
      <c r="AE49" s="56">
        <v>3.0439814814814819E-2</v>
      </c>
      <c r="AF49" s="6" t="s">
        <v>983</v>
      </c>
      <c r="AG49" s="6" t="s">
        <v>984</v>
      </c>
      <c r="AH49" s="7" t="s">
        <v>10</v>
      </c>
      <c r="AI49" s="7" t="s">
        <v>39</v>
      </c>
      <c r="AJ49"/>
      <c r="AK49" s="7">
        <v>31</v>
      </c>
      <c r="AL49" s="7"/>
      <c r="AM49" s="7"/>
      <c r="AN49" s="7">
        <v>2147</v>
      </c>
      <c r="AO49" s="11">
        <v>3.0011574074074076E-2</v>
      </c>
      <c r="AP49" s="6" t="s">
        <v>983</v>
      </c>
      <c r="AQ49" s="6" t="s">
        <v>984</v>
      </c>
      <c r="AR49" s="7" t="s">
        <v>10</v>
      </c>
      <c r="AS49" s="7" t="s">
        <v>39</v>
      </c>
      <c r="AT49"/>
      <c r="AU49" s="7">
        <v>46</v>
      </c>
      <c r="AV49" s="7"/>
      <c r="AW49" s="7"/>
      <c r="AX49" s="7">
        <v>2147</v>
      </c>
      <c r="AY49" s="11">
        <v>3.0868055555555555E-2</v>
      </c>
      <c r="AZ49" s="6" t="s">
        <v>983</v>
      </c>
      <c r="BA49" s="6" t="s">
        <v>984</v>
      </c>
      <c r="BB49" s="7" t="s">
        <v>10</v>
      </c>
      <c r="BC49" s="7" t="s">
        <v>39</v>
      </c>
      <c r="BD49" s="7"/>
      <c r="BE49" t="b">
        <f t="shared" si="0"/>
        <v>1</v>
      </c>
      <c r="BF49" t="b">
        <f t="shared" si="1"/>
        <v>1</v>
      </c>
      <c r="BG49" t="b">
        <f t="shared" si="2"/>
        <v>1</v>
      </c>
      <c r="BH49" t="b">
        <f t="shared" si="3"/>
        <v>1</v>
      </c>
    </row>
    <row r="50" spans="1:60" x14ac:dyDescent="0.3">
      <c r="A50">
        <v>46</v>
      </c>
      <c r="B50">
        <v>2</v>
      </c>
      <c r="C50" s="6" t="s">
        <v>37</v>
      </c>
      <c r="D50" s="6" t="s">
        <v>265</v>
      </c>
      <c r="E50" s="7" t="s">
        <v>98</v>
      </c>
      <c r="F50" s="7" t="s">
        <v>30</v>
      </c>
      <c r="G50" s="7">
        <f t="shared" si="4"/>
        <v>77</v>
      </c>
      <c r="H50" s="7">
        <f t="shared" si="5"/>
        <v>3</v>
      </c>
      <c r="I50" s="7">
        <f t="shared" si="6"/>
        <v>80</v>
      </c>
      <c r="J50" s="7">
        <f t="shared" si="7"/>
        <v>3</v>
      </c>
      <c r="K50" s="7">
        <f t="shared" si="8"/>
        <v>58</v>
      </c>
      <c r="L50" s="7">
        <f t="shared" si="9"/>
        <v>4</v>
      </c>
      <c r="M50" s="7">
        <f t="shared" si="10"/>
        <v>70</v>
      </c>
      <c r="N50" s="7">
        <f t="shared" si="11"/>
        <v>3</v>
      </c>
      <c r="O50" s="7">
        <f t="shared" si="12"/>
        <v>285</v>
      </c>
      <c r="P50" s="7">
        <f t="shared" si="13"/>
        <v>13</v>
      </c>
      <c r="Q50" s="7">
        <v>77</v>
      </c>
      <c r="R50" s="7">
        <v>3</v>
      </c>
      <c r="S50" s="7">
        <v>44</v>
      </c>
      <c r="T50" s="7">
        <v>2004</v>
      </c>
      <c r="U50" s="56">
        <v>3.1793981481481479E-2</v>
      </c>
      <c r="V50" s="6" t="s">
        <v>37</v>
      </c>
      <c r="W50" s="6" t="s">
        <v>265</v>
      </c>
      <c r="X50" s="7" t="s">
        <v>98</v>
      </c>
      <c r="Y50" s="7" t="s">
        <v>30</v>
      </c>
      <c r="Z50" s="7"/>
      <c r="AA50" s="7">
        <v>80</v>
      </c>
      <c r="AB50" s="7">
        <v>3</v>
      </c>
      <c r="AC50" s="7">
        <v>47</v>
      </c>
      <c r="AD50" s="7">
        <v>2004</v>
      </c>
      <c r="AE50" s="56">
        <v>3.2442129629629633E-2</v>
      </c>
      <c r="AF50" s="6" t="s">
        <v>37</v>
      </c>
      <c r="AG50" s="6" t="s">
        <v>265</v>
      </c>
      <c r="AH50" s="7" t="s">
        <v>98</v>
      </c>
      <c r="AI50" s="7" t="s">
        <v>30</v>
      </c>
      <c r="AJ50"/>
      <c r="AK50" s="7">
        <v>58</v>
      </c>
      <c r="AL50" s="7">
        <v>4</v>
      </c>
      <c r="AM50" s="7">
        <v>34</v>
      </c>
      <c r="AN50" s="7">
        <v>2004</v>
      </c>
      <c r="AO50" s="11">
        <v>3.3194444444444443E-2</v>
      </c>
      <c r="AP50" s="6" t="s">
        <v>37</v>
      </c>
      <c r="AQ50" s="6" t="s">
        <v>265</v>
      </c>
      <c r="AR50" s="7" t="s">
        <v>98</v>
      </c>
      <c r="AS50" s="7" t="s">
        <v>30</v>
      </c>
      <c r="AT50"/>
      <c r="AU50" s="7">
        <v>70</v>
      </c>
      <c r="AV50" s="7">
        <v>3</v>
      </c>
      <c r="AW50" s="7">
        <v>41</v>
      </c>
      <c r="AX50" s="7">
        <v>2004</v>
      </c>
      <c r="AY50" s="11">
        <v>3.335648148148148E-2</v>
      </c>
      <c r="AZ50" s="6" t="s">
        <v>37</v>
      </c>
      <c r="BA50" s="6" t="s">
        <v>265</v>
      </c>
      <c r="BB50" s="7" t="s">
        <v>98</v>
      </c>
      <c r="BC50" s="7" t="s">
        <v>30</v>
      </c>
      <c r="BD50" s="7"/>
      <c r="BE50" t="b">
        <f t="shared" si="0"/>
        <v>1</v>
      </c>
      <c r="BF50" t="b">
        <f t="shared" si="1"/>
        <v>1</v>
      </c>
      <c r="BG50" t="b">
        <f t="shared" si="2"/>
        <v>1</v>
      </c>
      <c r="BH50" t="b">
        <f t="shared" si="3"/>
        <v>1</v>
      </c>
    </row>
    <row r="51" spans="1:60" x14ac:dyDescent="0.3">
      <c r="A51">
        <v>47</v>
      </c>
      <c r="B51">
        <v>14</v>
      </c>
      <c r="C51" s="6" t="s">
        <v>40</v>
      </c>
      <c r="D51" s="6" t="s">
        <v>1363</v>
      </c>
      <c r="E51" s="7" t="s">
        <v>57</v>
      </c>
      <c r="F51" s="7" t="s">
        <v>49</v>
      </c>
      <c r="G51" s="7">
        <f t="shared" si="4"/>
        <v>57</v>
      </c>
      <c r="H51" s="7">
        <f t="shared" si="5"/>
        <v>32</v>
      </c>
      <c r="I51" s="7">
        <f t="shared" si="6"/>
        <v>59</v>
      </c>
      <c r="J51" s="7">
        <f t="shared" si="7"/>
        <v>16</v>
      </c>
      <c r="K51" s="7">
        <f t="shared" si="8"/>
        <v>43</v>
      </c>
      <c r="L51" s="7">
        <f t="shared" si="9"/>
        <v>11</v>
      </c>
      <c r="M51" s="12">
        <f t="shared" si="10"/>
        <v>127</v>
      </c>
      <c r="N51" s="12">
        <f t="shared" si="11"/>
        <v>43</v>
      </c>
      <c r="O51" s="7">
        <f t="shared" si="12"/>
        <v>286</v>
      </c>
      <c r="P51" s="7">
        <f t="shared" si="13"/>
        <v>102</v>
      </c>
      <c r="Q51" s="7">
        <v>57</v>
      </c>
      <c r="R51" s="10">
        <v>32</v>
      </c>
      <c r="S51" s="7"/>
      <c r="T51" s="7">
        <v>1806</v>
      </c>
      <c r="U51" s="56">
        <v>3.0601851851851856E-2</v>
      </c>
      <c r="V51" s="6" t="s">
        <v>40</v>
      </c>
      <c r="W51" s="6" t="s">
        <v>1363</v>
      </c>
      <c r="X51" s="7" t="s">
        <v>57</v>
      </c>
      <c r="Y51" s="7" t="s">
        <v>49</v>
      </c>
      <c r="Z51" s="7"/>
      <c r="AA51" s="7">
        <v>59</v>
      </c>
      <c r="AB51" s="7">
        <v>16</v>
      </c>
      <c r="AC51" s="7">
        <v>34</v>
      </c>
      <c r="AD51" s="7">
        <v>1806</v>
      </c>
      <c r="AE51" s="56">
        <v>3.0752314814814816E-2</v>
      </c>
      <c r="AF51" s="6" t="s">
        <v>40</v>
      </c>
      <c r="AG51" s="6" t="s">
        <v>1363</v>
      </c>
      <c r="AH51" s="7" t="s">
        <v>57</v>
      </c>
      <c r="AI51" s="7" t="s">
        <v>49</v>
      </c>
      <c r="AJ51"/>
      <c r="AK51" s="7">
        <v>43</v>
      </c>
      <c r="AL51" s="7">
        <v>11</v>
      </c>
      <c r="AM51" s="7">
        <v>26</v>
      </c>
      <c r="AN51" s="7">
        <v>1806</v>
      </c>
      <c r="AO51" s="11">
        <v>3.1400462962962963E-2</v>
      </c>
      <c r="AP51" s="6" t="s">
        <v>40</v>
      </c>
      <c r="AQ51" s="6" t="s">
        <v>1363</v>
      </c>
      <c r="AR51" s="7" t="s">
        <v>57</v>
      </c>
      <c r="AS51" s="7" t="s">
        <v>49</v>
      </c>
      <c r="AT51"/>
      <c r="AU51" s="12">
        <f>AU$235</f>
        <v>127</v>
      </c>
      <c r="AV51" s="12">
        <f>AV$237</f>
        <v>43</v>
      </c>
      <c r="AW51" s="12"/>
      <c r="AX51" s="12"/>
      <c r="AY51" s="59"/>
      <c r="AZ51" s="13" t="str">
        <f t="shared" ref="AZ51:BC54" si="16">AP51</f>
        <v>Paul</v>
      </c>
      <c r="BA51" s="13" t="str">
        <f t="shared" si="16"/>
        <v>Dewar</v>
      </c>
      <c r="BB51" s="12" t="str">
        <f t="shared" si="16"/>
        <v>V 50</v>
      </c>
      <c r="BC51" s="12" t="str">
        <f t="shared" si="16"/>
        <v>HRC</v>
      </c>
      <c r="BD51" s="7"/>
      <c r="BE51" t="b">
        <f t="shared" si="0"/>
        <v>1</v>
      </c>
      <c r="BF51" t="b">
        <f t="shared" si="1"/>
        <v>1</v>
      </c>
      <c r="BG51" t="b">
        <f t="shared" si="2"/>
        <v>1</v>
      </c>
      <c r="BH51" t="b">
        <f t="shared" si="3"/>
        <v>1</v>
      </c>
    </row>
    <row r="52" spans="1:60" x14ac:dyDescent="0.3">
      <c r="A52">
        <v>48</v>
      </c>
      <c r="C52" s="6" t="s">
        <v>37</v>
      </c>
      <c r="D52" s="6" t="s">
        <v>38</v>
      </c>
      <c r="E52" s="7" t="s">
        <v>10</v>
      </c>
      <c r="F52" s="7" t="s">
        <v>39</v>
      </c>
      <c r="G52" s="12">
        <f t="shared" si="4"/>
        <v>152</v>
      </c>
      <c r="H52" s="12">
        <f t="shared" si="5"/>
        <v>0</v>
      </c>
      <c r="I52" s="7">
        <f t="shared" si="6"/>
        <v>3</v>
      </c>
      <c r="J52" s="7">
        <f t="shared" si="7"/>
        <v>0</v>
      </c>
      <c r="K52" s="7">
        <f t="shared" si="8"/>
        <v>5</v>
      </c>
      <c r="L52" s="7">
        <f t="shared" si="9"/>
        <v>0</v>
      </c>
      <c r="M52" s="12">
        <f t="shared" si="10"/>
        <v>127</v>
      </c>
      <c r="N52" s="12">
        <f t="shared" si="11"/>
        <v>0</v>
      </c>
      <c r="O52" s="7">
        <f t="shared" si="12"/>
        <v>287</v>
      </c>
      <c r="P52" s="7">
        <f t="shared" si="13"/>
        <v>0</v>
      </c>
      <c r="Q52" s="12">
        <f>Q$235</f>
        <v>152</v>
      </c>
      <c r="R52" s="12"/>
      <c r="S52" s="12"/>
      <c r="T52" s="12"/>
      <c r="U52" s="59"/>
      <c r="V52" s="13" t="str">
        <f t="shared" ref="V52:Y53" si="17">AF52</f>
        <v>Phil</v>
      </c>
      <c r="W52" s="13" t="str">
        <f t="shared" si="17"/>
        <v>Morgan</v>
      </c>
      <c r="X52" s="12" t="str">
        <f t="shared" si="17"/>
        <v>S</v>
      </c>
      <c r="Y52" s="12" t="str">
        <f t="shared" si="17"/>
        <v>BRX</v>
      </c>
      <c r="Z52" s="7"/>
      <c r="AA52" s="7">
        <v>3</v>
      </c>
      <c r="AB52" s="7"/>
      <c r="AC52" s="7"/>
      <c r="AD52" s="7">
        <v>2150</v>
      </c>
      <c r="AE52" s="56">
        <v>2.4282407407407409E-2</v>
      </c>
      <c r="AF52" s="6" t="s">
        <v>37</v>
      </c>
      <c r="AG52" s="6" t="s">
        <v>38</v>
      </c>
      <c r="AH52" s="7" t="s">
        <v>10</v>
      </c>
      <c r="AI52" s="7" t="s">
        <v>39</v>
      </c>
      <c r="AJ52"/>
      <c r="AK52" s="7">
        <v>5</v>
      </c>
      <c r="AL52" s="7"/>
      <c r="AM52" s="7"/>
      <c r="AN52" s="7">
        <v>2150</v>
      </c>
      <c r="AO52" s="11">
        <v>2.5509259259259263E-2</v>
      </c>
      <c r="AP52" s="6" t="s">
        <v>37</v>
      </c>
      <c r="AQ52" s="6" t="s">
        <v>38</v>
      </c>
      <c r="AR52" s="7" t="s">
        <v>10</v>
      </c>
      <c r="AS52" s="7" t="s">
        <v>39</v>
      </c>
      <c r="AT52"/>
      <c r="AU52" s="12">
        <f>AU$235</f>
        <v>127</v>
      </c>
      <c r="AV52" s="12"/>
      <c r="AW52" s="12"/>
      <c r="AX52" s="12"/>
      <c r="AY52" s="59"/>
      <c r="AZ52" s="13" t="str">
        <f t="shared" si="16"/>
        <v>Phil</v>
      </c>
      <c r="BA52" s="13" t="str">
        <f t="shared" si="16"/>
        <v>Morgan</v>
      </c>
      <c r="BB52" s="12" t="str">
        <f t="shared" si="16"/>
        <v>S</v>
      </c>
      <c r="BC52" s="12" t="str">
        <f t="shared" si="16"/>
        <v>BRX</v>
      </c>
      <c r="BD52" s="7"/>
      <c r="BE52" t="b">
        <f t="shared" si="0"/>
        <v>1</v>
      </c>
      <c r="BF52" t="b">
        <f t="shared" si="1"/>
        <v>1</v>
      </c>
      <c r="BG52" t="b">
        <f t="shared" si="2"/>
        <v>1</v>
      </c>
      <c r="BH52" t="b">
        <f t="shared" si="3"/>
        <v>1</v>
      </c>
    </row>
    <row r="53" spans="1:60" x14ac:dyDescent="0.3">
      <c r="A53">
        <v>49</v>
      </c>
      <c r="B53">
        <v>13</v>
      </c>
      <c r="C53" s="6" t="s">
        <v>88</v>
      </c>
      <c r="D53" s="6" t="s">
        <v>1154</v>
      </c>
      <c r="E53" s="7" t="s">
        <v>17</v>
      </c>
      <c r="F53" s="7" t="s">
        <v>1348</v>
      </c>
      <c r="G53" s="12">
        <f t="shared" si="4"/>
        <v>152</v>
      </c>
      <c r="H53" s="12">
        <f t="shared" si="5"/>
        <v>44</v>
      </c>
      <c r="I53" s="7">
        <f t="shared" si="6"/>
        <v>6</v>
      </c>
      <c r="J53" s="7">
        <f t="shared" si="7"/>
        <v>1</v>
      </c>
      <c r="K53" s="7">
        <f t="shared" si="8"/>
        <v>7</v>
      </c>
      <c r="L53" s="7">
        <f t="shared" si="9"/>
        <v>1</v>
      </c>
      <c r="M53" s="12">
        <f t="shared" si="10"/>
        <v>127</v>
      </c>
      <c r="N53" s="12">
        <f t="shared" si="11"/>
        <v>39</v>
      </c>
      <c r="O53" s="7">
        <f t="shared" si="12"/>
        <v>292</v>
      </c>
      <c r="P53" s="7">
        <f t="shared" si="13"/>
        <v>85</v>
      </c>
      <c r="Q53" s="12">
        <f>Q$235</f>
        <v>152</v>
      </c>
      <c r="R53" s="12">
        <f>R$236</f>
        <v>44</v>
      </c>
      <c r="S53" s="12"/>
      <c r="T53" s="12"/>
      <c r="U53" s="59"/>
      <c r="V53" s="13" t="str">
        <f t="shared" si="17"/>
        <v>David</v>
      </c>
      <c r="W53" s="13" t="str">
        <f t="shared" si="17"/>
        <v>Olima</v>
      </c>
      <c r="X53" s="12" t="str">
        <f t="shared" si="17"/>
        <v>V 40</v>
      </c>
      <c r="Y53" s="12" t="str">
        <f t="shared" si="17"/>
        <v>DAC</v>
      </c>
      <c r="Z53" s="7"/>
      <c r="AA53" s="7">
        <v>6</v>
      </c>
      <c r="AB53" s="7">
        <v>1</v>
      </c>
      <c r="AC53" s="7">
        <v>1</v>
      </c>
      <c r="AD53" s="7">
        <v>1874</v>
      </c>
      <c r="AE53" s="56">
        <v>2.5740740740740741E-2</v>
      </c>
      <c r="AF53" s="6" t="s">
        <v>88</v>
      </c>
      <c r="AG53" s="6" t="s">
        <v>1154</v>
      </c>
      <c r="AH53" s="7" t="s">
        <v>17</v>
      </c>
      <c r="AI53" s="7" t="s">
        <v>1348</v>
      </c>
      <c r="AJ53"/>
      <c r="AK53" s="7">
        <v>7</v>
      </c>
      <c r="AL53" s="7">
        <v>1</v>
      </c>
      <c r="AM53" s="7">
        <v>1</v>
      </c>
      <c r="AN53" s="7">
        <v>1874</v>
      </c>
      <c r="AO53" s="11">
        <v>2.5648148148148146E-2</v>
      </c>
      <c r="AP53" s="6" t="s">
        <v>88</v>
      </c>
      <c r="AQ53" s="6" t="s">
        <v>1154</v>
      </c>
      <c r="AR53" s="7" t="s">
        <v>17</v>
      </c>
      <c r="AS53" s="7" t="s">
        <v>1348</v>
      </c>
      <c r="AU53" s="12">
        <f>AU$235</f>
        <v>127</v>
      </c>
      <c r="AV53" s="12">
        <f>AV$236</f>
        <v>39</v>
      </c>
      <c r="AW53" s="12"/>
      <c r="AX53" s="12"/>
      <c r="AY53" s="59"/>
      <c r="AZ53" s="13" t="str">
        <f t="shared" si="16"/>
        <v>David</v>
      </c>
      <c r="BA53" s="13" t="str">
        <f t="shared" si="16"/>
        <v>Olima</v>
      </c>
      <c r="BB53" s="12" t="str">
        <f t="shared" si="16"/>
        <v>V 40</v>
      </c>
      <c r="BC53" s="12" t="str">
        <f t="shared" si="16"/>
        <v>DAC</v>
      </c>
      <c r="BD53" s="7"/>
      <c r="BE53" t="b">
        <f t="shared" si="0"/>
        <v>1</v>
      </c>
      <c r="BF53" t="b">
        <f t="shared" si="1"/>
        <v>1</v>
      </c>
      <c r="BG53" t="b">
        <f t="shared" si="2"/>
        <v>1</v>
      </c>
      <c r="BH53" t="b">
        <f t="shared" si="3"/>
        <v>1</v>
      </c>
    </row>
    <row r="54" spans="1:60" x14ac:dyDescent="0.3">
      <c r="A54">
        <v>50</v>
      </c>
      <c r="C54" s="6" t="s">
        <v>24</v>
      </c>
      <c r="D54" s="6" t="s">
        <v>112</v>
      </c>
      <c r="E54" s="7" t="s">
        <v>10</v>
      </c>
      <c r="F54" s="7" t="s">
        <v>47</v>
      </c>
      <c r="G54" s="7">
        <f t="shared" si="4"/>
        <v>24</v>
      </c>
      <c r="H54" s="7">
        <f t="shared" si="5"/>
        <v>0</v>
      </c>
      <c r="I54" s="7">
        <f t="shared" si="6"/>
        <v>25</v>
      </c>
      <c r="J54" s="7">
        <f t="shared" si="7"/>
        <v>0</v>
      </c>
      <c r="K54" s="12">
        <f t="shared" si="8"/>
        <v>123</v>
      </c>
      <c r="L54" s="12">
        <f t="shared" si="9"/>
        <v>0</v>
      </c>
      <c r="M54" s="12">
        <f t="shared" si="10"/>
        <v>127</v>
      </c>
      <c r="N54" s="12">
        <f t="shared" si="11"/>
        <v>0</v>
      </c>
      <c r="O54" s="7">
        <f t="shared" si="12"/>
        <v>299</v>
      </c>
      <c r="P54" s="7">
        <f t="shared" si="13"/>
        <v>0</v>
      </c>
      <c r="Q54" s="7">
        <v>24</v>
      </c>
      <c r="R54" s="7"/>
      <c r="S54" s="7"/>
      <c r="T54" s="7">
        <v>2197</v>
      </c>
      <c r="U54" s="56">
        <v>2.7083333333333334E-2</v>
      </c>
      <c r="V54" s="6" t="s">
        <v>24</v>
      </c>
      <c r="W54" s="6" t="s">
        <v>112</v>
      </c>
      <c r="X54" s="7" t="s">
        <v>10</v>
      </c>
      <c r="Y54" s="7" t="s">
        <v>47</v>
      </c>
      <c r="Z54" s="7"/>
      <c r="AA54" s="7">
        <v>25</v>
      </c>
      <c r="AB54" s="7"/>
      <c r="AC54" s="7"/>
      <c r="AD54" s="7">
        <v>2197</v>
      </c>
      <c r="AE54" s="56">
        <v>2.7708333333333331E-2</v>
      </c>
      <c r="AF54" s="6" t="s">
        <v>24</v>
      </c>
      <c r="AG54" s="6" t="s">
        <v>112</v>
      </c>
      <c r="AH54" s="7" t="s">
        <v>10</v>
      </c>
      <c r="AI54" s="7" t="s">
        <v>47</v>
      </c>
      <c r="AJ54"/>
      <c r="AK54" s="12">
        <f>AK$235</f>
        <v>123</v>
      </c>
      <c r="AL54" s="12"/>
      <c r="AM54" s="12"/>
      <c r="AN54" s="12"/>
      <c r="AO54" s="59"/>
      <c r="AP54" s="13" t="str">
        <f t="shared" ref="AP54:AS55" si="18">AF54</f>
        <v>Adam</v>
      </c>
      <c r="AQ54" s="13" t="str">
        <f t="shared" si="18"/>
        <v>Searle</v>
      </c>
      <c r="AR54" s="12" t="str">
        <f t="shared" si="18"/>
        <v>S</v>
      </c>
      <c r="AS54" s="12" t="str">
        <f t="shared" si="18"/>
        <v>SNH</v>
      </c>
      <c r="AT54"/>
      <c r="AU54" s="12">
        <f>AU$235</f>
        <v>127</v>
      </c>
      <c r="AV54" s="12"/>
      <c r="AW54" s="12"/>
      <c r="AX54" s="12"/>
      <c r="AY54" s="59"/>
      <c r="AZ54" s="13" t="str">
        <f t="shared" si="16"/>
        <v>Adam</v>
      </c>
      <c r="BA54" s="13" t="str">
        <f t="shared" si="16"/>
        <v>Searle</v>
      </c>
      <c r="BB54" s="12" t="str">
        <f t="shared" si="16"/>
        <v>S</v>
      </c>
      <c r="BC54" s="12" t="str">
        <f t="shared" si="16"/>
        <v>SNH</v>
      </c>
      <c r="BD54" s="7"/>
      <c r="BE54" t="b">
        <f t="shared" si="0"/>
        <v>1</v>
      </c>
      <c r="BF54" t="b">
        <f t="shared" si="1"/>
        <v>1</v>
      </c>
      <c r="BG54" t="b">
        <f t="shared" si="2"/>
        <v>1</v>
      </c>
      <c r="BH54" t="b">
        <f t="shared" si="3"/>
        <v>1</v>
      </c>
    </row>
    <row r="55" spans="1:60" x14ac:dyDescent="0.3">
      <c r="A55">
        <v>51</v>
      </c>
      <c r="B55">
        <v>13</v>
      </c>
      <c r="C55" s="6" t="s">
        <v>24</v>
      </c>
      <c r="D55" s="6" t="s">
        <v>526</v>
      </c>
      <c r="E55" s="7" t="s">
        <v>57</v>
      </c>
      <c r="F55" s="7" t="s">
        <v>1348</v>
      </c>
      <c r="G55" s="12">
        <f t="shared" si="4"/>
        <v>152</v>
      </c>
      <c r="H55" s="12">
        <f t="shared" si="5"/>
        <v>56</v>
      </c>
      <c r="I55" s="7">
        <f t="shared" si="6"/>
        <v>13</v>
      </c>
      <c r="J55" s="7">
        <f t="shared" si="7"/>
        <v>2</v>
      </c>
      <c r="K55" s="12">
        <f t="shared" si="8"/>
        <v>123</v>
      </c>
      <c r="L55" s="12">
        <f t="shared" si="9"/>
        <v>40</v>
      </c>
      <c r="M55" s="7">
        <f t="shared" si="10"/>
        <v>13</v>
      </c>
      <c r="N55" s="7">
        <f t="shared" si="11"/>
        <v>3</v>
      </c>
      <c r="O55" s="7">
        <f t="shared" si="12"/>
        <v>301</v>
      </c>
      <c r="P55" s="7">
        <f t="shared" si="13"/>
        <v>101</v>
      </c>
      <c r="Q55" s="12">
        <f>Q$235</f>
        <v>152</v>
      </c>
      <c r="R55" s="12">
        <f>R$237</f>
        <v>56</v>
      </c>
      <c r="S55" s="12"/>
      <c r="T55" s="12"/>
      <c r="U55" s="59"/>
      <c r="V55" s="13" t="str">
        <f>AF55</f>
        <v>Adam</v>
      </c>
      <c r="W55" s="13" t="str">
        <f>AG55</f>
        <v>Mills</v>
      </c>
      <c r="X55" s="12" t="str">
        <f>AH55</f>
        <v>V 50</v>
      </c>
      <c r="Y55" s="12" t="str">
        <f>AI55</f>
        <v>DAC</v>
      </c>
      <c r="Z55" s="7"/>
      <c r="AA55" s="7">
        <v>13</v>
      </c>
      <c r="AB55" s="7">
        <v>2</v>
      </c>
      <c r="AC55" s="7">
        <v>4</v>
      </c>
      <c r="AD55" s="7">
        <v>1916</v>
      </c>
      <c r="AE55" s="56">
        <v>2.6458333333333337E-2</v>
      </c>
      <c r="AF55" s="6" t="s">
        <v>24</v>
      </c>
      <c r="AG55" s="6" t="s">
        <v>526</v>
      </c>
      <c r="AH55" s="7" t="s">
        <v>57</v>
      </c>
      <c r="AI55" s="7" t="s">
        <v>1348</v>
      </c>
      <c r="AJ55"/>
      <c r="AK55" s="12">
        <f>AK$235</f>
        <v>123</v>
      </c>
      <c r="AL55" s="12">
        <f>AL$237</f>
        <v>40</v>
      </c>
      <c r="AM55" s="12"/>
      <c r="AN55" s="12"/>
      <c r="AO55" s="59"/>
      <c r="AP55" s="13" t="str">
        <f t="shared" si="18"/>
        <v>Adam</v>
      </c>
      <c r="AQ55" s="13" t="str">
        <f t="shared" si="18"/>
        <v>Mills</v>
      </c>
      <c r="AR55" s="12" t="str">
        <f t="shared" si="18"/>
        <v>V 50</v>
      </c>
      <c r="AS55" s="12" t="str">
        <f t="shared" si="18"/>
        <v>DAC</v>
      </c>
      <c r="AT55"/>
      <c r="AU55" s="7">
        <v>13</v>
      </c>
      <c r="AV55" s="7">
        <v>3</v>
      </c>
      <c r="AW55" s="7">
        <v>5</v>
      </c>
      <c r="AX55" s="7">
        <v>1916</v>
      </c>
      <c r="AY55" s="11">
        <v>2.6539351851851852E-2</v>
      </c>
      <c r="AZ55" s="6" t="s">
        <v>24</v>
      </c>
      <c r="BA55" s="6" t="s">
        <v>526</v>
      </c>
      <c r="BB55" s="7" t="s">
        <v>57</v>
      </c>
      <c r="BC55" s="7" t="s">
        <v>1348</v>
      </c>
      <c r="BD55" s="7"/>
      <c r="BE55" t="b">
        <f t="shared" si="0"/>
        <v>1</v>
      </c>
      <c r="BF55" t="b">
        <f t="shared" si="1"/>
        <v>1</v>
      </c>
      <c r="BG55" t="b">
        <f t="shared" si="2"/>
        <v>1</v>
      </c>
      <c r="BH55" t="b">
        <f t="shared" si="3"/>
        <v>1</v>
      </c>
    </row>
    <row r="56" spans="1:60" x14ac:dyDescent="0.3">
      <c r="A56">
        <v>52</v>
      </c>
      <c r="B56">
        <v>10</v>
      </c>
      <c r="C56" s="6" t="s">
        <v>232</v>
      </c>
      <c r="D56" s="6" t="s">
        <v>73</v>
      </c>
      <c r="E56" s="7" t="s">
        <v>57</v>
      </c>
      <c r="F56" s="7" t="s">
        <v>39</v>
      </c>
      <c r="G56" s="7">
        <f t="shared" si="4"/>
        <v>74</v>
      </c>
      <c r="H56" s="7">
        <f t="shared" si="5"/>
        <v>21</v>
      </c>
      <c r="I56" s="7">
        <f t="shared" si="6"/>
        <v>57</v>
      </c>
      <c r="J56" s="7">
        <f t="shared" si="7"/>
        <v>15</v>
      </c>
      <c r="K56" s="7">
        <f t="shared" si="8"/>
        <v>45</v>
      </c>
      <c r="L56" s="7">
        <f t="shared" si="9"/>
        <v>12</v>
      </c>
      <c r="M56" s="12">
        <f t="shared" si="10"/>
        <v>127</v>
      </c>
      <c r="N56" s="12">
        <f t="shared" si="11"/>
        <v>43</v>
      </c>
      <c r="O56" s="7">
        <f t="shared" si="12"/>
        <v>303</v>
      </c>
      <c r="P56" s="7">
        <f t="shared" si="13"/>
        <v>91</v>
      </c>
      <c r="Q56" s="7">
        <v>74</v>
      </c>
      <c r="R56" s="7">
        <v>21</v>
      </c>
      <c r="S56" s="7">
        <v>42</v>
      </c>
      <c r="T56" s="7">
        <v>2132</v>
      </c>
      <c r="U56" s="56">
        <v>3.1550925925925927E-2</v>
      </c>
      <c r="V56" s="6" t="s">
        <v>232</v>
      </c>
      <c r="W56" s="6" t="s">
        <v>73</v>
      </c>
      <c r="X56" s="7" t="s">
        <v>57</v>
      </c>
      <c r="Y56" s="7" t="s">
        <v>39</v>
      </c>
      <c r="Z56" s="7"/>
      <c r="AA56" s="7">
        <v>57</v>
      </c>
      <c r="AB56" s="7">
        <v>15</v>
      </c>
      <c r="AC56" s="7">
        <v>33</v>
      </c>
      <c r="AD56" s="7">
        <v>2132</v>
      </c>
      <c r="AE56" s="56">
        <v>3.0706018518518518E-2</v>
      </c>
      <c r="AF56" s="6" t="s">
        <v>232</v>
      </c>
      <c r="AG56" s="6" t="s">
        <v>73</v>
      </c>
      <c r="AH56" s="7" t="s">
        <v>57</v>
      </c>
      <c r="AI56" s="7" t="s">
        <v>39</v>
      </c>
      <c r="AJ56"/>
      <c r="AK56" s="7">
        <v>45</v>
      </c>
      <c r="AL56" s="7">
        <v>12</v>
      </c>
      <c r="AM56" s="7">
        <v>28</v>
      </c>
      <c r="AN56" s="7">
        <v>2132</v>
      </c>
      <c r="AO56" s="11">
        <v>3.170138888888889E-2</v>
      </c>
      <c r="AP56" s="6" t="s">
        <v>232</v>
      </c>
      <c r="AQ56" s="6" t="s">
        <v>73</v>
      </c>
      <c r="AR56" s="7" t="s">
        <v>57</v>
      </c>
      <c r="AS56" s="7" t="s">
        <v>39</v>
      </c>
      <c r="AT56"/>
      <c r="AU56" s="12">
        <f>AU$235</f>
        <v>127</v>
      </c>
      <c r="AV56" s="12">
        <f>AV$237</f>
        <v>43</v>
      </c>
      <c r="AW56" s="12"/>
      <c r="AX56" s="12"/>
      <c r="AY56" s="59"/>
      <c r="AZ56" s="13" t="str">
        <f>AP56</f>
        <v>Ian</v>
      </c>
      <c r="BA56" s="13" t="str">
        <f>AQ56</f>
        <v>Roberts</v>
      </c>
      <c r="BB56" s="12" t="str">
        <f>AR56</f>
        <v>V 50</v>
      </c>
      <c r="BC56" s="12" t="str">
        <f>AS56</f>
        <v>BRX</v>
      </c>
      <c r="BD56" s="7"/>
      <c r="BE56" t="b">
        <f t="shared" si="0"/>
        <v>1</v>
      </c>
      <c r="BF56" t="b">
        <f t="shared" si="1"/>
        <v>1</v>
      </c>
      <c r="BG56" t="b">
        <f t="shared" si="2"/>
        <v>1</v>
      </c>
      <c r="BH56" t="b">
        <f t="shared" si="3"/>
        <v>1</v>
      </c>
    </row>
    <row r="57" spans="1:60" x14ac:dyDescent="0.3">
      <c r="A57">
        <v>53</v>
      </c>
      <c r="C57" s="6" t="s">
        <v>304</v>
      </c>
      <c r="D57" s="6" t="s">
        <v>300</v>
      </c>
      <c r="E57" s="7" t="s">
        <v>10</v>
      </c>
      <c r="F57" s="7" t="s">
        <v>1348</v>
      </c>
      <c r="G57" s="7">
        <f t="shared" si="4"/>
        <v>59</v>
      </c>
      <c r="H57" s="7">
        <f t="shared" si="5"/>
        <v>0</v>
      </c>
      <c r="I57" s="7">
        <f t="shared" si="6"/>
        <v>74</v>
      </c>
      <c r="J57" s="7">
        <f t="shared" si="7"/>
        <v>0</v>
      </c>
      <c r="K57" s="12">
        <f t="shared" si="8"/>
        <v>123</v>
      </c>
      <c r="L57" s="12">
        <f t="shared" si="9"/>
        <v>0</v>
      </c>
      <c r="M57" s="7">
        <f t="shared" si="10"/>
        <v>49</v>
      </c>
      <c r="N57" s="7">
        <f t="shared" si="11"/>
        <v>0</v>
      </c>
      <c r="O57" s="7">
        <f t="shared" si="12"/>
        <v>305</v>
      </c>
      <c r="P57" s="7">
        <f t="shared" si="13"/>
        <v>0</v>
      </c>
      <c r="Q57" s="7">
        <v>59</v>
      </c>
      <c r="R57" s="7"/>
      <c r="S57" s="7"/>
      <c r="T57" s="7">
        <v>1900</v>
      </c>
      <c r="U57" s="56">
        <v>3.078703703703704E-2</v>
      </c>
      <c r="V57" s="6" t="s">
        <v>304</v>
      </c>
      <c r="W57" s="6" t="s">
        <v>300</v>
      </c>
      <c r="X57" s="7" t="s">
        <v>10</v>
      </c>
      <c r="Y57" s="7" t="s">
        <v>1348</v>
      </c>
      <c r="Z57" s="7"/>
      <c r="AA57" s="7">
        <v>74</v>
      </c>
      <c r="AB57" s="7"/>
      <c r="AC57" s="7"/>
      <c r="AD57" s="7">
        <v>1900</v>
      </c>
      <c r="AE57" s="56">
        <v>3.2152777777777773E-2</v>
      </c>
      <c r="AF57" s="6" t="s">
        <v>304</v>
      </c>
      <c r="AG57" s="6" t="s">
        <v>300</v>
      </c>
      <c r="AH57" s="7" t="s">
        <v>10</v>
      </c>
      <c r="AI57" s="7" t="s">
        <v>1348</v>
      </c>
      <c r="AJ57"/>
      <c r="AK57" s="12">
        <f>AK$235</f>
        <v>123</v>
      </c>
      <c r="AL57" s="12"/>
      <c r="AM57" s="12"/>
      <c r="AN57" s="12"/>
      <c r="AO57" s="59"/>
      <c r="AP57" s="13" t="str">
        <f t="shared" ref="AP57:AS58" si="19">AF57</f>
        <v>Stuart</v>
      </c>
      <c r="AQ57" s="13" t="str">
        <f t="shared" si="19"/>
        <v>Bailey</v>
      </c>
      <c r="AR57" s="12" t="str">
        <f t="shared" si="19"/>
        <v>S</v>
      </c>
      <c r="AS57" s="12" t="str">
        <f t="shared" si="19"/>
        <v>DAC</v>
      </c>
      <c r="AT57"/>
      <c r="AU57" s="7">
        <v>49</v>
      </c>
      <c r="AV57" s="7"/>
      <c r="AW57" s="7"/>
      <c r="AX57" s="7">
        <v>1900</v>
      </c>
      <c r="AY57" s="11">
        <v>3.1122685185185184E-2</v>
      </c>
      <c r="AZ57" s="6" t="s">
        <v>304</v>
      </c>
      <c r="BA57" s="6" t="s">
        <v>300</v>
      </c>
      <c r="BB57" s="7" t="s">
        <v>10</v>
      </c>
      <c r="BC57" s="7" t="s">
        <v>1348</v>
      </c>
      <c r="BD57" s="7"/>
      <c r="BE57" t="b">
        <f t="shared" si="0"/>
        <v>1</v>
      </c>
      <c r="BF57" t="b">
        <f t="shared" si="1"/>
        <v>1</v>
      </c>
      <c r="BG57" t="b">
        <f t="shared" si="2"/>
        <v>1</v>
      </c>
      <c r="BH57" t="b">
        <f t="shared" si="3"/>
        <v>1</v>
      </c>
    </row>
    <row r="58" spans="1:60" x14ac:dyDescent="0.3">
      <c r="A58">
        <v>53</v>
      </c>
      <c r="B58">
        <v>11</v>
      </c>
      <c r="C58" s="6" t="s">
        <v>871</v>
      </c>
      <c r="D58" s="6" t="s">
        <v>1365</v>
      </c>
      <c r="E58" s="7" t="s">
        <v>57</v>
      </c>
      <c r="F58" s="7" t="s">
        <v>49</v>
      </c>
      <c r="G58" s="7">
        <f t="shared" si="4"/>
        <v>28</v>
      </c>
      <c r="H58" s="7">
        <f t="shared" si="5"/>
        <v>7</v>
      </c>
      <c r="I58" s="7">
        <f t="shared" si="6"/>
        <v>27</v>
      </c>
      <c r="J58" s="7">
        <f t="shared" si="7"/>
        <v>7</v>
      </c>
      <c r="K58" s="12">
        <f t="shared" si="8"/>
        <v>123</v>
      </c>
      <c r="L58" s="12">
        <f t="shared" si="9"/>
        <v>40</v>
      </c>
      <c r="M58" s="12">
        <f t="shared" si="10"/>
        <v>127</v>
      </c>
      <c r="N58" s="12">
        <f t="shared" si="11"/>
        <v>43</v>
      </c>
      <c r="O58" s="7">
        <f t="shared" si="12"/>
        <v>305</v>
      </c>
      <c r="P58" s="7">
        <f t="shared" si="13"/>
        <v>97</v>
      </c>
      <c r="Q58" s="7">
        <v>28</v>
      </c>
      <c r="R58" s="7">
        <v>7</v>
      </c>
      <c r="S58" s="7">
        <v>13</v>
      </c>
      <c r="T58" s="7">
        <v>1795</v>
      </c>
      <c r="U58" s="56">
        <v>2.7442129629629629E-2</v>
      </c>
      <c r="V58" s="6" t="s">
        <v>871</v>
      </c>
      <c r="W58" s="6" t="s">
        <v>1365</v>
      </c>
      <c r="X58" s="7" t="s">
        <v>57</v>
      </c>
      <c r="Y58" s="7" t="s">
        <v>49</v>
      </c>
      <c r="Z58" s="7"/>
      <c r="AA58" s="7">
        <v>27</v>
      </c>
      <c r="AB58" s="7">
        <v>7</v>
      </c>
      <c r="AC58" s="7">
        <v>13</v>
      </c>
      <c r="AD58" s="7">
        <v>1795</v>
      </c>
      <c r="AE58" s="56">
        <v>2.8067129629629629E-2</v>
      </c>
      <c r="AF58" s="6" t="s">
        <v>871</v>
      </c>
      <c r="AG58" s="6" t="s">
        <v>1365</v>
      </c>
      <c r="AH58" s="7" t="s">
        <v>57</v>
      </c>
      <c r="AI58" s="7" t="s">
        <v>49</v>
      </c>
      <c r="AJ58"/>
      <c r="AK58" s="12">
        <f>AK$235</f>
        <v>123</v>
      </c>
      <c r="AL58" s="12">
        <f>AL$237</f>
        <v>40</v>
      </c>
      <c r="AM58" s="12"/>
      <c r="AN58" s="12"/>
      <c r="AO58" s="59"/>
      <c r="AP58" s="13" t="str">
        <f t="shared" si="19"/>
        <v>Gavin</v>
      </c>
      <c r="AQ58" s="13" t="str">
        <f t="shared" si="19"/>
        <v>May</v>
      </c>
      <c r="AR58" s="12" t="str">
        <f t="shared" si="19"/>
        <v>V 50</v>
      </c>
      <c r="AS58" s="12" t="str">
        <f t="shared" si="19"/>
        <v>HRC</v>
      </c>
      <c r="AT58"/>
      <c r="AU58" s="12">
        <f>AU$235</f>
        <v>127</v>
      </c>
      <c r="AV58" s="12">
        <f>AV$237</f>
        <v>43</v>
      </c>
      <c r="AW58" s="12"/>
      <c r="AX58" s="12"/>
      <c r="AY58" s="59"/>
      <c r="AZ58" s="13" t="str">
        <f t="shared" ref="AZ58:BC59" si="20">AP58</f>
        <v>Gavin</v>
      </c>
      <c r="BA58" s="13" t="str">
        <f t="shared" si="20"/>
        <v>May</v>
      </c>
      <c r="BB58" s="12" t="str">
        <f t="shared" si="20"/>
        <v>V 50</v>
      </c>
      <c r="BC58" s="12" t="str">
        <f t="shared" si="20"/>
        <v>HRC</v>
      </c>
      <c r="BD58" s="7"/>
      <c r="BE58" t="b">
        <f t="shared" si="0"/>
        <v>1</v>
      </c>
      <c r="BF58" t="b">
        <f t="shared" si="1"/>
        <v>1</v>
      </c>
      <c r="BG58" t="b">
        <f t="shared" si="2"/>
        <v>1</v>
      </c>
      <c r="BH58" t="b">
        <f t="shared" si="3"/>
        <v>1</v>
      </c>
    </row>
    <row r="59" spans="1:60" x14ac:dyDescent="0.3">
      <c r="A59">
        <v>55</v>
      </c>
      <c r="C59" s="6" t="s">
        <v>127</v>
      </c>
      <c r="D59" s="6" t="s">
        <v>354</v>
      </c>
      <c r="E59" s="7" t="s">
        <v>10</v>
      </c>
      <c r="F59" s="7" t="s">
        <v>49</v>
      </c>
      <c r="G59" s="7">
        <f t="shared" si="4"/>
        <v>66</v>
      </c>
      <c r="H59" s="7">
        <f t="shared" si="5"/>
        <v>0</v>
      </c>
      <c r="I59" s="7">
        <f t="shared" si="6"/>
        <v>67</v>
      </c>
      <c r="J59" s="7">
        <f t="shared" si="7"/>
        <v>0</v>
      </c>
      <c r="K59" s="7">
        <f t="shared" si="8"/>
        <v>46</v>
      </c>
      <c r="L59" s="7">
        <f t="shared" si="9"/>
        <v>0</v>
      </c>
      <c r="M59" s="12">
        <f t="shared" si="10"/>
        <v>127</v>
      </c>
      <c r="N59" s="12">
        <f t="shared" si="11"/>
        <v>0</v>
      </c>
      <c r="O59" s="7">
        <f t="shared" si="12"/>
        <v>306</v>
      </c>
      <c r="P59" s="7">
        <f t="shared" si="13"/>
        <v>0</v>
      </c>
      <c r="Q59" s="7">
        <v>66</v>
      </c>
      <c r="R59" s="7"/>
      <c r="S59" s="7"/>
      <c r="T59" s="7">
        <v>1787</v>
      </c>
      <c r="U59" s="56">
        <v>3.1215277777777779E-2</v>
      </c>
      <c r="V59" s="6" t="s">
        <v>127</v>
      </c>
      <c r="W59" s="6" t="s">
        <v>354</v>
      </c>
      <c r="X59" s="7" t="s">
        <v>10</v>
      </c>
      <c r="Y59" s="7" t="s">
        <v>49</v>
      </c>
      <c r="Z59" s="7"/>
      <c r="AA59" s="7">
        <v>67</v>
      </c>
      <c r="AB59" s="7"/>
      <c r="AC59" s="7"/>
      <c r="AD59" s="7">
        <v>1787</v>
      </c>
      <c r="AE59" s="56">
        <v>3.1203703703703699E-2</v>
      </c>
      <c r="AF59" s="6" t="s">
        <v>127</v>
      </c>
      <c r="AG59" s="6" t="s">
        <v>354</v>
      </c>
      <c r="AH59" s="7" t="s">
        <v>10</v>
      </c>
      <c r="AI59" s="7" t="s">
        <v>49</v>
      </c>
      <c r="AJ59"/>
      <c r="AK59" s="7">
        <v>46</v>
      </c>
      <c r="AL59" s="7"/>
      <c r="AM59" s="7"/>
      <c r="AN59" s="7">
        <v>1787</v>
      </c>
      <c r="AO59" s="11">
        <v>3.1736111111111111E-2</v>
      </c>
      <c r="AP59" s="6" t="s">
        <v>127</v>
      </c>
      <c r="AQ59" s="6" t="s">
        <v>354</v>
      </c>
      <c r="AR59" s="7" t="s">
        <v>10</v>
      </c>
      <c r="AS59" s="7" t="s">
        <v>49</v>
      </c>
      <c r="AT59"/>
      <c r="AU59" s="12">
        <f>AU$235</f>
        <v>127</v>
      </c>
      <c r="AV59" s="12"/>
      <c r="AW59" s="12"/>
      <c r="AX59" s="12"/>
      <c r="AY59" s="59"/>
      <c r="AZ59" s="13" t="str">
        <f t="shared" si="20"/>
        <v>Steve</v>
      </c>
      <c r="BA59" s="13" t="str">
        <f t="shared" si="20"/>
        <v>Parry</v>
      </c>
      <c r="BB59" s="12" t="str">
        <f t="shared" si="20"/>
        <v>S</v>
      </c>
      <c r="BC59" s="12" t="str">
        <f t="shared" si="20"/>
        <v>HRC</v>
      </c>
      <c r="BD59" s="7"/>
      <c r="BE59" t="b">
        <f t="shared" si="0"/>
        <v>1</v>
      </c>
      <c r="BF59" t="b">
        <f t="shared" si="1"/>
        <v>1</v>
      </c>
      <c r="BG59" t="b">
        <f t="shared" si="2"/>
        <v>1</v>
      </c>
      <c r="BH59" t="b">
        <f t="shared" si="3"/>
        <v>1</v>
      </c>
    </row>
    <row r="60" spans="1:60" x14ac:dyDescent="0.3">
      <c r="A60">
        <v>56</v>
      </c>
      <c r="C60" s="6" t="s">
        <v>185</v>
      </c>
      <c r="D60" s="6" t="s">
        <v>186</v>
      </c>
      <c r="E60" s="7" t="s">
        <v>10</v>
      </c>
      <c r="F60" s="7" t="s">
        <v>49</v>
      </c>
      <c r="G60" s="7">
        <f t="shared" si="4"/>
        <v>113</v>
      </c>
      <c r="H60" s="7">
        <f t="shared" si="5"/>
        <v>0</v>
      </c>
      <c r="I60" s="7">
        <f t="shared" si="6"/>
        <v>93</v>
      </c>
      <c r="J60" s="7">
        <f t="shared" si="7"/>
        <v>0</v>
      </c>
      <c r="K60" s="7">
        <f t="shared" si="8"/>
        <v>50</v>
      </c>
      <c r="L60" s="7">
        <f t="shared" si="9"/>
        <v>0</v>
      </c>
      <c r="M60" s="7">
        <f t="shared" si="10"/>
        <v>54</v>
      </c>
      <c r="N60" s="7">
        <f t="shared" si="11"/>
        <v>0</v>
      </c>
      <c r="O60" s="7">
        <f t="shared" si="12"/>
        <v>310</v>
      </c>
      <c r="P60" s="7">
        <f t="shared" si="13"/>
        <v>0</v>
      </c>
      <c r="Q60" s="7">
        <v>113</v>
      </c>
      <c r="R60" s="7"/>
      <c r="S60" s="7"/>
      <c r="T60" s="7">
        <v>1761</v>
      </c>
      <c r="U60" s="56">
        <v>3.5289351851851856E-2</v>
      </c>
      <c r="V60" s="6" t="s">
        <v>185</v>
      </c>
      <c r="W60" s="6" t="s">
        <v>186</v>
      </c>
      <c r="X60" s="7" t="s">
        <v>10</v>
      </c>
      <c r="Y60" s="7" t="s">
        <v>49</v>
      </c>
      <c r="Z60" s="7"/>
      <c r="AA60" s="7">
        <v>93</v>
      </c>
      <c r="AB60" s="7"/>
      <c r="AC60" s="7"/>
      <c r="AD60" s="7">
        <v>1761</v>
      </c>
      <c r="AE60" s="56">
        <v>3.3622685185185186E-2</v>
      </c>
      <c r="AF60" s="6" t="s">
        <v>185</v>
      </c>
      <c r="AG60" s="6" t="s">
        <v>186</v>
      </c>
      <c r="AH60" s="7" t="s">
        <v>10</v>
      </c>
      <c r="AI60" s="7" t="s">
        <v>49</v>
      </c>
      <c r="AJ60"/>
      <c r="AK60" s="7">
        <v>50</v>
      </c>
      <c r="AL60" s="7"/>
      <c r="AM60" s="7"/>
      <c r="AN60" s="7">
        <v>1761</v>
      </c>
      <c r="AO60" s="11">
        <v>3.2314814814814817E-2</v>
      </c>
      <c r="AP60" s="6" t="s">
        <v>185</v>
      </c>
      <c r="AQ60" s="6" t="s">
        <v>186</v>
      </c>
      <c r="AR60" s="7" t="s">
        <v>10</v>
      </c>
      <c r="AS60" s="7" t="s">
        <v>49</v>
      </c>
      <c r="AT60"/>
      <c r="AU60" s="7">
        <v>54</v>
      </c>
      <c r="AV60" s="7"/>
      <c r="AW60" s="7"/>
      <c r="AX60" s="7">
        <v>1761</v>
      </c>
      <c r="AY60" s="11">
        <v>3.1631944444444442E-2</v>
      </c>
      <c r="AZ60" s="6" t="s">
        <v>185</v>
      </c>
      <c r="BA60" s="6" t="s">
        <v>186</v>
      </c>
      <c r="BB60" s="7" t="s">
        <v>10</v>
      </c>
      <c r="BC60" s="7" t="s">
        <v>49</v>
      </c>
      <c r="BD60" s="7"/>
      <c r="BE60" t="b">
        <f t="shared" si="0"/>
        <v>1</v>
      </c>
      <c r="BF60" t="b">
        <f t="shared" si="1"/>
        <v>1</v>
      </c>
      <c r="BG60" t="b">
        <f t="shared" si="2"/>
        <v>1</v>
      </c>
      <c r="BH60" t="b">
        <f t="shared" si="3"/>
        <v>1</v>
      </c>
    </row>
    <row r="61" spans="1:60" x14ac:dyDescent="0.3">
      <c r="A61">
        <v>57</v>
      </c>
      <c r="C61" s="6" t="s">
        <v>210</v>
      </c>
      <c r="D61" s="6" t="s">
        <v>211</v>
      </c>
      <c r="E61" s="7" t="s">
        <v>10</v>
      </c>
      <c r="F61" s="7" t="s">
        <v>39</v>
      </c>
      <c r="G61" s="7">
        <f t="shared" si="4"/>
        <v>58</v>
      </c>
      <c r="H61" s="7">
        <f t="shared" si="5"/>
        <v>0</v>
      </c>
      <c r="I61" s="12">
        <f t="shared" si="6"/>
        <v>164</v>
      </c>
      <c r="J61" s="12">
        <f t="shared" si="7"/>
        <v>0</v>
      </c>
      <c r="K61" s="7">
        <f t="shared" si="8"/>
        <v>47</v>
      </c>
      <c r="L61" s="7">
        <f t="shared" si="9"/>
        <v>0</v>
      </c>
      <c r="M61" s="7">
        <f t="shared" si="10"/>
        <v>44</v>
      </c>
      <c r="N61" s="7">
        <f t="shared" si="11"/>
        <v>0</v>
      </c>
      <c r="O61" s="7">
        <f t="shared" si="12"/>
        <v>313</v>
      </c>
      <c r="P61" s="7">
        <f t="shared" si="13"/>
        <v>0</v>
      </c>
      <c r="Q61" s="7">
        <v>58</v>
      </c>
      <c r="R61" s="7"/>
      <c r="S61" s="7"/>
      <c r="T61" s="7">
        <v>2129</v>
      </c>
      <c r="U61" s="56">
        <v>3.0763888888888886E-2</v>
      </c>
      <c r="V61" s="6" t="s">
        <v>210</v>
      </c>
      <c r="W61" s="6" t="s">
        <v>211</v>
      </c>
      <c r="X61" s="7" t="s">
        <v>10</v>
      </c>
      <c r="Y61" s="7" t="s">
        <v>39</v>
      </c>
      <c r="Z61" s="7"/>
      <c r="AA61" s="12">
        <f>AA$235</f>
        <v>164</v>
      </c>
      <c r="AB61" s="12"/>
      <c r="AC61" s="12"/>
      <c r="AD61" s="12"/>
      <c r="AE61" s="59"/>
      <c r="AF61" s="13" t="str">
        <f>V61</f>
        <v>John</v>
      </c>
      <c r="AG61" s="13" t="str">
        <f>W61</f>
        <v>Gibson</v>
      </c>
      <c r="AH61" s="12" t="str">
        <f>X61</f>
        <v>S</v>
      </c>
      <c r="AI61" s="12" t="str">
        <f>Y61</f>
        <v>BRX</v>
      </c>
      <c r="AJ61"/>
      <c r="AK61" s="7">
        <v>47</v>
      </c>
      <c r="AL61" s="7"/>
      <c r="AM61" s="7"/>
      <c r="AN61" s="7">
        <v>2129</v>
      </c>
      <c r="AO61" s="11">
        <v>3.1747685185185184E-2</v>
      </c>
      <c r="AP61" s="6" t="s">
        <v>210</v>
      </c>
      <c r="AQ61" s="6" t="s">
        <v>211</v>
      </c>
      <c r="AR61" s="7" t="s">
        <v>10</v>
      </c>
      <c r="AS61" s="7" t="s">
        <v>39</v>
      </c>
      <c r="AT61"/>
      <c r="AU61" s="7">
        <v>44</v>
      </c>
      <c r="AV61" s="7"/>
      <c r="AW61" s="7"/>
      <c r="AX61" s="7">
        <v>2129</v>
      </c>
      <c r="AY61" s="11">
        <v>3.0682870370370371E-2</v>
      </c>
      <c r="AZ61" s="6" t="s">
        <v>210</v>
      </c>
      <c r="BA61" s="6" t="s">
        <v>211</v>
      </c>
      <c r="BB61" s="7" t="s">
        <v>10</v>
      </c>
      <c r="BC61" s="7" t="s">
        <v>39</v>
      </c>
      <c r="BD61" s="7"/>
      <c r="BE61" t="b">
        <f t="shared" si="0"/>
        <v>1</v>
      </c>
      <c r="BF61" t="b">
        <f t="shared" si="1"/>
        <v>1</v>
      </c>
      <c r="BG61" t="b">
        <f t="shared" si="2"/>
        <v>1</v>
      </c>
      <c r="BH61" t="b">
        <f t="shared" si="3"/>
        <v>1</v>
      </c>
    </row>
    <row r="62" spans="1:60" x14ac:dyDescent="0.3">
      <c r="A62">
        <v>58</v>
      </c>
      <c r="C62" s="6" t="s">
        <v>251</v>
      </c>
      <c r="D62" s="6" t="s">
        <v>252</v>
      </c>
      <c r="E62" s="7" t="s">
        <v>10</v>
      </c>
      <c r="F62" s="7" t="s">
        <v>30</v>
      </c>
      <c r="G62" s="12">
        <f t="shared" si="4"/>
        <v>152</v>
      </c>
      <c r="H62" s="12">
        <f t="shared" si="5"/>
        <v>0</v>
      </c>
      <c r="I62" s="7">
        <f t="shared" si="6"/>
        <v>61</v>
      </c>
      <c r="J62" s="7">
        <f t="shared" si="7"/>
        <v>0</v>
      </c>
      <c r="K62" s="7">
        <f t="shared" si="8"/>
        <v>62</v>
      </c>
      <c r="L62" s="7">
        <f t="shared" si="9"/>
        <v>0</v>
      </c>
      <c r="M62" s="7">
        <f t="shared" si="10"/>
        <v>40</v>
      </c>
      <c r="N62" s="7">
        <f t="shared" si="11"/>
        <v>0</v>
      </c>
      <c r="O62" s="7">
        <f t="shared" si="12"/>
        <v>315</v>
      </c>
      <c r="P62" s="7">
        <f t="shared" si="13"/>
        <v>0</v>
      </c>
      <c r="Q62" s="12">
        <f>Q$235</f>
        <v>152</v>
      </c>
      <c r="R62" s="12"/>
      <c r="S62" s="12"/>
      <c r="T62" s="12"/>
      <c r="U62" s="59"/>
      <c r="V62" s="13" t="str">
        <f t="shared" ref="V62:Y65" si="21">AF62</f>
        <v>Danny</v>
      </c>
      <c r="W62" s="13" t="str">
        <f t="shared" si="21"/>
        <v>Alden</v>
      </c>
      <c r="X62" s="12" t="str">
        <f t="shared" si="21"/>
        <v>S</v>
      </c>
      <c r="Y62" s="12" t="str">
        <f t="shared" si="21"/>
        <v>SS</v>
      </c>
      <c r="Z62" s="7"/>
      <c r="AA62" s="7">
        <v>61</v>
      </c>
      <c r="AB62" s="7"/>
      <c r="AC62" s="7"/>
      <c r="AD62" s="7">
        <v>2065</v>
      </c>
      <c r="AE62" s="56">
        <v>3.0810185185185187E-2</v>
      </c>
      <c r="AF62" s="6" t="s">
        <v>251</v>
      </c>
      <c r="AG62" s="6" t="s">
        <v>252</v>
      </c>
      <c r="AH62" s="7" t="s">
        <v>10</v>
      </c>
      <c r="AI62" s="7" t="s">
        <v>30</v>
      </c>
      <c r="AJ62"/>
      <c r="AK62" s="7">
        <v>62</v>
      </c>
      <c r="AL62" s="7"/>
      <c r="AM62" s="7"/>
      <c r="AN62" s="7">
        <v>2065</v>
      </c>
      <c r="AO62" s="11">
        <v>3.3541666666666664E-2</v>
      </c>
      <c r="AP62" s="6" t="s">
        <v>251</v>
      </c>
      <c r="AQ62" s="6" t="s">
        <v>252</v>
      </c>
      <c r="AR62" s="7" t="s">
        <v>10</v>
      </c>
      <c r="AS62" s="7" t="s">
        <v>30</v>
      </c>
      <c r="AT62"/>
      <c r="AU62" s="7">
        <v>40</v>
      </c>
      <c r="AV62" s="7"/>
      <c r="AW62" s="7"/>
      <c r="AX62" s="7">
        <v>2065</v>
      </c>
      <c r="AY62" s="11">
        <v>3.0208333333333334E-2</v>
      </c>
      <c r="AZ62" s="6" t="s">
        <v>251</v>
      </c>
      <c r="BA62" s="6" t="s">
        <v>252</v>
      </c>
      <c r="BB62" s="7" t="s">
        <v>10</v>
      </c>
      <c r="BC62" s="7" t="s">
        <v>30</v>
      </c>
      <c r="BD62" s="7"/>
      <c r="BE62" t="b">
        <f t="shared" si="0"/>
        <v>1</v>
      </c>
      <c r="BF62" t="b">
        <f t="shared" si="1"/>
        <v>1</v>
      </c>
      <c r="BG62" t="b">
        <f t="shared" si="2"/>
        <v>1</v>
      </c>
      <c r="BH62" t="b">
        <f t="shared" si="3"/>
        <v>1</v>
      </c>
    </row>
    <row r="63" spans="1:60" x14ac:dyDescent="0.3">
      <c r="A63">
        <v>59</v>
      </c>
      <c r="C63" s="6" t="s">
        <v>35</v>
      </c>
      <c r="D63" s="6" t="s">
        <v>36</v>
      </c>
      <c r="E63" s="7" t="s">
        <v>10</v>
      </c>
      <c r="F63" s="7" t="s">
        <v>1348</v>
      </c>
      <c r="G63" s="12">
        <f t="shared" si="4"/>
        <v>152</v>
      </c>
      <c r="H63" s="12">
        <f t="shared" si="5"/>
        <v>0</v>
      </c>
      <c r="I63" s="12">
        <f t="shared" si="6"/>
        <v>164</v>
      </c>
      <c r="J63" s="12">
        <f t="shared" si="7"/>
        <v>0</v>
      </c>
      <c r="K63" s="7">
        <f t="shared" si="8"/>
        <v>3</v>
      </c>
      <c r="L63" s="7">
        <f t="shared" si="9"/>
        <v>0</v>
      </c>
      <c r="M63" s="7">
        <f t="shared" si="10"/>
        <v>2</v>
      </c>
      <c r="N63" s="7">
        <f t="shared" si="11"/>
        <v>0</v>
      </c>
      <c r="O63" s="7">
        <f t="shared" si="12"/>
        <v>321</v>
      </c>
      <c r="P63" s="7">
        <f t="shared" si="13"/>
        <v>0</v>
      </c>
      <c r="Q63" s="12">
        <f>Q$235</f>
        <v>152</v>
      </c>
      <c r="R63" s="12"/>
      <c r="S63" s="12"/>
      <c r="T63" s="12"/>
      <c r="U63" s="59"/>
      <c r="V63" s="13" t="str">
        <f t="shared" si="21"/>
        <v>Douglas</v>
      </c>
      <c r="W63" s="13" t="str">
        <f t="shared" si="21"/>
        <v>Coleman</v>
      </c>
      <c r="X63" s="12" t="str">
        <f t="shared" si="21"/>
        <v>S</v>
      </c>
      <c r="Y63" s="12" t="str">
        <f t="shared" si="21"/>
        <v>DAC</v>
      </c>
      <c r="Z63" s="7"/>
      <c r="AA63" s="12">
        <f>AA$235</f>
        <v>164</v>
      </c>
      <c r="AB63" s="12"/>
      <c r="AC63" s="12"/>
      <c r="AD63" s="12"/>
      <c r="AE63" s="59"/>
      <c r="AF63" s="13" t="str">
        <f>AP63</f>
        <v>Douglas</v>
      </c>
      <c r="AG63" s="13" t="str">
        <f>AQ63</f>
        <v>Coleman</v>
      </c>
      <c r="AH63" s="12" t="str">
        <f>AR63</f>
        <v>S</v>
      </c>
      <c r="AI63" s="12" t="str">
        <f>AS63</f>
        <v>DAC</v>
      </c>
      <c r="AJ63"/>
      <c r="AK63" s="7">
        <v>3</v>
      </c>
      <c r="AL63" s="7"/>
      <c r="AM63" s="7"/>
      <c r="AN63" s="7">
        <v>1896</v>
      </c>
      <c r="AO63" s="11">
        <v>2.4699074074074075E-2</v>
      </c>
      <c r="AP63" s="6" t="s">
        <v>35</v>
      </c>
      <c r="AQ63" s="6" t="s">
        <v>36</v>
      </c>
      <c r="AR63" s="7" t="s">
        <v>10</v>
      </c>
      <c r="AS63" s="7" t="s">
        <v>1348</v>
      </c>
      <c r="AT63"/>
      <c r="AU63" s="7">
        <v>2</v>
      </c>
      <c r="AV63" s="7"/>
      <c r="AW63" s="7"/>
      <c r="AX63" s="7">
        <v>1896</v>
      </c>
      <c r="AY63" s="11">
        <v>2.4004629629629629E-2</v>
      </c>
      <c r="AZ63" s="6" t="s">
        <v>35</v>
      </c>
      <c r="BA63" s="6" t="s">
        <v>36</v>
      </c>
      <c r="BB63" s="7" t="s">
        <v>10</v>
      </c>
      <c r="BC63" s="7" t="s">
        <v>1348</v>
      </c>
      <c r="BD63" s="7"/>
      <c r="BE63" t="b">
        <f t="shared" si="0"/>
        <v>1</v>
      </c>
      <c r="BF63" t="b">
        <f t="shared" si="1"/>
        <v>1</v>
      </c>
      <c r="BG63" t="b">
        <f t="shared" si="2"/>
        <v>1</v>
      </c>
      <c r="BH63" t="b">
        <f t="shared" si="3"/>
        <v>1</v>
      </c>
    </row>
    <row r="64" spans="1:60" x14ac:dyDescent="0.3">
      <c r="A64">
        <v>60</v>
      </c>
      <c r="B64">
        <v>15</v>
      </c>
      <c r="C64" s="6" t="s">
        <v>58</v>
      </c>
      <c r="D64" s="6" t="s">
        <v>59</v>
      </c>
      <c r="E64" s="7" t="s">
        <v>17</v>
      </c>
      <c r="F64" s="7" t="s">
        <v>1348</v>
      </c>
      <c r="G64" s="12">
        <f t="shared" si="4"/>
        <v>152</v>
      </c>
      <c r="H64" s="12">
        <f t="shared" si="5"/>
        <v>44</v>
      </c>
      <c r="I64" s="7">
        <f t="shared" si="6"/>
        <v>46</v>
      </c>
      <c r="J64" s="7">
        <f t="shared" si="7"/>
        <v>13</v>
      </c>
      <c r="K64" s="12">
        <f t="shared" si="8"/>
        <v>123</v>
      </c>
      <c r="L64" s="12">
        <f t="shared" si="9"/>
        <v>40</v>
      </c>
      <c r="M64" s="7">
        <f t="shared" si="10"/>
        <v>7</v>
      </c>
      <c r="N64" s="7">
        <f t="shared" si="11"/>
        <v>1</v>
      </c>
      <c r="O64" s="7">
        <f t="shared" si="12"/>
        <v>328</v>
      </c>
      <c r="P64" s="7">
        <f t="shared" si="13"/>
        <v>98</v>
      </c>
      <c r="Q64" s="12">
        <f>Q$235</f>
        <v>152</v>
      </c>
      <c r="R64" s="12">
        <f>R$236</f>
        <v>44</v>
      </c>
      <c r="S64" s="12"/>
      <c r="T64" s="12"/>
      <c r="U64" s="59"/>
      <c r="V64" s="13" t="str">
        <f t="shared" si="21"/>
        <v>Ben</v>
      </c>
      <c r="W64" s="13" t="str">
        <f t="shared" si="21"/>
        <v>Beecroft</v>
      </c>
      <c r="X64" s="12" t="str">
        <f t="shared" si="21"/>
        <v>V 40</v>
      </c>
      <c r="Y64" s="12" t="str">
        <f t="shared" si="21"/>
        <v>DAC</v>
      </c>
      <c r="Z64" s="7"/>
      <c r="AA64" s="7">
        <v>46</v>
      </c>
      <c r="AB64" s="7">
        <v>13</v>
      </c>
      <c r="AC64" s="7">
        <v>25</v>
      </c>
      <c r="AD64" s="7">
        <v>1901</v>
      </c>
      <c r="AE64" s="56">
        <v>2.9988425925925925E-2</v>
      </c>
      <c r="AF64" s="6" t="s">
        <v>58</v>
      </c>
      <c r="AG64" s="6" t="s">
        <v>59</v>
      </c>
      <c r="AH64" s="7" t="s">
        <v>17</v>
      </c>
      <c r="AI64" s="7" t="s">
        <v>1348</v>
      </c>
      <c r="AJ64"/>
      <c r="AK64" s="12">
        <f>AK$235</f>
        <v>123</v>
      </c>
      <c r="AL64" s="12">
        <f>AL$236</f>
        <v>40</v>
      </c>
      <c r="AM64" s="12"/>
      <c r="AN64" s="12"/>
      <c r="AO64" s="59"/>
      <c r="AP64" s="13" t="str">
        <f>AF64</f>
        <v>Ben</v>
      </c>
      <c r="AQ64" s="13" t="str">
        <f>AG64</f>
        <v>Beecroft</v>
      </c>
      <c r="AR64" s="12" t="str">
        <f>AH64</f>
        <v>V 40</v>
      </c>
      <c r="AS64" s="12" t="str">
        <f>AI64</f>
        <v>DAC</v>
      </c>
      <c r="AT64"/>
      <c r="AU64" s="7">
        <v>7</v>
      </c>
      <c r="AV64" s="7">
        <v>1</v>
      </c>
      <c r="AW64" s="7">
        <v>1</v>
      </c>
      <c r="AX64" s="7">
        <v>1901</v>
      </c>
      <c r="AY64" s="11">
        <v>2.5983796296296297E-2</v>
      </c>
      <c r="AZ64" s="6" t="s">
        <v>58</v>
      </c>
      <c r="BA64" s="6" t="s">
        <v>59</v>
      </c>
      <c r="BB64" s="7" t="s">
        <v>17</v>
      </c>
      <c r="BC64" s="7" t="s">
        <v>1348</v>
      </c>
      <c r="BD64" s="7"/>
      <c r="BE64" t="b">
        <f t="shared" si="0"/>
        <v>1</v>
      </c>
      <c r="BF64" t="b">
        <f t="shared" si="1"/>
        <v>1</v>
      </c>
      <c r="BG64" t="b">
        <f t="shared" si="2"/>
        <v>1</v>
      </c>
      <c r="BH64" t="b">
        <f t="shared" si="3"/>
        <v>1</v>
      </c>
    </row>
    <row r="65" spans="1:60" x14ac:dyDescent="0.3">
      <c r="A65">
        <v>61</v>
      </c>
      <c r="C65" s="6" t="s">
        <v>99</v>
      </c>
      <c r="D65" s="6" t="s">
        <v>146</v>
      </c>
      <c r="E65" s="7" t="s">
        <v>10</v>
      </c>
      <c r="F65" s="7" t="s">
        <v>1348</v>
      </c>
      <c r="G65" s="12">
        <f t="shared" si="4"/>
        <v>152</v>
      </c>
      <c r="H65" s="12">
        <f t="shared" si="5"/>
        <v>0</v>
      </c>
      <c r="I65" s="7">
        <f t="shared" si="6"/>
        <v>69</v>
      </c>
      <c r="J65" s="7">
        <f t="shared" si="7"/>
        <v>0</v>
      </c>
      <c r="K65" s="7">
        <f t="shared" si="8"/>
        <v>52</v>
      </c>
      <c r="L65" s="7">
        <f t="shared" si="9"/>
        <v>0</v>
      </c>
      <c r="M65" s="7">
        <f t="shared" si="10"/>
        <v>59</v>
      </c>
      <c r="N65" s="7">
        <f t="shared" si="11"/>
        <v>0</v>
      </c>
      <c r="O65" s="7">
        <f t="shared" si="12"/>
        <v>332</v>
      </c>
      <c r="P65" s="7">
        <f t="shared" si="13"/>
        <v>0</v>
      </c>
      <c r="Q65" s="12">
        <f>Q$235</f>
        <v>152</v>
      </c>
      <c r="R65" s="12"/>
      <c r="S65" s="12"/>
      <c r="T65" s="12"/>
      <c r="U65" s="59"/>
      <c r="V65" s="13" t="str">
        <f t="shared" si="21"/>
        <v>Charlie</v>
      </c>
      <c r="W65" s="13" t="str">
        <f t="shared" si="21"/>
        <v>Russell</v>
      </c>
      <c r="X65" s="12" t="str">
        <f t="shared" si="21"/>
        <v>S</v>
      </c>
      <c r="Y65" s="12" t="str">
        <f t="shared" si="21"/>
        <v>DAC</v>
      </c>
      <c r="Z65" s="7"/>
      <c r="AA65" s="7">
        <v>69</v>
      </c>
      <c r="AB65" s="7"/>
      <c r="AC65" s="7"/>
      <c r="AD65" s="7">
        <v>2251</v>
      </c>
      <c r="AE65" s="56">
        <v>3.125E-2</v>
      </c>
      <c r="AF65" s="6" t="s">
        <v>99</v>
      </c>
      <c r="AG65" s="6" t="s">
        <v>146</v>
      </c>
      <c r="AH65" s="7" t="s">
        <v>10</v>
      </c>
      <c r="AI65" s="7" t="s">
        <v>1348</v>
      </c>
      <c r="AJ65"/>
      <c r="AK65" s="7">
        <v>52</v>
      </c>
      <c r="AL65" s="7"/>
      <c r="AM65" s="7"/>
      <c r="AN65" s="7">
        <v>2251</v>
      </c>
      <c r="AO65" s="11">
        <v>3.243055555555556E-2</v>
      </c>
      <c r="AP65" s="6" t="s">
        <v>99</v>
      </c>
      <c r="AQ65" s="6" t="s">
        <v>146</v>
      </c>
      <c r="AR65" s="7" t="s">
        <v>10</v>
      </c>
      <c r="AS65" s="7" t="s">
        <v>1348</v>
      </c>
      <c r="AT65"/>
      <c r="AU65" s="7">
        <v>59</v>
      </c>
      <c r="AV65" s="7"/>
      <c r="AW65" s="7"/>
      <c r="AX65" s="7">
        <v>2251</v>
      </c>
      <c r="AY65" s="11">
        <v>3.2071759259259258E-2</v>
      </c>
      <c r="AZ65" s="6" t="s">
        <v>99</v>
      </c>
      <c r="BA65" s="6" t="s">
        <v>146</v>
      </c>
      <c r="BB65" s="7" t="s">
        <v>10</v>
      </c>
      <c r="BC65" s="7" t="s">
        <v>1348</v>
      </c>
      <c r="BD65" s="7"/>
      <c r="BE65" t="b">
        <f t="shared" si="0"/>
        <v>1</v>
      </c>
      <c r="BF65" t="b">
        <f t="shared" si="1"/>
        <v>1</v>
      </c>
      <c r="BG65" t="b">
        <f t="shared" si="2"/>
        <v>1</v>
      </c>
      <c r="BH65" t="b">
        <f t="shared" si="3"/>
        <v>1</v>
      </c>
    </row>
    <row r="66" spans="1:60" x14ac:dyDescent="0.3">
      <c r="A66">
        <v>62</v>
      </c>
      <c r="B66">
        <v>12</v>
      </c>
      <c r="C66" s="6" t="s">
        <v>40</v>
      </c>
      <c r="D66" s="6" t="s">
        <v>160</v>
      </c>
      <c r="E66" s="7" t="s">
        <v>57</v>
      </c>
      <c r="F66" s="7" t="s">
        <v>1348</v>
      </c>
      <c r="G66" s="7">
        <f t="shared" si="4"/>
        <v>42</v>
      </c>
      <c r="H66" s="7">
        <f t="shared" si="5"/>
        <v>9</v>
      </c>
      <c r="I66" s="7">
        <f t="shared" si="6"/>
        <v>44</v>
      </c>
      <c r="J66" s="7">
        <f t="shared" si="7"/>
        <v>9</v>
      </c>
      <c r="K66" s="12">
        <f t="shared" si="8"/>
        <v>123</v>
      </c>
      <c r="L66" s="12">
        <f t="shared" si="9"/>
        <v>40</v>
      </c>
      <c r="M66" s="12">
        <f t="shared" si="10"/>
        <v>127</v>
      </c>
      <c r="N66" s="12">
        <f t="shared" si="11"/>
        <v>43</v>
      </c>
      <c r="O66" s="7">
        <f t="shared" si="12"/>
        <v>336</v>
      </c>
      <c r="P66" s="7">
        <f t="shared" si="13"/>
        <v>101</v>
      </c>
      <c r="Q66" s="7">
        <v>42</v>
      </c>
      <c r="R66" s="7">
        <v>9</v>
      </c>
      <c r="S66" s="7">
        <v>21</v>
      </c>
      <c r="T66" s="7">
        <v>1913</v>
      </c>
      <c r="U66" s="56">
        <v>2.8657407407407406E-2</v>
      </c>
      <c r="V66" s="6" t="s">
        <v>40</v>
      </c>
      <c r="W66" s="6" t="s">
        <v>160</v>
      </c>
      <c r="X66" s="7" t="s">
        <v>57</v>
      </c>
      <c r="Y66" s="7" t="s">
        <v>1348</v>
      </c>
      <c r="Z66" s="7"/>
      <c r="AA66" s="7">
        <v>44</v>
      </c>
      <c r="AB66" s="7">
        <v>9</v>
      </c>
      <c r="AC66" s="7">
        <v>23</v>
      </c>
      <c r="AD66" s="7">
        <v>1913</v>
      </c>
      <c r="AE66" s="56">
        <v>2.9861111111111113E-2</v>
      </c>
      <c r="AF66" s="6" t="s">
        <v>40</v>
      </c>
      <c r="AG66" s="6" t="s">
        <v>160</v>
      </c>
      <c r="AH66" s="7" t="s">
        <v>57</v>
      </c>
      <c r="AI66" s="7" t="s">
        <v>1348</v>
      </c>
      <c r="AJ66"/>
      <c r="AK66" s="12">
        <f>AK$235</f>
        <v>123</v>
      </c>
      <c r="AL66" s="12">
        <f>AL$237</f>
        <v>40</v>
      </c>
      <c r="AM66" s="12"/>
      <c r="AN66" s="12"/>
      <c r="AO66" s="59"/>
      <c r="AP66" s="13" t="str">
        <f t="shared" ref="AP66:AS67" si="22">AF66</f>
        <v>Paul</v>
      </c>
      <c r="AQ66" s="13" t="str">
        <f t="shared" si="22"/>
        <v>Maloney</v>
      </c>
      <c r="AR66" s="12" t="str">
        <f t="shared" si="22"/>
        <v>V 50</v>
      </c>
      <c r="AS66" s="12" t="str">
        <f t="shared" si="22"/>
        <v>DAC</v>
      </c>
      <c r="AT66"/>
      <c r="AU66" s="12">
        <f>AU$235</f>
        <v>127</v>
      </c>
      <c r="AV66" s="12">
        <f>AV$237</f>
        <v>43</v>
      </c>
      <c r="AW66" s="12"/>
      <c r="AX66" s="12"/>
      <c r="AY66" s="59"/>
      <c r="AZ66" s="13" t="str">
        <f>AP66</f>
        <v>Paul</v>
      </c>
      <c r="BA66" s="13" t="str">
        <f>AQ66</f>
        <v>Maloney</v>
      </c>
      <c r="BB66" s="12" t="str">
        <f>AR66</f>
        <v>V 50</v>
      </c>
      <c r="BC66" s="12" t="str">
        <f>AS66</f>
        <v>DAC</v>
      </c>
      <c r="BD66" s="7"/>
      <c r="BE66" t="b">
        <f t="shared" si="0"/>
        <v>1</v>
      </c>
      <c r="BF66" t="b">
        <f t="shared" si="1"/>
        <v>1</v>
      </c>
      <c r="BG66" t="b">
        <f t="shared" si="2"/>
        <v>1</v>
      </c>
      <c r="BH66" t="b">
        <f t="shared" si="3"/>
        <v>1</v>
      </c>
    </row>
    <row r="67" spans="1:60" x14ac:dyDescent="0.3">
      <c r="A67">
        <v>63</v>
      </c>
      <c r="B67">
        <v>17</v>
      </c>
      <c r="C67" s="6" t="s">
        <v>1383</v>
      </c>
      <c r="D67" s="6" t="s">
        <v>1384</v>
      </c>
      <c r="E67" s="7" t="s">
        <v>57</v>
      </c>
      <c r="F67" s="7" t="s">
        <v>30</v>
      </c>
      <c r="G67" s="7">
        <f t="shared" si="4"/>
        <v>27</v>
      </c>
      <c r="H67" s="7">
        <f t="shared" si="5"/>
        <v>6</v>
      </c>
      <c r="I67" s="12">
        <f t="shared" si="6"/>
        <v>164</v>
      </c>
      <c r="J67" s="12">
        <f t="shared" si="7"/>
        <v>55</v>
      </c>
      <c r="K67" s="12">
        <f t="shared" si="8"/>
        <v>123</v>
      </c>
      <c r="L67" s="12">
        <f t="shared" si="9"/>
        <v>40</v>
      </c>
      <c r="M67" s="7">
        <f t="shared" si="10"/>
        <v>23</v>
      </c>
      <c r="N67" s="7">
        <f t="shared" si="11"/>
        <v>5</v>
      </c>
      <c r="O67" s="7">
        <f t="shared" si="12"/>
        <v>337</v>
      </c>
      <c r="P67" s="7">
        <f t="shared" si="13"/>
        <v>106</v>
      </c>
      <c r="Q67" s="7">
        <v>27</v>
      </c>
      <c r="R67" s="7">
        <v>6</v>
      </c>
      <c r="S67" s="7">
        <v>12</v>
      </c>
      <c r="T67" s="7">
        <v>2009</v>
      </c>
      <c r="U67" s="56">
        <v>2.7407407407407412E-2</v>
      </c>
      <c r="V67" s="6" t="s">
        <v>1383</v>
      </c>
      <c r="W67" s="6" t="s">
        <v>1384</v>
      </c>
      <c r="X67" s="7" t="s">
        <v>57</v>
      </c>
      <c r="Y67" s="7" t="s">
        <v>30</v>
      </c>
      <c r="Z67" s="7"/>
      <c r="AA67" s="12">
        <f>AA$235</f>
        <v>164</v>
      </c>
      <c r="AB67" s="12">
        <f>AB$237</f>
        <v>55</v>
      </c>
      <c r="AC67" s="12"/>
      <c r="AD67" s="12"/>
      <c r="AE67" s="59"/>
      <c r="AF67" s="13" t="str">
        <f>V67</f>
        <v>Helder</v>
      </c>
      <c r="AG67" s="13" t="str">
        <f>W67</f>
        <v>Soares</v>
      </c>
      <c r="AH67" s="12" t="str">
        <f>X67</f>
        <v>V 50</v>
      </c>
      <c r="AI67" s="12" t="str">
        <f>Y67</f>
        <v>SS</v>
      </c>
      <c r="AJ67"/>
      <c r="AK67" s="12">
        <f>AK$235</f>
        <v>123</v>
      </c>
      <c r="AL67" s="12">
        <f>AL$237</f>
        <v>40</v>
      </c>
      <c r="AM67" s="12"/>
      <c r="AN67" s="12"/>
      <c r="AO67" s="59"/>
      <c r="AP67" s="13" t="str">
        <f t="shared" si="22"/>
        <v>Helder</v>
      </c>
      <c r="AQ67" s="13" t="str">
        <f t="shared" si="22"/>
        <v>Soares</v>
      </c>
      <c r="AR67" s="12" t="str">
        <f t="shared" si="22"/>
        <v>V 50</v>
      </c>
      <c r="AS67" s="12" t="str">
        <f t="shared" si="22"/>
        <v>SS</v>
      </c>
      <c r="AT67"/>
      <c r="AU67" s="7">
        <v>23</v>
      </c>
      <c r="AV67" s="7">
        <v>5</v>
      </c>
      <c r="AW67" s="7">
        <v>10</v>
      </c>
      <c r="AX67" s="7">
        <v>2009</v>
      </c>
      <c r="AY67" s="11">
        <v>2.7835648148148148E-2</v>
      </c>
      <c r="AZ67" s="6" t="s">
        <v>1383</v>
      </c>
      <c r="BA67" s="6" t="s">
        <v>1384</v>
      </c>
      <c r="BB67" s="7" t="s">
        <v>57</v>
      </c>
      <c r="BC67" s="7" t="s">
        <v>30</v>
      </c>
      <c r="BD67" s="7"/>
      <c r="BE67" t="b">
        <f t="shared" si="0"/>
        <v>1</v>
      </c>
      <c r="BF67" t="b">
        <f t="shared" si="1"/>
        <v>1</v>
      </c>
      <c r="BG67" t="b">
        <f t="shared" si="2"/>
        <v>1</v>
      </c>
      <c r="BH67" t="b">
        <f t="shared" si="3"/>
        <v>1</v>
      </c>
    </row>
    <row r="68" spans="1:60" x14ac:dyDescent="0.3">
      <c r="A68">
        <v>64</v>
      </c>
      <c r="B68">
        <v>14</v>
      </c>
      <c r="C68" s="6" t="s">
        <v>244</v>
      </c>
      <c r="D68" s="6" t="s">
        <v>245</v>
      </c>
      <c r="E68" s="7" t="s">
        <v>17</v>
      </c>
      <c r="F68" s="7" t="s">
        <v>39</v>
      </c>
      <c r="G68" s="7">
        <f t="shared" si="4"/>
        <v>92</v>
      </c>
      <c r="H68" s="7">
        <f t="shared" si="5"/>
        <v>24</v>
      </c>
      <c r="I68" s="7">
        <f t="shared" si="6"/>
        <v>111</v>
      </c>
      <c r="J68" s="7">
        <f t="shared" si="7"/>
        <v>30</v>
      </c>
      <c r="K68" s="7">
        <f t="shared" si="8"/>
        <v>65</v>
      </c>
      <c r="L68" s="7">
        <f t="shared" si="9"/>
        <v>17</v>
      </c>
      <c r="M68" s="7">
        <f t="shared" si="10"/>
        <v>72</v>
      </c>
      <c r="N68" s="7">
        <f t="shared" si="11"/>
        <v>19</v>
      </c>
      <c r="O68" s="7">
        <f t="shared" si="12"/>
        <v>340</v>
      </c>
      <c r="P68" s="7">
        <f t="shared" si="13"/>
        <v>90</v>
      </c>
      <c r="Q68" s="7">
        <v>92</v>
      </c>
      <c r="R68" s="7">
        <v>24</v>
      </c>
      <c r="S68" s="7">
        <v>57</v>
      </c>
      <c r="T68" s="7">
        <v>2122</v>
      </c>
      <c r="U68" s="56">
        <v>3.3252314814814811E-2</v>
      </c>
      <c r="V68" s="6" t="s">
        <v>244</v>
      </c>
      <c r="W68" s="6" t="s">
        <v>245</v>
      </c>
      <c r="X68" s="7" t="s">
        <v>17</v>
      </c>
      <c r="Y68" s="7" t="s">
        <v>39</v>
      </c>
      <c r="Z68" s="7"/>
      <c r="AA68" s="7">
        <v>111</v>
      </c>
      <c r="AB68" s="7">
        <v>30</v>
      </c>
      <c r="AC68" s="7">
        <v>72</v>
      </c>
      <c r="AD68" s="7">
        <v>2122</v>
      </c>
      <c r="AE68" s="56">
        <v>3.5706018518518519E-2</v>
      </c>
      <c r="AF68" s="6" t="s">
        <v>244</v>
      </c>
      <c r="AG68" s="6" t="s">
        <v>245</v>
      </c>
      <c r="AH68" s="7" t="s">
        <v>17</v>
      </c>
      <c r="AI68" s="7" t="s">
        <v>39</v>
      </c>
      <c r="AJ68"/>
      <c r="AK68" s="7">
        <v>65</v>
      </c>
      <c r="AL68" s="7">
        <v>17</v>
      </c>
      <c r="AM68" s="7">
        <v>38</v>
      </c>
      <c r="AN68" s="7">
        <v>2122</v>
      </c>
      <c r="AO68" s="11">
        <v>3.3842592592592591E-2</v>
      </c>
      <c r="AP68" s="6" t="s">
        <v>244</v>
      </c>
      <c r="AQ68" s="6" t="s">
        <v>245</v>
      </c>
      <c r="AR68" s="7" t="s">
        <v>17</v>
      </c>
      <c r="AS68" s="7" t="s">
        <v>39</v>
      </c>
      <c r="AT68"/>
      <c r="AU68" s="7">
        <v>72</v>
      </c>
      <c r="AV68" s="7">
        <v>19</v>
      </c>
      <c r="AW68" s="7">
        <v>43</v>
      </c>
      <c r="AX68" s="7">
        <v>2122</v>
      </c>
      <c r="AY68" s="11">
        <v>3.3553240740740738E-2</v>
      </c>
      <c r="AZ68" s="6" t="s">
        <v>244</v>
      </c>
      <c r="BA68" s="6" t="s">
        <v>245</v>
      </c>
      <c r="BB68" s="7" t="s">
        <v>17</v>
      </c>
      <c r="BC68" s="7" t="s">
        <v>39</v>
      </c>
      <c r="BD68" s="7"/>
      <c r="BE68" t="b">
        <f t="shared" ref="BE68:BE131" si="23">EXACT(C68,AP68)</f>
        <v>1</v>
      </c>
      <c r="BF68" t="b">
        <f t="shared" ref="BF68:BF131" si="24">EXACT(D68,AQ68)</f>
        <v>1</v>
      </c>
      <c r="BG68" t="b">
        <f t="shared" ref="BG68:BG131" si="25">EXACT(E68,AR68)</f>
        <v>1</v>
      </c>
      <c r="BH68" t="b">
        <f t="shared" ref="BH68:BH131" si="26">EXACT(F68,AS68)</f>
        <v>1</v>
      </c>
    </row>
    <row r="69" spans="1:60" x14ac:dyDescent="0.3">
      <c r="A69">
        <v>64</v>
      </c>
      <c r="B69">
        <v>19</v>
      </c>
      <c r="C69" s="6" t="s">
        <v>26</v>
      </c>
      <c r="D69" s="6" t="s">
        <v>985</v>
      </c>
      <c r="E69" s="7" t="s">
        <v>57</v>
      </c>
      <c r="F69" s="7" t="s">
        <v>21</v>
      </c>
      <c r="G69" s="7">
        <f t="shared" ref="G69:G132" si="27">Q69</f>
        <v>29</v>
      </c>
      <c r="H69" s="7">
        <f t="shared" ref="H69:H132" si="28">R69</f>
        <v>8</v>
      </c>
      <c r="I69" s="12">
        <f t="shared" ref="I69:I132" si="29">AA69</f>
        <v>164</v>
      </c>
      <c r="J69" s="12">
        <f t="shared" ref="J69:J132" si="30">AB69</f>
        <v>55</v>
      </c>
      <c r="K69" s="7">
        <f t="shared" ref="K69:K132" si="31">AK69</f>
        <v>20</v>
      </c>
      <c r="L69" s="7">
        <f t="shared" ref="L69:L132" si="32">AL69</f>
        <v>3</v>
      </c>
      <c r="M69" s="12">
        <f t="shared" ref="M69:M132" si="33">AU69</f>
        <v>127</v>
      </c>
      <c r="N69" s="12">
        <f t="shared" ref="N69:N132" si="34">AV69</f>
        <v>43</v>
      </c>
      <c r="O69" s="7">
        <f t="shared" ref="O69:O132" si="35">G69+I69+K69+M69</f>
        <v>340</v>
      </c>
      <c r="P69" s="7">
        <f t="shared" ref="P69:P132" si="36">H69+J69+L69+N69</f>
        <v>109</v>
      </c>
      <c r="Q69" s="7">
        <v>29</v>
      </c>
      <c r="R69" s="7">
        <v>8</v>
      </c>
      <c r="S69" s="7">
        <v>14</v>
      </c>
      <c r="T69" s="7">
        <v>1971</v>
      </c>
      <c r="U69" s="56">
        <v>2.7627314814814816E-2</v>
      </c>
      <c r="V69" s="6" t="s">
        <v>26</v>
      </c>
      <c r="W69" s="6" t="s">
        <v>985</v>
      </c>
      <c r="X69" s="7" t="s">
        <v>57</v>
      </c>
      <c r="Y69" s="7" t="s">
        <v>21</v>
      </c>
      <c r="Z69" s="7"/>
      <c r="AA69" s="12">
        <f>AA$235</f>
        <v>164</v>
      </c>
      <c r="AB69" s="12">
        <f>AB$237</f>
        <v>55</v>
      </c>
      <c r="AC69" s="12"/>
      <c r="AD69" s="12"/>
      <c r="AE69" s="59"/>
      <c r="AF69" s="13" t="str">
        <f t="shared" ref="AF69:AI70" si="37">V69</f>
        <v>Kevin</v>
      </c>
      <c r="AG69" s="13" t="str">
        <f t="shared" si="37"/>
        <v>Esdaille</v>
      </c>
      <c r="AH69" s="12" t="str">
        <f t="shared" si="37"/>
        <v>V 50</v>
      </c>
      <c r="AI69" s="12" t="str">
        <f t="shared" si="37"/>
        <v>EDM</v>
      </c>
      <c r="AJ69"/>
      <c r="AK69" s="7">
        <v>20</v>
      </c>
      <c r="AL69" s="7">
        <v>3</v>
      </c>
      <c r="AM69" s="7">
        <v>8</v>
      </c>
      <c r="AN69" s="7">
        <v>1971</v>
      </c>
      <c r="AO69" s="11">
        <v>2.7835648148148151E-2</v>
      </c>
      <c r="AP69" s="6" t="s">
        <v>26</v>
      </c>
      <c r="AQ69" s="6" t="s">
        <v>985</v>
      </c>
      <c r="AR69" s="7" t="s">
        <v>57</v>
      </c>
      <c r="AS69" s="7" t="s">
        <v>21</v>
      </c>
      <c r="AT69"/>
      <c r="AU69" s="12">
        <f>AU$235</f>
        <v>127</v>
      </c>
      <c r="AV69" s="12">
        <f>AV$237</f>
        <v>43</v>
      </c>
      <c r="AW69" s="12"/>
      <c r="AX69" s="12"/>
      <c r="AY69" s="59"/>
      <c r="AZ69" s="13" t="str">
        <f>AP69</f>
        <v>Kevin</v>
      </c>
      <c r="BA69" s="13" t="str">
        <f>AQ69</f>
        <v>Esdaille</v>
      </c>
      <c r="BB69" s="12" t="str">
        <f>AR69</f>
        <v>V 50</v>
      </c>
      <c r="BC69" s="12" t="str">
        <f>AS69</f>
        <v>EDM</v>
      </c>
      <c r="BD69" s="7"/>
      <c r="BE69" t="b">
        <f t="shared" si="23"/>
        <v>1</v>
      </c>
      <c r="BF69" t="b">
        <f t="shared" si="24"/>
        <v>1</v>
      </c>
      <c r="BG69" t="b">
        <f t="shared" si="25"/>
        <v>1</v>
      </c>
      <c r="BH69" t="b">
        <f t="shared" si="26"/>
        <v>1</v>
      </c>
    </row>
    <row r="70" spans="1:60" x14ac:dyDescent="0.3">
      <c r="A70">
        <v>66</v>
      </c>
      <c r="C70" s="6" t="s">
        <v>55</v>
      </c>
      <c r="D70" s="6" t="s">
        <v>129</v>
      </c>
      <c r="E70" s="7" t="s">
        <v>10</v>
      </c>
      <c r="F70" s="7" t="s">
        <v>30</v>
      </c>
      <c r="G70" s="7">
        <f t="shared" si="27"/>
        <v>22</v>
      </c>
      <c r="H70" s="7">
        <f t="shared" si="28"/>
        <v>0</v>
      </c>
      <c r="I70" s="12">
        <f t="shared" si="29"/>
        <v>164</v>
      </c>
      <c r="J70" s="12">
        <f t="shared" si="30"/>
        <v>0</v>
      </c>
      <c r="K70" s="12">
        <f t="shared" si="31"/>
        <v>123</v>
      </c>
      <c r="L70" s="12">
        <f t="shared" si="32"/>
        <v>0</v>
      </c>
      <c r="M70" s="7">
        <f t="shared" si="33"/>
        <v>32</v>
      </c>
      <c r="N70" s="7">
        <f t="shared" si="34"/>
        <v>0</v>
      </c>
      <c r="O70" s="7">
        <f t="shared" si="35"/>
        <v>341</v>
      </c>
      <c r="P70" s="7">
        <f t="shared" si="36"/>
        <v>0</v>
      </c>
      <c r="Q70" s="7">
        <v>22</v>
      </c>
      <c r="R70" s="7"/>
      <c r="S70" s="7"/>
      <c r="T70" s="7">
        <v>2028</v>
      </c>
      <c r="U70" s="56">
        <v>2.6747685185185183E-2</v>
      </c>
      <c r="V70" s="6" t="s">
        <v>55</v>
      </c>
      <c r="W70" s="6" t="s">
        <v>129</v>
      </c>
      <c r="X70" s="7" t="s">
        <v>10</v>
      </c>
      <c r="Y70" s="7" t="s">
        <v>30</v>
      </c>
      <c r="Z70" s="7"/>
      <c r="AA70" s="12">
        <f>AA$235</f>
        <v>164</v>
      </c>
      <c r="AB70" s="12"/>
      <c r="AC70" s="12"/>
      <c r="AD70" s="12"/>
      <c r="AE70" s="59"/>
      <c r="AF70" s="13" t="str">
        <f t="shared" si="37"/>
        <v>Rob</v>
      </c>
      <c r="AG70" s="13" t="str">
        <f t="shared" si="37"/>
        <v>Smith</v>
      </c>
      <c r="AH70" s="12" t="str">
        <f t="shared" si="37"/>
        <v>S</v>
      </c>
      <c r="AI70" s="12" t="str">
        <f t="shared" si="37"/>
        <v>SS</v>
      </c>
      <c r="AJ70"/>
      <c r="AK70" s="12">
        <f>AK$235</f>
        <v>123</v>
      </c>
      <c r="AL70" s="12"/>
      <c r="AM70" s="12"/>
      <c r="AN70" s="12"/>
      <c r="AO70" s="59"/>
      <c r="AP70" s="13" t="str">
        <f t="shared" ref="AP70:AS72" si="38">AF70</f>
        <v>Rob</v>
      </c>
      <c r="AQ70" s="13" t="str">
        <f t="shared" si="38"/>
        <v>Smith</v>
      </c>
      <c r="AR70" s="12" t="str">
        <f t="shared" si="38"/>
        <v>S</v>
      </c>
      <c r="AS70" s="12" t="str">
        <f t="shared" si="38"/>
        <v>SS</v>
      </c>
      <c r="AT70"/>
      <c r="AU70" s="7">
        <v>32</v>
      </c>
      <c r="AV70" s="7"/>
      <c r="AW70" s="7"/>
      <c r="AX70" s="7">
        <v>2028</v>
      </c>
      <c r="AY70" s="11">
        <v>2.931712962962963E-2</v>
      </c>
      <c r="AZ70" s="6" t="s">
        <v>55</v>
      </c>
      <c r="BA70" s="6" t="s">
        <v>129</v>
      </c>
      <c r="BB70" s="7" t="s">
        <v>10</v>
      </c>
      <c r="BC70" s="7" t="s">
        <v>30</v>
      </c>
      <c r="BD70" s="7"/>
      <c r="BE70" t="b">
        <f t="shared" si="23"/>
        <v>1</v>
      </c>
      <c r="BF70" t="b">
        <f t="shared" si="24"/>
        <v>1</v>
      </c>
      <c r="BG70" t="b">
        <f t="shared" si="25"/>
        <v>1</v>
      </c>
      <c r="BH70" t="b">
        <f t="shared" si="26"/>
        <v>1</v>
      </c>
    </row>
    <row r="71" spans="1:60" x14ac:dyDescent="0.3">
      <c r="A71">
        <v>67</v>
      </c>
      <c r="B71">
        <v>21</v>
      </c>
      <c r="C71" s="6" t="s">
        <v>1157</v>
      </c>
      <c r="D71" s="6" t="s">
        <v>308</v>
      </c>
      <c r="E71" s="7" t="s">
        <v>57</v>
      </c>
      <c r="F71" s="7" t="s">
        <v>1348</v>
      </c>
      <c r="G71" s="12">
        <f t="shared" si="27"/>
        <v>152</v>
      </c>
      <c r="H71" s="12">
        <f t="shared" si="28"/>
        <v>56</v>
      </c>
      <c r="I71" s="7">
        <f t="shared" si="29"/>
        <v>39</v>
      </c>
      <c r="J71" s="7">
        <f t="shared" si="30"/>
        <v>8</v>
      </c>
      <c r="K71" s="12">
        <f t="shared" si="31"/>
        <v>123</v>
      </c>
      <c r="L71" s="12">
        <f t="shared" si="32"/>
        <v>40</v>
      </c>
      <c r="M71" s="7">
        <f t="shared" si="33"/>
        <v>29</v>
      </c>
      <c r="N71" s="7">
        <f t="shared" si="34"/>
        <v>7</v>
      </c>
      <c r="O71" s="7">
        <f t="shared" si="35"/>
        <v>343</v>
      </c>
      <c r="P71" s="7">
        <f t="shared" si="36"/>
        <v>111</v>
      </c>
      <c r="Q71" s="12">
        <f>Q$235</f>
        <v>152</v>
      </c>
      <c r="R71" s="12">
        <f>R$237</f>
        <v>56</v>
      </c>
      <c r="S71" s="12"/>
      <c r="T71" s="12"/>
      <c r="U71" s="59"/>
      <c r="V71" s="13" t="str">
        <f>AF71</f>
        <v>Neal</v>
      </c>
      <c r="W71" s="13" t="str">
        <f>AG71</f>
        <v>Ashton</v>
      </c>
      <c r="X71" s="12" t="str">
        <f>AH71</f>
        <v>V 50</v>
      </c>
      <c r="Y71" s="12" t="str">
        <f>AI71</f>
        <v>DAC</v>
      </c>
      <c r="Z71" s="7"/>
      <c r="AA71" s="7">
        <v>39</v>
      </c>
      <c r="AB71" s="7">
        <v>8</v>
      </c>
      <c r="AC71" s="7">
        <v>19</v>
      </c>
      <c r="AD71" s="7">
        <v>1898</v>
      </c>
      <c r="AE71" s="56">
        <v>2.9502314814814815E-2</v>
      </c>
      <c r="AF71" s="6" t="s">
        <v>1157</v>
      </c>
      <c r="AG71" s="6" t="s">
        <v>308</v>
      </c>
      <c r="AH71" s="7" t="s">
        <v>57</v>
      </c>
      <c r="AI71" s="7" t="s">
        <v>1348</v>
      </c>
      <c r="AJ71"/>
      <c r="AK71" s="12">
        <f>AK$235</f>
        <v>123</v>
      </c>
      <c r="AL71" s="12">
        <f>AL$237</f>
        <v>40</v>
      </c>
      <c r="AM71" s="12"/>
      <c r="AN71" s="12"/>
      <c r="AO71" s="59"/>
      <c r="AP71" s="13" t="str">
        <f t="shared" si="38"/>
        <v>Neal</v>
      </c>
      <c r="AQ71" s="13" t="str">
        <f t="shared" si="38"/>
        <v>Ashton</v>
      </c>
      <c r="AR71" s="12" t="str">
        <f t="shared" si="38"/>
        <v>V 50</v>
      </c>
      <c r="AS71" s="12" t="str">
        <f t="shared" si="38"/>
        <v>DAC</v>
      </c>
      <c r="AT71"/>
      <c r="AU71" s="7">
        <v>29</v>
      </c>
      <c r="AV71" s="7">
        <v>7</v>
      </c>
      <c r="AW71" s="7">
        <v>15</v>
      </c>
      <c r="AX71" s="7">
        <v>1898</v>
      </c>
      <c r="AY71" s="11">
        <v>2.8587962962962961E-2</v>
      </c>
      <c r="AZ71" s="6" t="s">
        <v>1157</v>
      </c>
      <c r="BA71" s="6" t="s">
        <v>308</v>
      </c>
      <c r="BB71" s="7" t="s">
        <v>57</v>
      </c>
      <c r="BC71" s="7" t="s">
        <v>1348</v>
      </c>
      <c r="BD71" s="7"/>
      <c r="BE71" t="b">
        <f t="shared" si="23"/>
        <v>1</v>
      </c>
      <c r="BF71" t="b">
        <f t="shared" si="24"/>
        <v>1</v>
      </c>
      <c r="BG71" t="b">
        <f t="shared" si="25"/>
        <v>1</v>
      </c>
      <c r="BH71" t="b">
        <f t="shared" si="26"/>
        <v>1</v>
      </c>
    </row>
    <row r="72" spans="1:60" x14ac:dyDescent="0.3">
      <c r="A72">
        <v>67</v>
      </c>
      <c r="B72">
        <v>15</v>
      </c>
      <c r="C72" s="6" t="s">
        <v>101</v>
      </c>
      <c r="D72" s="6" t="s">
        <v>414</v>
      </c>
      <c r="E72" s="7" t="s">
        <v>57</v>
      </c>
      <c r="F72" s="7" t="s">
        <v>21</v>
      </c>
      <c r="G72" s="7">
        <f t="shared" si="27"/>
        <v>82</v>
      </c>
      <c r="H72" s="7">
        <f t="shared" si="28"/>
        <v>24</v>
      </c>
      <c r="I72" s="7">
        <f t="shared" si="29"/>
        <v>72</v>
      </c>
      <c r="J72" s="7">
        <f t="shared" si="30"/>
        <v>22</v>
      </c>
      <c r="K72" s="12">
        <f t="shared" si="31"/>
        <v>123</v>
      </c>
      <c r="L72" s="12">
        <f t="shared" si="32"/>
        <v>40</v>
      </c>
      <c r="M72" s="7">
        <f t="shared" si="33"/>
        <v>66</v>
      </c>
      <c r="N72" s="7">
        <f t="shared" si="34"/>
        <v>17</v>
      </c>
      <c r="O72" s="7">
        <f t="shared" si="35"/>
        <v>343</v>
      </c>
      <c r="P72" s="7">
        <f t="shared" si="36"/>
        <v>103</v>
      </c>
      <c r="Q72" s="7">
        <v>82</v>
      </c>
      <c r="R72" s="7">
        <v>24</v>
      </c>
      <c r="S72" s="7">
        <v>48</v>
      </c>
      <c r="T72" s="7">
        <v>1968</v>
      </c>
      <c r="U72" s="56">
        <v>3.2314814814814817E-2</v>
      </c>
      <c r="V72" s="6" t="s">
        <v>101</v>
      </c>
      <c r="W72" s="6" t="s">
        <v>414</v>
      </c>
      <c r="X72" s="7" t="s">
        <v>57</v>
      </c>
      <c r="Y72" s="7" t="s">
        <v>21</v>
      </c>
      <c r="Z72" s="7"/>
      <c r="AA72" s="7">
        <v>72</v>
      </c>
      <c r="AB72" s="7">
        <v>22</v>
      </c>
      <c r="AC72" s="7">
        <v>43</v>
      </c>
      <c r="AD72" s="7">
        <v>1968</v>
      </c>
      <c r="AE72" s="56">
        <v>3.2037037037037037E-2</v>
      </c>
      <c r="AF72" s="6" t="s">
        <v>101</v>
      </c>
      <c r="AG72" s="6" t="s">
        <v>414</v>
      </c>
      <c r="AH72" s="7" t="s">
        <v>57</v>
      </c>
      <c r="AI72" s="7" t="s">
        <v>21</v>
      </c>
      <c r="AJ72"/>
      <c r="AK72" s="12">
        <f>AK$235</f>
        <v>123</v>
      </c>
      <c r="AL72" s="12">
        <f>AL$237</f>
        <v>40</v>
      </c>
      <c r="AM72" s="12"/>
      <c r="AN72" s="12"/>
      <c r="AO72" s="59"/>
      <c r="AP72" s="13" t="str">
        <f t="shared" si="38"/>
        <v>Simon</v>
      </c>
      <c r="AQ72" s="13" t="str">
        <f t="shared" si="38"/>
        <v>Harrison</v>
      </c>
      <c r="AR72" s="12" t="str">
        <f t="shared" si="38"/>
        <v>V 50</v>
      </c>
      <c r="AS72" s="12" t="str">
        <f t="shared" si="38"/>
        <v>EDM</v>
      </c>
      <c r="AT72"/>
      <c r="AU72" s="7">
        <v>66</v>
      </c>
      <c r="AV72" s="7">
        <v>17</v>
      </c>
      <c r="AW72" s="7">
        <v>37</v>
      </c>
      <c r="AX72" s="7">
        <v>1968</v>
      </c>
      <c r="AY72" s="11">
        <v>3.2581018518518516E-2</v>
      </c>
      <c r="AZ72" s="6" t="s">
        <v>101</v>
      </c>
      <c r="BA72" s="6" t="s">
        <v>414</v>
      </c>
      <c r="BB72" s="7" t="s">
        <v>57</v>
      </c>
      <c r="BC72" s="7" t="s">
        <v>21</v>
      </c>
      <c r="BD72" s="7"/>
      <c r="BE72" t="b">
        <f t="shared" si="23"/>
        <v>1</v>
      </c>
      <c r="BF72" t="b">
        <f t="shared" si="24"/>
        <v>1</v>
      </c>
      <c r="BG72" t="b">
        <f t="shared" si="25"/>
        <v>1</v>
      </c>
      <c r="BH72" t="b">
        <f t="shared" si="26"/>
        <v>1</v>
      </c>
    </row>
    <row r="73" spans="1:60" x14ac:dyDescent="0.3">
      <c r="A73">
        <v>69</v>
      </c>
      <c r="C73" s="6" t="s">
        <v>127</v>
      </c>
      <c r="D73" s="6" t="s">
        <v>1582</v>
      </c>
      <c r="E73" s="7" t="s">
        <v>10</v>
      </c>
      <c r="F73" s="7" t="s">
        <v>1348</v>
      </c>
      <c r="G73" s="12">
        <f t="shared" si="27"/>
        <v>152</v>
      </c>
      <c r="H73" s="12">
        <f t="shared" si="28"/>
        <v>0</v>
      </c>
      <c r="I73" s="7">
        <f t="shared" si="29"/>
        <v>75</v>
      </c>
      <c r="J73" s="7">
        <f t="shared" si="30"/>
        <v>0</v>
      </c>
      <c r="K73" s="7">
        <f t="shared" si="31"/>
        <v>60</v>
      </c>
      <c r="L73" s="7">
        <f t="shared" si="32"/>
        <v>0</v>
      </c>
      <c r="M73" s="7">
        <f t="shared" si="33"/>
        <v>58</v>
      </c>
      <c r="N73" s="7">
        <f t="shared" si="34"/>
        <v>0</v>
      </c>
      <c r="O73" s="7">
        <f t="shared" si="35"/>
        <v>345</v>
      </c>
      <c r="P73" s="7">
        <f t="shared" si="36"/>
        <v>0</v>
      </c>
      <c r="Q73" s="12">
        <f>Q$235</f>
        <v>152</v>
      </c>
      <c r="R73" s="12"/>
      <c r="S73" s="12"/>
      <c r="T73" s="12"/>
      <c r="U73" s="59"/>
      <c r="V73" s="13" t="str">
        <f>AF73</f>
        <v>Steve</v>
      </c>
      <c r="W73" s="13" t="str">
        <f>AG73</f>
        <v>Wall</v>
      </c>
      <c r="X73" s="12" t="str">
        <f>AH73</f>
        <v>S</v>
      </c>
      <c r="Y73" s="12" t="str">
        <f>AI73</f>
        <v>DAC</v>
      </c>
      <c r="Z73" s="7"/>
      <c r="AA73" s="7">
        <v>75</v>
      </c>
      <c r="AB73" s="7"/>
      <c r="AC73" s="7"/>
      <c r="AD73" s="7">
        <v>1924</v>
      </c>
      <c r="AE73" s="56">
        <v>3.2152777777777773E-2</v>
      </c>
      <c r="AF73" s="6" t="s">
        <v>127</v>
      </c>
      <c r="AG73" s="6" t="s">
        <v>1582</v>
      </c>
      <c r="AH73" s="7" t="s">
        <v>10</v>
      </c>
      <c r="AI73" s="7" t="s">
        <v>1348</v>
      </c>
      <c r="AJ73"/>
      <c r="AK73" s="7">
        <v>60</v>
      </c>
      <c r="AL73" s="7"/>
      <c r="AM73" s="7"/>
      <c r="AN73" s="7">
        <v>1924</v>
      </c>
      <c r="AO73" s="11">
        <v>3.3379629629629627E-2</v>
      </c>
      <c r="AP73" s="6" t="s">
        <v>127</v>
      </c>
      <c r="AQ73" s="6" t="s">
        <v>1582</v>
      </c>
      <c r="AR73" s="7" t="s">
        <v>10</v>
      </c>
      <c r="AS73" s="7" t="s">
        <v>1348</v>
      </c>
      <c r="AT73"/>
      <c r="AU73" s="7">
        <v>58</v>
      </c>
      <c r="AV73" s="7"/>
      <c r="AW73" s="7"/>
      <c r="AX73" s="7">
        <v>1924</v>
      </c>
      <c r="AY73" s="11">
        <v>3.2048611111111111E-2</v>
      </c>
      <c r="AZ73" s="6" t="s">
        <v>127</v>
      </c>
      <c r="BA73" s="6" t="s">
        <v>1582</v>
      </c>
      <c r="BB73" s="7" t="s">
        <v>10</v>
      </c>
      <c r="BC73" s="7" t="s">
        <v>1348</v>
      </c>
      <c r="BD73" s="7"/>
      <c r="BE73" t="b">
        <f t="shared" si="23"/>
        <v>1</v>
      </c>
      <c r="BF73" t="b">
        <f t="shared" si="24"/>
        <v>1</v>
      </c>
      <c r="BG73" t="b">
        <f t="shared" si="25"/>
        <v>1</v>
      </c>
      <c r="BH73" t="b">
        <f t="shared" si="26"/>
        <v>1</v>
      </c>
    </row>
    <row r="74" spans="1:60" x14ac:dyDescent="0.3">
      <c r="A74">
        <v>70</v>
      </c>
      <c r="B74">
        <v>18</v>
      </c>
      <c r="C74" s="6" t="s">
        <v>12</v>
      </c>
      <c r="D74" s="6" t="s">
        <v>997</v>
      </c>
      <c r="E74" s="7" t="s">
        <v>57</v>
      </c>
      <c r="F74" s="7" t="s">
        <v>21</v>
      </c>
      <c r="G74" s="7">
        <f t="shared" si="27"/>
        <v>78</v>
      </c>
      <c r="H74" s="7">
        <f t="shared" si="28"/>
        <v>23</v>
      </c>
      <c r="I74" s="7">
        <f t="shared" si="29"/>
        <v>79</v>
      </c>
      <c r="J74" s="7">
        <f t="shared" si="30"/>
        <v>25</v>
      </c>
      <c r="K74" s="12">
        <f t="shared" si="31"/>
        <v>123</v>
      </c>
      <c r="L74" s="12">
        <f t="shared" si="32"/>
        <v>40</v>
      </c>
      <c r="M74" s="7">
        <f t="shared" si="33"/>
        <v>69</v>
      </c>
      <c r="N74" s="7">
        <f t="shared" si="34"/>
        <v>20</v>
      </c>
      <c r="O74" s="7">
        <f t="shared" si="35"/>
        <v>349</v>
      </c>
      <c r="P74" s="7">
        <f t="shared" si="36"/>
        <v>108</v>
      </c>
      <c r="Q74" s="7">
        <v>78</v>
      </c>
      <c r="R74" s="7">
        <v>23</v>
      </c>
      <c r="S74" s="7">
        <v>45</v>
      </c>
      <c r="T74" s="7">
        <v>1954</v>
      </c>
      <c r="U74" s="56">
        <v>3.1863425925925927E-2</v>
      </c>
      <c r="V74" s="6" t="s">
        <v>12</v>
      </c>
      <c r="W74" s="6" t="s">
        <v>997</v>
      </c>
      <c r="X74" s="7" t="s">
        <v>57</v>
      </c>
      <c r="Y74" s="7" t="s">
        <v>21</v>
      </c>
      <c r="Z74" s="7"/>
      <c r="AA74" s="7">
        <v>79</v>
      </c>
      <c r="AB74" s="7">
        <v>25</v>
      </c>
      <c r="AC74" s="7">
        <v>46</v>
      </c>
      <c r="AD74" s="7">
        <v>1954</v>
      </c>
      <c r="AE74" s="56">
        <v>3.2384259259259258E-2</v>
      </c>
      <c r="AF74" s="6" t="s">
        <v>12</v>
      </c>
      <c r="AG74" s="6" t="s">
        <v>997</v>
      </c>
      <c r="AH74" s="7" t="s">
        <v>57</v>
      </c>
      <c r="AI74" s="7" t="s">
        <v>21</v>
      </c>
      <c r="AJ74"/>
      <c r="AK74" s="12">
        <f>AK$235</f>
        <v>123</v>
      </c>
      <c r="AL74" s="12">
        <f>AL$237</f>
        <v>40</v>
      </c>
      <c r="AM74" s="12"/>
      <c r="AN74" s="12"/>
      <c r="AO74" s="59"/>
      <c r="AP74" s="13" t="str">
        <f>AF74</f>
        <v>Michael</v>
      </c>
      <c r="AQ74" s="13" t="str">
        <f>AG74</f>
        <v>Whitehead</v>
      </c>
      <c r="AR74" s="12" t="str">
        <f>AH74</f>
        <v>V 50</v>
      </c>
      <c r="AS74" s="12" t="str">
        <f>AI74</f>
        <v>EDM</v>
      </c>
      <c r="AT74"/>
      <c r="AU74" s="7">
        <v>69</v>
      </c>
      <c r="AV74" s="7">
        <v>20</v>
      </c>
      <c r="AW74" s="7">
        <v>40</v>
      </c>
      <c r="AX74" s="7">
        <v>1954</v>
      </c>
      <c r="AY74" s="11">
        <v>3.3078703703703707E-2</v>
      </c>
      <c r="AZ74" s="6" t="s">
        <v>12</v>
      </c>
      <c r="BA74" s="6" t="s">
        <v>997</v>
      </c>
      <c r="BB74" s="7" t="s">
        <v>57</v>
      </c>
      <c r="BC74" s="7" t="s">
        <v>21</v>
      </c>
      <c r="BD74" s="7"/>
      <c r="BE74" t="b">
        <f t="shared" si="23"/>
        <v>1</v>
      </c>
      <c r="BF74" t="b">
        <f t="shared" si="24"/>
        <v>1</v>
      </c>
      <c r="BG74" t="b">
        <f t="shared" si="25"/>
        <v>1</v>
      </c>
      <c r="BH74" t="b">
        <f t="shared" si="26"/>
        <v>1</v>
      </c>
    </row>
    <row r="75" spans="1:60" x14ac:dyDescent="0.3">
      <c r="A75">
        <v>71</v>
      </c>
      <c r="B75">
        <v>19</v>
      </c>
      <c r="C75" s="6" t="s">
        <v>84</v>
      </c>
      <c r="D75" s="6" t="s">
        <v>91</v>
      </c>
      <c r="E75" s="7" t="s">
        <v>17</v>
      </c>
      <c r="F75" s="7" t="s">
        <v>42</v>
      </c>
      <c r="G75" s="7">
        <f t="shared" si="27"/>
        <v>45</v>
      </c>
      <c r="H75" s="7">
        <f t="shared" si="28"/>
        <v>13</v>
      </c>
      <c r="I75" s="12">
        <f t="shared" si="29"/>
        <v>164</v>
      </c>
      <c r="J75" s="12">
        <f t="shared" si="30"/>
        <v>49</v>
      </c>
      <c r="K75" s="7">
        <f t="shared" si="31"/>
        <v>14</v>
      </c>
      <c r="L75" s="7">
        <f t="shared" si="32"/>
        <v>4</v>
      </c>
      <c r="M75" s="12">
        <f t="shared" si="33"/>
        <v>127</v>
      </c>
      <c r="N75" s="12">
        <f t="shared" si="34"/>
        <v>39</v>
      </c>
      <c r="O75" s="7">
        <f t="shared" si="35"/>
        <v>350</v>
      </c>
      <c r="P75" s="7">
        <f t="shared" si="36"/>
        <v>105</v>
      </c>
      <c r="Q75" s="7">
        <v>45</v>
      </c>
      <c r="R75" s="7">
        <v>13</v>
      </c>
      <c r="S75" s="7">
        <v>23</v>
      </c>
      <c r="T75" s="7">
        <v>1837</v>
      </c>
      <c r="U75" s="56">
        <v>2.8958333333333332E-2</v>
      </c>
      <c r="V75" s="6" t="s">
        <v>84</v>
      </c>
      <c r="W75" s="6" t="s">
        <v>91</v>
      </c>
      <c r="X75" s="7" t="s">
        <v>17</v>
      </c>
      <c r="Y75" s="7" t="s">
        <v>42</v>
      </c>
      <c r="Z75" s="7"/>
      <c r="AA75" s="12">
        <f>AA$235</f>
        <v>164</v>
      </c>
      <c r="AB75" s="12">
        <f>AB$236</f>
        <v>49</v>
      </c>
      <c r="AC75" s="12"/>
      <c r="AD75" s="12"/>
      <c r="AE75" s="59"/>
      <c r="AF75" s="13" t="str">
        <f t="shared" ref="AF75:AI76" si="39">V75</f>
        <v>Mark</v>
      </c>
      <c r="AG75" s="13" t="str">
        <f t="shared" si="39"/>
        <v>Hoefield</v>
      </c>
      <c r="AH75" s="12" t="str">
        <f t="shared" si="39"/>
        <v>V 40</v>
      </c>
      <c r="AI75" s="12" t="str">
        <f t="shared" si="39"/>
        <v>HRP</v>
      </c>
      <c r="AJ75"/>
      <c r="AK75" s="7">
        <v>14</v>
      </c>
      <c r="AL75" s="7">
        <v>4</v>
      </c>
      <c r="AM75" s="7">
        <v>6</v>
      </c>
      <c r="AN75" s="7">
        <v>1837</v>
      </c>
      <c r="AO75" s="11">
        <v>2.6875E-2</v>
      </c>
      <c r="AP75" s="6" t="s">
        <v>84</v>
      </c>
      <c r="AQ75" s="6" t="s">
        <v>91</v>
      </c>
      <c r="AR75" s="7" t="s">
        <v>17</v>
      </c>
      <c r="AS75" s="7" t="s">
        <v>42</v>
      </c>
      <c r="AT75"/>
      <c r="AU75" s="12">
        <f>AU$235</f>
        <v>127</v>
      </c>
      <c r="AV75" s="12">
        <f>AV$236</f>
        <v>39</v>
      </c>
      <c r="AW75" s="12"/>
      <c r="AX75" s="12"/>
      <c r="AY75" s="59"/>
      <c r="AZ75" s="13" t="str">
        <f>AP75</f>
        <v>Mark</v>
      </c>
      <c r="BA75" s="13" t="str">
        <f>AQ75</f>
        <v>Hoefield</v>
      </c>
      <c r="BB75" s="12" t="str">
        <f>AR75</f>
        <v>V 40</v>
      </c>
      <c r="BC75" s="12" t="str">
        <f>AS75</f>
        <v>HRP</v>
      </c>
      <c r="BD75" s="7"/>
      <c r="BE75" t="b">
        <f t="shared" si="23"/>
        <v>1</v>
      </c>
      <c r="BF75" t="b">
        <f t="shared" si="24"/>
        <v>1</v>
      </c>
      <c r="BG75" t="b">
        <f t="shared" si="25"/>
        <v>1</v>
      </c>
      <c r="BH75" t="b">
        <f t="shared" si="26"/>
        <v>1</v>
      </c>
    </row>
    <row r="76" spans="1:60" x14ac:dyDescent="0.3">
      <c r="A76">
        <v>72</v>
      </c>
      <c r="B76">
        <v>16</v>
      </c>
      <c r="C76" s="6" t="s">
        <v>40</v>
      </c>
      <c r="D76" s="6" t="s">
        <v>987</v>
      </c>
      <c r="E76" s="7" t="s">
        <v>57</v>
      </c>
      <c r="F76" s="7" t="s">
        <v>153</v>
      </c>
      <c r="G76" s="7">
        <f t="shared" si="27"/>
        <v>70</v>
      </c>
      <c r="H76" s="7">
        <f t="shared" si="28"/>
        <v>20</v>
      </c>
      <c r="I76" s="12">
        <f t="shared" si="29"/>
        <v>164</v>
      </c>
      <c r="J76" s="12">
        <f t="shared" si="30"/>
        <v>55</v>
      </c>
      <c r="K76" s="7">
        <f t="shared" si="31"/>
        <v>54</v>
      </c>
      <c r="L76" s="7">
        <f t="shared" si="32"/>
        <v>13</v>
      </c>
      <c r="M76" s="7">
        <f t="shared" si="33"/>
        <v>64</v>
      </c>
      <c r="N76" s="7">
        <f t="shared" si="34"/>
        <v>16</v>
      </c>
      <c r="O76" s="7">
        <f t="shared" si="35"/>
        <v>352</v>
      </c>
      <c r="P76" s="7">
        <f t="shared" si="36"/>
        <v>104</v>
      </c>
      <c r="Q76" s="7">
        <v>70</v>
      </c>
      <c r="R76" s="7">
        <v>20</v>
      </c>
      <c r="S76" s="7">
        <v>39</v>
      </c>
      <c r="T76" s="7">
        <v>2163</v>
      </c>
      <c r="U76" s="56">
        <v>3.1296296296296301E-2</v>
      </c>
      <c r="V76" s="6" t="s">
        <v>40</v>
      </c>
      <c r="W76" s="6" t="s">
        <v>987</v>
      </c>
      <c r="X76" s="7" t="s">
        <v>57</v>
      </c>
      <c r="Y76" s="7" t="s">
        <v>153</v>
      </c>
      <c r="Z76" s="7"/>
      <c r="AA76" s="12">
        <f>AA$235</f>
        <v>164</v>
      </c>
      <c r="AB76" s="12">
        <f>AB$237</f>
        <v>55</v>
      </c>
      <c r="AC76" s="12"/>
      <c r="AD76" s="12"/>
      <c r="AE76" s="59"/>
      <c r="AF76" s="13" t="str">
        <f t="shared" si="39"/>
        <v>Paul</v>
      </c>
      <c r="AG76" s="13" t="str">
        <f t="shared" si="39"/>
        <v>Bullen</v>
      </c>
      <c r="AH76" s="12" t="str">
        <f t="shared" si="39"/>
        <v>V 50</v>
      </c>
      <c r="AI76" s="12" t="str">
        <f t="shared" si="39"/>
        <v>FRE</v>
      </c>
      <c r="AJ76"/>
      <c r="AK76" s="7">
        <v>54</v>
      </c>
      <c r="AL76" s="7">
        <v>13</v>
      </c>
      <c r="AM76" s="7">
        <v>30</v>
      </c>
      <c r="AN76" s="7">
        <v>2163</v>
      </c>
      <c r="AO76" s="11">
        <v>3.2754629629629627E-2</v>
      </c>
      <c r="AP76" s="6" t="s">
        <v>40</v>
      </c>
      <c r="AQ76" s="6" t="s">
        <v>987</v>
      </c>
      <c r="AR76" s="7" t="s">
        <v>57</v>
      </c>
      <c r="AS76" s="7" t="s">
        <v>153</v>
      </c>
      <c r="AT76"/>
      <c r="AU76" s="7">
        <v>64</v>
      </c>
      <c r="AV76" s="7">
        <v>16</v>
      </c>
      <c r="AW76" s="7">
        <v>35</v>
      </c>
      <c r="AX76" s="7">
        <v>2163</v>
      </c>
      <c r="AY76" s="11">
        <v>3.2499999999999994E-2</v>
      </c>
      <c r="AZ76" s="6" t="s">
        <v>40</v>
      </c>
      <c r="BA76" s="6" t="s">
        <v>987</v>
      </c>
      <c r="BB76" s="7" t="s">
        <v>57</v>
      </c>
      <c r="BC76" s="7" t="s">
        <v>153</v>
      </c>
      <c r="BD76" s="7"/>
      <c r="BE76" t="b">
        <f t="shared" si="23"/>
        <v>1</v>
      </c>
      <c r="BF76" t="b">
        <f t="shared" si="24"/>
        <v>1</v>
      </c>
      <c r="BG76" t="b">
        <f t="shared" si="25"/>
        <v>1</v>
      </c>
      <c r="BH76" t="b">
        <f t="shared" si="26"/>
        <v>1</v>
      </c>
    </row>
    <row r="77" spans="1:60" x14ac:dyDescent="0.3">
      <c r="A77">
        <v>72</v>
      </c>
      <c r="B77">
        <v>16</v>
      </c>
      <c r="C77" s="6" t="s">
        <v>998</v>
      </c>
      <c r="D77" s="6" t="s">
        <v>999</v>
      </c>
      <c r="E77" s="7" t="s">
        <v>17</v>
      </c>
      <c r="F77" s="7" t="s">
        <v>21</v>
      </c>
      <c r="G77" s="12">
        <f t="shared" si="27"/>
        <v>152</v>
      </c>
      <c r="H77" s="12">
        <f t="shared" si="28"/>
        <v>44</v>
      </c>
      <c r="I77" s="7">
        <f t="shared" si="29"/>
        <v>83</v>
      </c>
      <c r="J77" s="7">
        <f t="shared" si="30"/>
        <v>21</v>
      </c>
      <c r="K77" s="7">
        <f t="shared" si="31"/>
        <v>57</v>
      </c>
      <c r="L77" s="7">
        <f t="shared" si="32"/>
        <v>16</v>
      </c>
      <c r="M77" s="7">
        <f t="shared" si="33"/>
        <v>60</v>
      </c>
      <c r="N77" s="7">
        <f t="shared" si="34"/>
        <v>17</v>
      </c>
      <c r="O77" s="7">
        <f t="shared" si="35"/>
        <v>352</v>
      </c>
      <c r="P77" s="7">
        <f t="shared" si="36"/>
        <v>98</v>
      </c>
      <c r="Q77" s="12">
        <f>Q$235</f>
        <v>152</v>
      </c>
      <c r="R77" s="12">
        <f>R$236</f>
        <v>44</v>
      </c>
      <c r="S77" s="12"/>
      <c r="T77" s="12"/>
      <c r="U77" s="59"/>
      <c r="V77" s="13" t="str">
        <f>AF77</f>
        <v>Mehmood</v>
      </c>
      <c r="W77" s="13" t="str">
        <f>AG77</f>
        <v>Khan</v>
      </c>
      <c r="X77" s="12" t="str">
        <f>AH77</f>
        <v>V 40</v>
      </c>
      <c r="Y77" s="12" t="str">
        <f>AI77</f>
        <v>EDM</v>
      </c>
      <c r="Z77" s="7"/>
      <c r="AA77" s="7">
        <v>83</v>
      </c>
      <c r="AB77" s="7">
        <v>21</v>
      </c>
      <c r="AC77" s="7">
        <v>49</v>
      </c>
      <c r="AD77" s="7">
        <v>1976</v>
      </c>
      <c r="AE77" s="56">
        <v>3.2754629629629627E-2</v>
      </c>
      <c r="AF77" s="6" t="s">
        <v>998</v>
      </c>
      <c r="AG77" s="6" t="s">
        <v>999</v>
      </c>
      <c r="AH77" s="7" t="s">
        <v>17</v>
      </c>
      <c r="AI77" s="7" t="s">
        <v>21</v>
      </c>
      <c r="AJ77"/>
      <c r="AK77" s="7">
        <v>57</v>
      </c>
      <c r="AL77" s="7">
        <v>16</v>
      </c>
      <c r="AM77" s="7">
        <v>33</v>
      </c>
      <c r="AN77" s="7">
        <v>1976</v>
      </c>
      <c r="AO77" s="11">
        <v>3.3159722222222222E-2</v>
      </c>
      <c r="AP77" s="6" t="s">
        <v>998</v>
      </c>
      <c r="AQ77" s="6" t="s">
        <v>999</v>
      </c>
      <c r="AR77" s="7" t="s">
        <v>17</v>
      </c>
      <c r="AS77" s="7" t="s">
        <v>21</v>
      </c>
      <c r="AT77"/>
      <c r="AU77" s="7">
        <v>60</v>
      </c>
      <c r="AV77" s="7">
        <v>17</v>
      </c>
      <c r="AW77" s="7">
        <v>31</v>
      </c>
      <c r="AX77" s="7">
        <v>1976</v>
      </c>
      <c r="AY77" s="11">
        <v>3.2094907407407405E-2</v>
      </c>
      <c r="AZ77" s="6" t="s">
        <v>998</v>
      </c>
      <c r="BA77" s="6" t="s">
        <v>999</v>
      </c>
      <c r="BB77" s="7" t="s">
        <v>17</v>
      </c>
      <c r="BC77" s="7" t="s">
        <v>21</v>
      </c>
      <c r="BD77" s="7"/>
      <c r="BE77" t="b">
        <f t="shared" si="23"/>
        <v>1</v>
      </c>
      <c r="BF77" t="b">
        <f t="shared" si="24"/>
        <v>1</v>
      </c>
      <c r="BG77" t="b">
        <f t="shared" si="25"/>
        <v>1</v>
      </c>
      <c r="BH77" t="b">
        <f t="shared" si="26"/>
        <v>1</v>
      </c>
    </row>
    <row r="78" spans="1:60" x14ac:dyDescent="0.3">
      <c r="A78">
        <v>74</v>
      </c>
      <c r="C78" s="6" t="s">
        <v>134</v>
      </c>
      <c r="D78" s="6" t="s">
        <v>216</v>
      </c>
      <c r="E78" s="7" t="s">
        <v>10</v>
      </c>
      <c r="F78" s="7" t="s">
        <v>21</v>
      </c>
      <c r="G78" s="7">
        <f t="shared" si="27"/>
        <v>47</v>
      </c>
      <c r="H78" s="7">
        <f t="shared" si="28"/>
        <v>0</v>
      </c>
      <c r="I78" s="7">
        <f t="shared" si="29"/>
        <v>58</v>
      </c>
      <c r="J78" s="7">
        <f t="shared" si="30"/>
        <v>0</v>
      </c>
      <c r="K78" s="12">
        <f t="shared" si="31"/>
        <v>123</v>
      </c>
      <c r="L78" s="12">
        <f t="shared" si="32"/>
        <v>0</v>
      </c>
      <c r="M78" s="12">
        <f t="shared" si="33"/>
        <v>127</v>
      </c>
      <c r="N78" s="12">
        <f t="shared" si="34"/>
        <v>0</v>
      </c>
      <c r="O78" s="7">
        <f t="shared" si="35"/>
        <v>355</v>
      </c>
      <c r="P78" s="7">
        <f t="shared" si="36"/>
        <v>0</v>
      </c>
      <c r="Q78" s="7">
        <v>47</v>
      </c>
      <c r="R78" s="7"/>
      <c r="S78" s="7"/>
      <c r="T78" s="7">
        <v>1951</v>
      </c>
      <c r="U78" s="56">
        <v>2.9166666666666667E-2</v>
      </c>
      <c r="V78" s="6" t="s">
        <v>134</v>
      </c>
      <c r="W78" s="6" t="s">
        <v>216</v>
      </c>
      <c r="X78" s="7" t="s">
        <v>10</v>
      </c>
      <c r="Y78" s="7" t="s">
        <v>21</v>
      </c>
      <c r="Z78" s="7"/>
      <c r="AA78" s="7">
        <v>58</v>
      </c>
      <c r="AB78" s="7"/>
      <c r="AC78" s="7"/>
      <c r="AD78" s="7">
        <v>1951</v>
      </c>
      <c r="AE78" s="56">
        <v>3.0717592592592595E-2</v>
      </c>
      <c r="AF78" s="6" t="s">
        <v>134</v>
      </c>
      <c r="AG78" s="6" t="s">
        <v>216</v>
      </c>
      <c r="AH78" s="7" t="s">
        <v>10</v>
      </c>
      <c r="AI78" s="7" t="s">
        <v>21</v>
      </c>
      <c r="AJ78"/>
      <c r="AK78" s="12">
        <f>AK$235</f>
        <v>123</v>
      </c>
      <c r="AL78" s="12"/>
      <c r="AM78" s="12"/>
      <c r="AN78" s="12"/>
      <c r="AO78" s="59"/>
      <c r="AP78" s="13" t="str">
        <f>AF78</f>
        <v>Andrew</v>
      </c>
      <c r="AQ78" s="13" t="str">
        <f>AG78</f>
        <v>Malleson</v>
      </c>
      <c r="AR78" s="12" t="str">
        <f>AH78</f>
        <v>S</v>
      </c>
      <c r="AS78" s="12" t="str">
        <f>AI78</f>
        <v>EDM</v>
      </c>
      <c r="AT78"/>
      <c r="AU78" s="12">
        <f>AU$235</f>
        <v>127</v>
      </c>
      <c r="AV78" s="12"/>
      <c r="AW78" s="12"/>
      <c r="AX78" s="12"/>
      <c r="AY78" s="59"/>
      <c r="AZ78" s="13" t="str">
        <f>AP78</f>
        <v>Andrew</v>
      </c>
      <c r="BA78" s="13" t="str">
        <f>AQ78</f>
        <v>Malleson</v>
      </c>
      <c r="BB78" s="12" t="str">
        <f>AR78</f>
        <v>S</v>
      </c>
      <c r="BC78" s="12" t="str">
        <f>AS78</f>
        <v>EDM</v>
      </c>
      <c r="BD78" s="7"/>
      <c r="BE78" t="b">
        <f t="shared" si="23"/>
        <v>1</v>
      </c>
      <c r="BF78" t="b">
        <f t="shared" si="24"/>
        <v>1</v>
      </c>
      <c r="BG78" t="b">
        <f t="shared" si="25"/>
        <v>1</v>
      </c>
      <c r="BH78" t="b">
        <f t="shared" si="26"/>
        <v>1</v>
      </c>
    </row>
    <row r="79" spans="1:60" x14ac:dyDescent="0.3">
      <c r="A79">
        <v>75</v>
      </c>
      <c r="B79">
        <v>6</v>
      </c>
      <c r="C79" s="6" t="s">
        <v>210</v>
      </c>
      <c r="D79" s="6" t="s">
        <v>661</v>
      </c>
      <c r="E79" s="7" t="s">
        <v>98</v>
      </c>
      <c r="F79" s="7" t="s">
        <v>1348</v>
      </c>
      <c r="G79" s="12">
        <f t="shared" si="27"/>
        <v>152</v>
      </c>
      <c r="H79" s="12">
        <f t="shared" si="28"/>
        <v>26</v>
      </c>
      <c r="I79" s="7">
        <f t="shared" si="29"/>
        <v>87</v>
      </c>
      <c r="J79" s="7">
        <f t="shared" si="30"/>
        <v>5</v>
      </c>
      <c r="K79" s="7">
        <f t="shared" si="31"/>
        <v>55</v>
      </c>
      <c r="L79" s="7">
        <f t="shared" si="32"/>
        <v>3</v>
      </c>
      <c r="M79" s="7">
        <f t="shared" si="33"/>
        <v>63</v>
      </c>
      <c r="N79" s="7">
        <f t="shared" si="34"/>
        <v>2</v>
      </c>
      <c r="O79" s="7">
        <f t="shared" si="35"/>
        <v>357</v>
      </c>
      <c r="P79" s="7">
        <f t="shared" si="36"/>
        <v>36</v>
      </c>
      <c r="Q79" s="12">
        <f>Q$235</f>
        <v>152</v>
      </c>
      <c r="R79" s="12">
        <f>R$238</f>
        <v>26</v>
      </c>
      <c r="S79" s="12"/>
      <c r="T79" s="12"/>
      <c r="U79" s="59"/>
      <c r="V79" s="13" t="str">
        <f t="shared" ref="V79:Y81" si="40">AF79</f>
        <v>John</v>
      </c>
      <c r="W79" s="13" t="str">
        <f t="shared" si="40"/>
        <v>Stevens</v>
      </c>
      <c r="X79" s="12" t="str">
        <f t="shared" si="40"/>
        <v>V 60</v>
      </c>
      <c r="Y79" s="12" t="str">
        <f t="shared" si="40"/>
        <v>DAC</v>
      </c>
      <c r="Z79" s="7"/>
      <c r="AA79" s="7">
        <v>87</v>
      </c>
      <c r="AB79" s="7">
        <v>5</v>
      </c>
      <c r="AC79" s="7">
        <v>51</v>
      </c>
      <c r="AD79" s="7">
        <v>1922</v>
      </c>
      <c r="AE79" s="56">
        <v>3.3287037037037032E-2</v>
      </c>
      <c r="AF79" s="6" t="s">
        <v>210</v>
      </c>
      <c r="AG79" s="6" t="s">
        <v>661</v>
      </c>
      <c r="AH79" s="7" t="s">
        <v>98</v>
      </c>
      <c r="AI79" s="7" t="s">
        <v>1348</v>
      </c>
      <c r="AJ79"/>
      <c r="AK79" s="7">
        <v>55</v>
      </c>
      <c r="AL79" s="7">
        <v>3</v>
      </c>
      <c r="AM79" s="7">
        <v>31</v>
      </c>
      <c r="AN79" s="7">
        <v>1922</v>
      </c>
      <c r="AO79" s="11">
        <v>3.3032407407407406E-2</v>
      </c>
      <c r="AP79" s="6" t="s">
        <v>210</v>
      </c>
      <c r="AQ79" s="6" t="s">
        <v>661</v>
      </c>
      <c r="AR79" s="7" t="s">
        <v>98</v>
      </c>
      <c r="AS79" s="7" t="s">
        <v>1348</v>
      </c>
      <c r="AT79"/>
      <c r="AU79" s="7">
        <v>63</v>
      </c>
      <c r="AV79" s="7">
        <v>2</v>
      </c>
      <c r="AW79" s="7">
        <v>34</v>
      </c>
      <c r="AX79" s="7">
        <v>1922</v>
      </c>
      <c r="AY79" s="11">
        <v>3.2349537037037038E-2</v>
      </c>
      <c r="AZ79" s="6" t="s">
        <v>210</v>
      </c>
      <c r="BA79" s="6" t="s">
        <v>661</v>
      </c>
      <c r="BB79" s="7" t="s">
        <v>98</v>
      </c>
      <c r="BC79" s="7" t="s">
        <v>1348</v>
      </c>
      <c r="BD79" s="7"/>
      <c r="BE79" t="b">
        <f t="shared" si="23"/>
        <v>1</v>
      </c>
      <c r="BF79" t="b">
        <f t="shared" si="24"/>
        <v>1</v>
      </c>
      <c r="BG79" t="b">
        <f t="shared" si="25"/>
        <v>1</v>
      </c>
      <c r="BH79" t="b">
        <f t="shared" si="26"/>
        <v>1</v>
      </c>
    </row>
    <row r="80" spans="1:60" x14ac:dyDescent="0.3">
      <c r="A80">
        <v>76</v>
      </c>
      <c r="C80" s="6" t="s">
        <v>78</v>
      </c>
      <c r="D80" s="6" t="s">
        <v>380</v>
      </c>
      <c r="E80" s="7" t="s">
        <v>10</v>
      </c>
      <c r="F80" s="7" t="s">
        <v>1348</v>
      </c>
      <c r="G80" s="12">
        <f t="shared" si="27"/>
        <v>152</v>
      </c>
      <c r="H80" s="12">
        <f t="shared" si="28"/>
        <v>0</v>
      </c>
      <c r="I80" s="7">
        <f t="shared" si="29"/>
        <v>47</v>
      </c>
      <c r="J80" s="7">
        <f t="shared" si="30"/>
        <v>0</v>
      </c>
      <c r="K80" s="12">
        <f t="shared" si="31"/>
        <v>123</v>
      </c>
      <c r="L80" s="12">
        <f t="shared" si="32"/>
        <v>0</v>
      </c>
      <c r="M80" s="7">
        <f t="shared" si="33"/>
        <v>38</v>
      </c>
      <c r="N80" s="7">
        <f t="shared" si="34"/>
        <v>0</v>
      </c>
      <c r="O80" s="7">
        <f t="shared" si="35"/>
        <v>360</v>
      </c>
      <c r="P80" s="7">
        <f t="shared" si="36"/>
        <v>0</v>
      </c>
      <c r="Q80" s="12">
        <f>Q$235</f>
        <v>152</v>
      </c>
      <c r="R80" s="12"/>
      <c r="S80" s="12"/>
      <c r="T80" s="12"/>
      <c r="U80" s="59"/>
      <c r="V80" s="13" t="str">
        <f t="shared" si="40"/>
        <v>Matt</v>
      </c>
      <c r="W80" s="13" t="str">
        <f t="shared" si="40"/>
        <v>Williams</v>
      </c>
      <c r="X80" s="12" t="str">
        <f t="shared" si="40"/>
        <v>S</v>
      </c>
      <c r="Y80" s="12" t="str">
        <f t="shared" si="40"/>
        <v>DAC</v>
      </c>
      <c r="Z80" s="7"/>
      <c r="AA80" s="7">
        <v>47</v>
      </c>
      <c r="AB80" s="7"/>
      <c r="AC80" s="7"/>
      <c r="AD80" s="7">
        <v>2252</v>
      </c>
      <c r="AE80" s="56">
        <v>3.0115740740740742E-2</v>
      </c>
      <c r="AF80" s="6" t="s">
        <v>78</v>
      </c>
      <c r="AG80" s="6" t="s">
        <v>380</v>
      </c>
      <c r="AH80" s="7" t="s">
        <v>10</v>
      </c>
      <c r="AI80" s="7" t="s">
        <v>1348</v>
      </c>
      <c r="AJ80"/>
      <c r="AK80" s="12">
        <f>AK$235</f>
        <v>123</v>
      </c>
      <c r="AL80" s="12"/>
      <c r="AM80" s="12"/>
      <c r="AN80" s="12"/>
      <c r="AO80" s="59"/>
      <c r="AP80" s="13" t="str">
        <f>AF80</f>
        <v>Matt</v>
      </c>
      <c r="AQ80" s="13" t="str">
        <f>AG80</f>
        <v>Williams</v>
      </c>
      <c r="AR80" s="12" t="str">
        <f>AH80</f>
        <v>S</v>
      </c>
      <c r="AS80" s="12" t="str">
        <f>AI80</f>
        <v>DAC</v>
      </c>
      <c r="AT80"/>
      <c r="AU80" s="7">
        <v>38</v>
      </c>
      <c r="AV80" s="7"/>
      <c r="AW80" s="7"/>
      <c r="AX80" s="7">
        <v>1932</v>
      </c>
      <c r="AY80" s="11">
        <v>3.0138888888888889E-2</v>
      </c>
      <c r="AZ80" s="6" t="s">
        <v>78</v>
      </c>
      <c r="BA80" s="6" t="s">
        <v>380</v>
      </c>
      <c r="BB80" s="7" t="s">
        <v>10</v>
      </c>
      <c r="BC80" s="7" t="s">
        <v>1348</v>
      </c>
      <c r="BD80" s="7"/>
      <c r="BE80" t="b">
        <f t="shared" si="23"/>
        <v>1</v>
      </c>
      <c r="BF80" t="b">
        <f t="shared" si="24"/>
        <v>1</v>
      </c>
      <c r="BG80" t="b">
        <f t="shared" si="25"/>
        <v>1</v>
      </c>
      <c r="BH80" t="b">
        <f t="shared" si="26"/>
        <v>1</v>
      </c>
    </row>
    <row r="81" spans="1:60" x14ac:dyDescent="0.3">
      <c r="A81">
        <v>77</v>
      </c>
      <c r="B81">
        <v>17</v>
      </c>
      <c r="C81" s="6" t="s">
        <v>134</v>
      </c>
      <c r="D81" s="6" t="s">
        <v>301</v>
      </c>
      <c r="E81" s="7" t="s">
        <v>17</v>
      </c>
      <c r="F81" s="7" t="s">
        <v>42</v>
      </c>
      <c r="G81" s="12">
        <f t="shared" si="27"/>
        <v>152</v>
      </c>
      <c r="H81" s="12">
        <f t="shared" si="28"/>
        <v>44</v>
      </c>
      <c r="I81" s="7">
        <f t="shared" si="29"/>
        <v>82</v>
      </c>
      <c r="J81" s="7">
        <f t="shared" si="30"/>
        <v>20</v>
      </c>
      <c r="K81" s="7">
        <f t="shared" si="31"/>
        <v>67</v>
      </c>
      <c r="L81" s="7">
        <f t="shared" si="32"/>
        <v>18</v>
      </c>
      <c r="M81" s="7">
        <f t="shared" si="33"/>
        <v>65</v>
      </c>
      <c r="N81" s="7">
        <f t="shared" si="34"/>
        <v>18</v>
      </c>
      <c r="O81" s="7">
        <f t="shared" si="35"/>
        <v>366</v>
      </c>
      <c r="P81" s="7">
        <f t="shared" si="36"/>
        <v>100</v>
      </c>
      <c r="Q81" s="12">
        <f>Q$235</f>
        <v>152</v>
      </c>
      <c r="R81" s="12">
        <f>R$236</f>
        <v>44</v>
      </c>
      <c r="S81" s="12"/>
      <c r="T81" s="12"/>
      <c r="U81" s="59"/>
      <c r="V81" s="13" t="str">
        <f t="shared" si="40"/>
        <v>Andrew</v>
      </c>
      <c r="W81" s="13" t="str">
        <f t="shared" si="40"/>
        <v>Bracey</v>
      </c>
      <c r="X81" s="12" t="str">
        <f t="shared" si="40"/>
        <v>V 40</v>
      </c>
      <c r="Y81" s="12" t="str">
        <f t="shared" si="40"/>
        <v>HRP</v>
      </c>
      <c r="Z81" s="7"/>
      <c r="AA81" s="7">
        <v>82</v>
      </c>
      <c r="AB81" s="7">
        <v>20</v>
      </c>
      <c r="AC81" s="7">
        <v>48</v>
      </c>
      <c r="AD81" s="7">
        <v>1843</v>
      </c>
      <c r="AE81" s="56">
        <v>3.2743055555555553E-2</v>
      </c>
      <c r="AF81" s="6" t="s">
        <v>134</v>
      </c>
      <c r="AG81" s="6" t="s">
        <v>301</v>
      </c>
      <c r="AH81" s="7" t="s">
        <v>17</v>
      </c>
      <c r="AI81" s="7" t="s">
        <v>42</v>
      </c>
      <c r="AJ81"/>
      <c r="AK81" s="7">
        <v>67</v>
      </c>
      <c r="AL81" s="7">
        <v>18</v>
      </c>
      <c r="AM81" s="7">
        <v>39</v>
      </c>
      <c r="AN81" s="7">
        <v>1843</v>
      </c>
      <c r="AO81" s="11">
        <v>3.4189814814814819E-2</v>
      </c>
      <c r="AP81" s="6" t="s">
        <v>134</v>
      </c>
      <c r="AQ81" s="6" t="s">
        <v>301</v>
      </c>
      <c r="AR81" s="7" t="s">
        <v>17</v>
      </c>
      <c r="AS81" s="7" t="s">
        <v>42</v>
      </c>
      <c r="AT81"/>
      <c r="AU81" s="7">
        <v>65</v>
      </c>
      <c r="AV81" s="7">
        <v>18</v>
      </c>
      <c r="AW81" s="7">
        <v>36</v>
      </c>
      <c r="AX81" s="7">
        <v>1843</v>
      </c>
      <c r="AY81" s="11">
        <v>3.2534722222222222E-2</v>
      </c>
      <c r="AZ81" s="6" t="s">
        <v>134</v>
      </c>
      <c r="BA81" s="6" t="s">
        <v>301</v>
      </c>
      <c r="BB81" s="7" t="s">
        <v>17</v>
      </c>
      <c r="BC81" s="7" t="s">
        <v>42</v>
      </c>
      <c r="BD81" s="7"/>
      <c r="BE81" t="b">
        <f t="shared" si="23"/>
        <v>1</v>
      </c>
      <c r="BF81" t="b">
        <f t="shared" si="24"/>
        <v>1</v>
      </c>
      <c r="BG81" t="b">
        <f t="shared" si="25"/>
        <v>1</v>
      </c>
      <c r="BH81" t="b">
        <f t="shared" si="26"/>
        <v>1</v>
      </c>
    </row>
    <row r="82" spans="1:60" x14ac:dyDescent="0.3">
      <c r="A82">
        <v>77</v>
      </c>
      <c r="B82">
        <v>22</v>
      </c>
      <c r="C82" s="6" t="s">
        <v>632</v>
      </c>
      <c r="D82" s="6" t="s">
        <v>838</v>
      </c>
      <c r="E82" s="7" t="s">
        <v>57</v>
      </c>
      <c r="F82" s="7" t="s">
        <v>49</v>
      </c>
      <c r="G82" s="7">
        <f t="shared" si="27"/>
        <v>106</v>
      </c>
      <c r="H82" s="7">
        <f t="shared" si="28"/>
        <v>35</v>
      </c>
      <c r="I82" s="7">
        <f t="shared" si="29"/>
        <v>104</v>
      </c>
      <c r="J82" s="7">
        <f t="shared" si="30"/>
        <v>32</v>
      </c>
      <c r="K82" s="7">
        <f t="shared" si="31"/>
        <v>81</v>
      </c>
      <c r="L82" s="7">
        <f t="shared" si="32"/>
        <v>23</v>
      </c>
      <c r="M82" s="7">
        <f t="shared" si="33"/>
        <v>75</v>
      </c>
      <c r="N82" s="7">
        <f t="shared" si="34"/>
        <v>22</v>
      </c>
      <c r="O82" s="7">
        <f t="shared" si="35"/>
        <v>366</v>
      </c>
      <c r="P82" s="7">
        <f t="shared" si="36"/>
        <v>112</v>
      </c>
      <c r="Q82" s="7">
        <v>106</v>
      </c>
      <c r="R82" s="7">
        <v>35</v>
      </c>
      <c r="S82" s="7">
        <v>69</v>
      </c>
      <c r="T82" s="7">
        <v>1799</v>
      </c>
      <c r="U82" s="56">
        <v>3.4768518518518518E-2</v>
      </c>
      <c r="V82" s="6" t="s">
        <v>632</v>
      </c>
      <c r="W82" s="6" t="s">
        <v>838</v>
      </c>
      <c r="X82" s="7" t="s">
        <v>57</v>
      </c>
      <c r="Y82" s="7" t="s">
        <v>49</v>
      </c>
      <c r="Z82" s="7"/>
      <c r="AA82" s="7">
        <v>104</v>
      </c>
      <c r="AB82" s="7">
        <v>32</v>
      </c>
      <c r="AC82" s="7">
        <v>65</v>
      </c>
      <c r="AD82" s="7">
        <v>1799</v>
      </c>
      <c r="AE82" s="56">
        <v>3.5000000000000003E-2</v>
      </c>
      <c r="AF82" s="6" t="s">
        <v>632</v>
      </c>
      <c r="AG82" s="6" t="s">
        <v>838</v>
      </c>
      <c r="AH82" s="7" t="s">
        <v>57</v>
      </c>
      <c r="AI82" s="7" t="s">
        <v>49</v>
      </c>
      <c r="AJ82"/>
      <c r="AK82" s="7">
        <v>81</v>
      </c>
      <c r="AL82" s="7">
        <v>23</v>
      </c>
      <c r="AM82" s="7">
        <v>52</v>
      </c>
      <c r="AN82" s="7">
        <v>1799</v>
      </c>
      <c r="AO82" s="11">
        <v>3.5833333333333335E-2</v>
      </c>
      <c r="AP82" s="6" t="s">
        <v>632</v>
      </c>
      <c r="AQ82" s="6" t="s">
        <v>838</v>
      </c>
      <c r="AR82" s="7" t="s">
        <v>57</v>
      </c>
      <c r="AS82" s="7" t="s">
        <v>49</v>
      </c>
      <c r="AT82"/>
      <c r="AU82" s="7">
        <v>75</v>
      </c>
      <c r="AV82" s="7">
        <v>22</v>
      </c>
      <c r="AW82" s="7">
        <v>44</v>
      </c>
      <c r="AX82" s="7">
        <v>1799</v>
      </c>
      <c r="AY82" s="11">
        <v>3.4363425925925922E-2</v>
      </c>
      <c r="AZ82" s="6" t="s">
        <v>632</v>
      </c>
      <c r="BA82" s="6" t="s">
        <v>838</v>
      </c>
      <c r="BB82" s="7" t="s">
        <v>57</v>
      </c>
      <c r="BC82" s="7" t="s">
        <v>49</v>
      </c>
      <c r="BD82" s="7"/>
      <c r="BE82" t="b">
        <f t="shared" si="23"/>
        <v>1</v>
      </c>
      <c r="BF82" t="b">
        <f t="shared" si="24"/>
        <v>1</v>
      </c>
      <c r="BG82" t="b">
        <f t="shared" si="25"/>
        <v>1</v>
      </c>
      <c r="BH82" t="b">
        <f t="shared" si="26"/>
        <v>1</v>
      </c>
    </row>
    <row r="83" spans="1:60" x14ac:dyDescent="0.3">
      <c r="A83">
        <v>77</v>
      </c>
      <c r="B83">
        <v>23</v>
      </c>
      <c r="C83" s="6" t="s">
        <v>40</v>
      </c>
      <c r="D83" s="6" t="s">
        <v>363</v>
      </c>
      <c r="E83" s="7" t="s">
        <v>57</v>
      </c>
      <c r="F83" s="7" t="s">
        <v>47</v>
      </c>
      <c r="G83" s="7">
        <f t="shared" si="27"/>
        <v>61</v>
      </c>
      <c r="H83" s="7">
        <f t="shared" si="28"/>
        <v>15</v>
      </c>
      <c r="I83" s="7">
        <f t="shared" si="29"/>
        <v>55</v>
      </c>
      <c r="J83" s="7">
        <f t="shared" si="30"/>
        <v>14</v>
      </c>
      <c r="K83" s="12">
        <f t="shared" si="31"/>
        <v>123</v>
      </c>
      <c r="L83" s="12">
        <f t="shared" si="32"/>
        <v>40</v>
      </c>
      <c r="M83" s="12">
        <f t="shared" si="33"/>
        <v>127</v>
      </c>
      <c r="N83" s="12">
        <f t="shared" si="34"/>
        <v>43</v>
      </c>
      <c r="O83" s="7">
        <f t="shared" si="35"/>
        <v>366</v>
      </c>
      <c r="P83" s="7">
        <f t="shared" si="36"/>
        <v>112</v>
      </c>
      <c r="Q83" s="7">
        <v>61</v>
      </c>
      <c r="R83" s="7">
        <v>15</v>
      </c>
      <c r="S83" s="7">
        <v>33</v>
      </c>
      <c r="T83" s="7">
        <v>2203</v>
      </c>
      <c r="U83" s="56">
        <v>3.0891203703703702E-2</v>
      </c>
      <c r="V83" s="6" t="s">
        <v>40</v>
      </c>
      <c r="W83" s="6" t="s">
        <v>363</v>
      </c>
      <c r="X83" s="7" t="s">
        <v>57</v>
      </c>
      <c r="Y83" s="7" t="s">
        <v>47</v>
      </c>
      <c r="Z83" s="7"/>
      <c r="AA83" s="7">
        <v>55</v>
      </c>
      <c r="AB83" s="7">
        <v>14</v>
      </c>
      <c r="AC83" s="7">
        <v>31</v>
      </c>
      <c r="AD83" s="7">
        <v>2203</v>
      </c>
      <c r="AE83" s="56">
        <v>3.0659722222222224E-2</v>
      </c>
      <c r="AF83" s="6" t="s">
        <v>40</v>
      </c>
      <c r="AG83" s="6" t="s">
        <v>363</v>
      </c>
      <c r="AH83" s="7" t="s">
        <v>57</v>
      </c>
      <c r="AI83" s="7" t="s">
        <v>47</v>
      </c>
      <c r="AJ83"/>
      <c r="AK83" s="12">
        <f>AK$235</f>
        <v>123</v>
      </c>
      <c r="AL83" s="12">
        <f>AL$237</f>
        <v>40</v>
      </c>
      <c r="AM83" s="12"/>
      <c r="AN83" s="12"/>
      <c r="AO83" s="59"/>
      <c r="AP83" s="13" t="str">
        <f>AF83</f>
        <v>Paul</v>
      </c>
      <c r="AQ83" s="13" t="str">
        <f>AG83</f>
        <v>Murphy</v>
      </c>
      <c r="AR83" s="12" t="str">
        <f>AH83</f>
        <v>V 50</v>
      </c>
      <c r="AS83" s="12" t="str">
        <f>AI83</f>
        <v>SNH</v>
      </c>
      <c r="AT83"/>
      <c r="AU83" s="12">
        <f>AU$235</f>
        <v>127</v>
      </c>
      <c r="AV83" s="12">
        <f>AV$237</f>
        <v>43</v>
      </c>
      <c r="AW83" s="12"/>
      <c r="AX83" s="12"/>
      <c r="AY83" s="59"/>
      <c r="AZ83" s="13" t="str">
        <f>AP83</f>
        <v>Paul</v>
      </c>
      <c r="BA83" s="13" t="str">
        <f>AQ83</f>
        <v>Murphy</v>
      </c>
      <c r="BB83" s="12" t="str">
        <f>AR83</f>
        <v>V 50</v>
      </c>
      <c r="BC83" s="12" t="str">
        <f>AS83</f>
        <v>SNH</v>
      </c>
      <c r="BD83" s="7"/>
      <c r="BE83" t="b">
        <f t="shared" si="23"/>
        <v>1</v>
      </c>
      <c r="BF83" t="b">
        <f t="shared" si="24"/>
        <v>1</v>
      </c>
      <c r="BG83" t="b">
        <f t="shared" si="25"/>
        <v>1</v>
      </c>
      <c r="BH83" t="b">
        <f t="shared" si="26"/>
        <v>1</v>
      </c>
    </row>
    <row r="84" spans="1:60" x14ac:dyDescent="0.3">
      <c r="A84">
        <v>77</v>
      </c>
      <c r="B84">
        <v>20</v>
      </c>
      <c r="C84" s="6" t="s">
        <v>204</v>
      </c>
      <c r="D84" s="6" t="s">
        <v>1351</v>
      </c>
      <c r="E84" s="7" t="s">
        <v>57</v>
      </c>
      <c r="F84" s="7" t="s">
        <v>1348</v>
      </c>
      <c r="G84" s="7">
        <f t="shared" si="27"/>
        <v>99</v>
      </c>
      <c r="H84" s="7">
        <f t="shared" si="28"/>
        <v>32</v>
      </c>
      <c r="I84" s="7">
        <f t="shared" si="29"/>
        <v>100</v>
      </c>
      <c r="J84" s="7">
        <f t="shared" si="30"/>
        <v>30</v>
      </c>
      <c r="K84" s="7">
        <f t="shared" si="31"/>
        <v>77</v>
      </c>
      <c r="L84" s="7">
        <f t="shared" si="32"/>
        <v>21</v>
      </c>
      <c r="M84" s="7">
        <f t="shared" si="33"/>
        <v>90</v>
      </c>
      <c r="N84" s="7">
        <f t="shared" si="34"/>
        <v>27</v>
      </c>
      <c r="O84" s="7">
        <f t="shared" si="35"/>
        <v>366</v>
      </c>
      <c r="P84" s="7">
        <f t="shared" si="36"/>
        <v>110</v>
      </c>
      <c r="Q84" s="7">
        <v>99</v>
      </c>
      <c r="R84" s="7">
        <v>32</v>
      </c>
      <c r="S84" s="7">
        <v>64</v>
      </c>
      <c r="T84" s="7">
        <v>1927</v>
      </c>
      <c r="U84" s="56">
        <v>3.3703703703703701E-2</v>
      </c>
      <c r="V84" s="6" t="s">
        <v>204</v>
      </c>
      <c r="W84" s="6" t="s">
        <v>1351</v>
      </c>
      <c r="X84" s="7" t="s">
        <v>57</v>
      </c>
      <c r="Y84" s="7" t="s">
        <v>1348</v>
      </c>
      <c r="Z84" s="7"/>
      <c r="AA84" s="7">
        <v>100</v>
      </c>
      <c r="AB84" s="7">
        <v>30</v>
      </c>
      <c r="AC84" s="7">
        <v>62</v>
      </c>
      <c r="AD84" s="7">
        <v>1927</v>
      </c>
      <c r="AE84" s="56">
        <v>3.4583333333333327E-2</v>
      </c>
      <c r="AF84" s="6" t="s">
        <v>204</v>
      </c>
      <c r="AG84" s="6" t="s">
        <v>1351</v>
      </c>
      <c r="AH84" s="7" t="s">
        <v>57</v>
      </c>
      <c r="AI84" s="7" t="s">
        <v>1348</v>
      </c>
      <c r="AJ84"/>
      <c r="AK84" s="7">
        <v>77</v>
      </c>
      <c r="AL84" s="7">
        <v>21</v>
      </c>
      <c r="AM84" s="7">
        <v>49</v>
      </c>
      <c r="AN84" s="7">
        <v>1927</v>
      </c>
      <c r="AO84" s="11">
        <v>3.5138888888888893E-2</v>
      </c>
      <c r="AP84" s="6" t="s">
        <v>204</v>
      </c>
      <c r="AQ84" s="6" t="s">
        <v>1351</v>
      </c>
      <c r="AR84" s="7" t="s">
        <v>57</v>
      </c>
      <c r="AS84" s="7" t="s">
        <v>1348</v>
      </c>
      <c r="AT84"/>
      <c r="AU84" s="7">
        <v>90</v>
      </c>
      <c r="AV84" s="7">
        <v>27</v>
      </c>
      <c r="AW84" s="7">
        <v>57</v>
      </c>
      <c r="AX84" s="7">
        <v>1927</v>
      </c>
      <c r="AY84" s="11">
        <v>3.6388888888888887E-2</v>
      </c>
      <c r="AZ84" s="6" t="s">
        <v>204</v>
      </c>
      <c r="BA84" s="6" t="s">
        <v>1351</v>
      </c>
      <c r="BB84" s="7" t="s">
        <v>57</v>
      </c>
      <c r="BC84" s="7" t="s">
        <v>1348</v>
      </c>
      <c r="BD84" s="7"/>
      <c r="BE84" t="b">
        <f t="shared" si="23"/>
        <v>1</v>
      </c>
      <c r="BF84" t="b">
        <f t="shared" si="24"/>
        <v>1</v>
      </c>
      <c r="BG84" t="b">
        <f t="shared" si="25"/>
        <v>1</v>
      </c>
      <c r="BH84" t="b">
        <f t="shared" si="26"/>
        <v>1</v>
      </c>
    </row>
    <row r="85" spans="1:60" x14ac:dyDescent="0.3">
      <c r="A85">
        <v>81</v>
      </c>
      <c r="B85">
        <v>25</v>
      </c>
      <c r="C85" s="6" t="s">
        <v>165</v>
      </c>
      <c r="D85" s="6" t="s">
        <v>245</v>
      </c>
      <c r="E85" s="7" t="s">
        <v>57</v>
      </c>
      <c r="F85" s="7" t="s">
        <v>1348</v>
      </c>
      <c r="G85" s="7">
        <f t="shared" si="27"/>
        <v>107</v>
      </c>
      <c r="H85" s="7">
        <f t="shared" si="28"/>
        <v>36</v>
      </c>
      <c r="I85" s="7">
        <f t="shared" si="29"/>
        <v>105</v>
      </c>
      <c r="J85" s="7">
        <f t="shared" si="30"/>
        <v>33</v>
      </c>
      <c r="K85" s="7">
        <f t="shared" si="31"/>
        <v>73</v>
      </c>
      <c r="L85" s="7">
        <f t="shared" si="32"/>
        <v>20</v>
      </c>
      <c r="M85" s="7">
        <f t="shared" si="33"/>
        <v>83</v>
      </c>
      <c r="N85" s="7">
        <f t="shared" si="34"/>
        <v>26</v>
      </c>
      <c r="O85" s="7">
        <f t="shared" si="35"/>
        <v>368</v>
      </c>
      <c r="P85" s="7">
        <f t="shared" si="36"/>
        <v>115</v>
      </c>
      <c r="Q85" s="7">
        <v>107</v>
      </c>
      <c r="R85" s="7">
        <v>36</v>
      </c>
      <c r="S85" s="7">
        <v>70</v>
      </c>
      <c r="T85" s="7">
        <v>1907</v>
      </c>
      <c r="U85" s="56">
        <v>3.4780092592592599E-2</v>
      </c>
      <c r="V85" s="6" t="s">
        <v>165</v>
      </c>
      <c r="W85" s="6" t="s">
        <v>245</v>
      </c>
      <c r="X85" s="7" t="s">
        <v>57</v>
      </c>
      <c r="Y85" s="7" t="s">
        <v>1348</v>
      </c>
      <c r="Z85" s="7"/>
      <c r="AA85" s="7">
        <v>105</v>
      </c>
      <c r="AB85" s="7">
        <v>33</v>
      </c>
      <c r="AC85" s="7">
        <v>66</v>
      </c>
      <c r="AD85" s="7">
        <v>1907</v>
      </c>
      <c r="AE85" s="56">
        <v>3.5000000000000003E-2</v>
      </c>
      <c r="AF85" s="6" t="s">
        <v>165</v>
      </c>
      <c r="AG85" s="6" t="s">
        <v>245</v>
      </c>
      <c r="AH85" s="7" t="s">
        <v>57</v>
      </c>
      <c r="AI85" s="7" t="s">
        <v>1348</v>
      </c>
      <c r="AJ85"/>
      <c r="AK85" s="7">
        <v>73</v>
      </c>
      <c r="AL85" s="7">
        <v>20</v>
      </c>
      <c r="AM85" s="7">
        <v>45</v>
      </c>
      <c r="AN85" s="7">
        <v>1907</v>
      </c>
      <c r="AO85" s="11">
        <v>3.484953703703704E-2</v>
      </c>
      <c r="AP85" s="6" t="s">
        <v>165</v>
      </c>
      <c r="AQ85" s="6" t="s">
        <v>245</v>
      </c>
      <c r="AR85" s="7" t="s">
        <v>57</v>
      </c>
      <c r="AS85" s="7" t="s">
        <v>1348</v>
      </c>
      <c r="AT85"/>
      <c r="AU85" s="7">
        <v>83</v>
      </c>
      <c r="AV85" s="7">
        <v>26</v>
      </c>
      <c r="AW85" s="7">
        <v>51</v>
      </c>
      <c r="AX85" s="7">
        <v>1907</v>
      </c>
      <c r="AY85" s="11">
        <v>3.5532407407407408E-2</v>
      </c>
      <c r="AZ85" s="6" t="s">
        <v>165</v>
      </c>
      <c r="BA85" s="6" t="s">
        <v>245</v>
      </c>
      <c r="BB85" s="7" t="s">
        <v>57</v>
      </c>
      <c r="BC85" s="7" t="s">
        <v>1348</v>
      </c>
      <c r="BD85" s="7"/>
      <c r="BE85" t="b">
        <f t="shared" si="23"/>
        <v>1</v>
      </c>
      <c r="BF85" t="b">
        <f t="shared" si="24"/>
        <v>1</v>
      </c>
      <c r="BG85" t="b">
        <f t="shared" si="25"/>
        <v>1</v>
      </c>
      <c r="BH85" t="b">
        <f t="shared" si="26"/>
        <v>1</v>
      </c>
    </row>
    <row r="86" spans="1:60" x14ac:dyDescent="0.3">
      <c r="A86">
        <v>82</v>
      </c>
      <c r="B86">
        <v>24</v>
      </c>
      <c r="C86" s="6" t="s">
        <v>145</v>
      </c>
      <c r="D86" s="6" t="s">
        <v>267</v>
      </c>
      <c r="E86" s="7" t="s">
        <v>57</v>
      </c>
      <c r="F86" s="7" t="s">
        <v>39</v>
      </c>
      <c r="G86" s="7">
        <f t="shared" si="27"/>
        <v>102</v>
      </c>
      <c r="H86" s="7">
        <f t="shared" si="28"/>
        <v>34</v>
      </c>
      <c r="I86" s="7">
        <f t="shared" si="29"/>
        <v>103</v>
      </c>
      <c r="J86" s="7">
        <f t="shared" si="30"/>
        <v>31</v>
      </c>
      <c r="K86" s="7">
        <f t="shared" si="31"/>
        <v>85</v>
      </c>
      <c r="L86" s="7">
        <f t="shared" si="32"/>
        <v>24</v>
      </c>
      <c r="M86" s="7">
        <f t="shared" si="33"/>
        <v>80</v>
      </c>
      <c r="N86" s="7">
        <f t="shared" si="34"/>
        <v>25</v>
      </c>
      <c r="O86" s="7">
        <f t="shared" si="35"/>
        <v>370</v>
      </c>
      <c r="P86" s="7">
        <f t="shared" si="36"/>
        <v>114</v>
      </c>
      <c r="Q86" s="7">
        <v>102</v>
      </c>
      <c r="R86" s="7">
        <v>34</v>
      </c>
      <c r="S86" s="7">
        <v>66</v>
      </c>
      <c r="T86" s="7">
        <v>2125</v>
      </c>
      <c r="U86" s="56">
        <v>3.4166666666666672E-2</v>
      </c>
      <c r="V86" s="6" t="s">
        <v>145</v>
      </c>
      <c r="W86" s="6" t="s">
        <v>267</v>
      </c>
      <c r="X86" s="7" t="s">
        <v>57</v>
      </c>
      <c r="Y86" s="7" t="s">
        <v>39</v>
      </c>
      <c r="Z86" s="7"/>
      <c r="AA86" s="7">
        <v>103</v>
      </c>
      <c r="AB86" s="7">
        <v>31</v>
      </c>
      <c r="AC86" s="7">
        <v>64</v>
      </c>
      <c r="AD86" s="7">
        <v>2125</v>
      </c>
      <c r="AE86" s="56">
        <v>3.4942129629629629E-2</v>
      </c>
      <c r="AF86" s="6" t="s">
        <v>145</v>
      </c>
      <c r="AG86" s="6" t="s">
        <v>267</v>
      </c>
      <c r="AH86" s="7" t="s">
        <v>57</v>
      </c>
      <c r="AI86" s="7" t="s">
        <v>39</v>
      </c>
      <c r="AJ86"/>
      <c r="AK86" s="7">
        <v>85</v>
      </c>
      <c r="AL86" s="7">
        <v>24</v>
      </c>
      <c r="AM86" s="7">
        <v>56</v>
      </c>
      <c r="AN86" s="7">
        <v>2125</v>
      </c>
      <c r="AO86" s="11">
        <v>3.6018518518518519E-2</v>
      </c>
      <c r="AP86" s="6" t="s">
        <v>145</v>
      </c>
      <c r="AQ86" s="6" t="s">
        <v>267</v>
      </c>
      <c r="AR86" s="7" t="s">
        <v>57</v>
      </c>
      <c r="AS86" s="7" t="s">
        <v>39</v>
      </c>
      <c r="AT86"/>
      <c r="AU86" s="7">
        <v>80</v>
      </c>
      <c r="AV86" s="7">
        <v>25</v>
      </c>
      <c r="AW86" s="7">
        <v>48</v>
      </c>
      <c r="AX86" s="7">
        <v>2125</v>
      </c>
      <c r="AY86" s="11">
        <v>3.5370370370370371E-2</v>
      </c>
      <c r="AZ86" s="6" t="s">
        <v>145</v>
      </c>
      <c r="BA86" s="6" t="s">
        <v>267</v>
      </c>
      <c r="BB86" s="7" t="s">
        <v>57</v>
      </c>
      <c r="BC86" s="7" t="s">
        <v>39</v>
      </c>
      <c r="BD86" s="7"/>
      <c r="BE86" t="b">
        <f t="shared" si="23"/>
        <v>1</v>
      </c>
      <c r="BF86" t="b">
        <f t="shared" si="24"/>
        <v>1</v>
      </c>
      <c r="BG86" t="b">
        <f t="shared" si="25"/>
        <v>1</v>
      </c>
      <c r="BH86" t="b">
        <f t="shared" si="26"/>
        <v>1</v>
      </c>
    </row>
    <row r="87" spans="1:60" x14ac:dyDescent="0.3">
      <c r="A87">
        <v>83</v>
      </c>
      <c r="B87">
        <v>26</v>
      </c>
      <c r="C87" s="6" t="s">
        <v>134</v>
      </c>
      <c r="D87" s="6" t="s">
        <v>215</v>
      </c>
      <c r="E87" s="7" t="s">
        <v>57</v>
      </c>
      <c r="F87" s="7" t="s">
        <v>47</v>
      </c>
      <c r="G87" s="7">
        <f t="shared" si="27"/>
        <v>52</v>
      </c>
      <c r="H87" s="7">
        <f t="shared" si="28"/>
        <v>13</v>
      </c>
      <c r="I87" s="12">
        <f t="shared" si="29"/>
        <v>164</v>
      </c>
      <c r="J87" s="12">
        <f t="shared" si="30"/>
        <v>55</v>
      </c>
      <c r="K87" s="7">
        <f t="shared" si="31"/>
        <v>30</v>
      </c>
      <c r="L87" s="7">
        <f t="shared" si="32"/>
        <v>6</v>
      </c>
      <c r="M87" s="12">
        <f t="shared" si="33"/>
        <v>127</v>
      </c>
      <c r="N87" s="12">
        <f t="shared" si="34"/>
        <v>43</v>
      </c>
      <c r="O87" s="7">
        <f t="shared" si="35"/>
        <v>373</v>
      </c>
      <c r="P87" s="7">
        <f t="shared" si="36"/>
        <v>117</v>
      </c>
      <c r="Q87" s="7">
        <v>52</v>
      </c>
      <c r="R87" s="7">
        <v>13</v>
      </c>
      <c r="S87" s="7">
        <v>29</v>
      </c>
      <c r="T87" s="7">
        <v>2196</v>
      </c>
      <c r="U87" s="56">
        <v>2.9502314814814815E-2</v>
      </c>
      <c r="V87" s="6" t="s">
        <v>134</v>
      </c>
      <c r="W87" s="6" t="s">
        <v>215</v>
      </c>
      <c r="X87" s="7" t="s">
        <v>57</v>
      </c>
      <c r="Y87" s="7" t="s">
        <v>47</v>
      </c>
      <c r="Z87" s="7"/>
      <c r="AA87" s="12">
        <f>AA$235</f>
        <v>164</v>
      </c>
      <c r="AB87" s="12">
        <f>AB$237</f>
        <v>55</v>
      </c>
      <c r="AC87" s="12"/>
      <c r="AD87" s="12"/>
      <c r="AE87" s="59"/>
      <c r="AF87" s="13" t="str">
        <f>V87</f>
        <v>Andrew</v>
      </c>
      <c r="AG87" s="13" t="str">
        <f>W87</f>
        <v>Robson</v>
      </c>
      <c r="AH87" s="12" t="str">
        <f>X87</f>
        <v>V 50</v>
      </c>
      <c r="AI87" s="12" t="str">
        <f>Y87</f>
        <v>SNH</v>
      </c>
      <c r="AJ87"/>
      <c r="AK87" s="7">
        <v>30</v>
      </c>
      <c r="AL87" s="7">
        <v>6</v>
      </c>
      <c r="AM87" s="7">
        <v>17</v>
      </c>
      <c r="AN87" s="7">
        <v>2196</v>
      </c>
      <c r="AO87" s="11">
        <v>2.9907407407407407E-2</v>
      </c>
      <c r="AP87" s="6" t="s">
        <v>134</v>
      </c>
      <c r="AQ87" s="6" t="s">
        <v>215</v>
      </c>
      <c r="AR87" s="7" t="s">
        <v>57</v>
      </c>
      <c r="AS87" s="7" t="s">
        <v>47</v>
      </c>
      <c r="AT87"/>
      <c r="AU87" s="12">
        <f>AU$235</f>
        <v>127</v>
      </c>
      <c r="AV87" s="12">
        <f>AV$237</f>
        <v>43</v>
      </c>
      <c r="AW87" s="12"/>
      <c r="AX87" s="12"/>
      <c r="AY87" s="59"/>
      <c r="AZ87" s="13" t="str">
        <f>AP87</f>
        <v>Andrew</v>
      </c>
      <c r="BA87" s="13" t="str">
        <f>AQ87</f>
        <v>Robson</v>
      </c>
      <c r="BB87" s="12" t="str">
        <f>AR87</f>
        <v>V 50</v>
      </c>
      <c r="BC87" s="12" t="str">
        <f>AS87</f>
        <v>SNH</v>
      </c>
      <c r="BD87" s="7"/>
      <c r="BE87" t="b">
        <f t="shared" si="23"/>
        <v>1</v>
      </c>
      <c r="BF87" t="b">
        <f t="shared" si="24"/>
        <v>1</v>
      </c>
      <c r="BG87" t="b">
        <f t="shared" si="25"/>
        <v>1</v>
      </c>
      <c r="BH87" t="b">
        <f t="shared" si="26"/>
        <v>1</v>
      </c>
    </row>
    <row r="88" spans="1:60" x14ac:dyDescent="0.3">
      <c r="A88">
        <v>84</v>
      </c>
      <c r="C88" s="6" t="s">
        <v>165</v>
      </c>
      <c r="D88" s="6" t="s">
        <v>287</v>
      </c>
      <c r="E88" s="7" t="s">
        <v>10</v>
      </c>
      <c r="F88" s="7" t="s">
        <v>39</v>
      </c>
      <c r="G88" s="12">
        <f t="shared" si="27"/>
        <v>152</v>
      </c>
      <c r="H88" s="12">
        <f t="shared" si="28"/>
        <v>0</v>
      </c>
      <c r="I88" s="7">
        <f t="shared" si="29"/>
        <v>88</v>
      </c>
      <c r="J88" s="7">
        <f t="shared" si="30"/>
        <v>0</v>
      </c>
      <c r="K88" s="7">
        <f t="shared" si="31"/>
        <v>66</v>
      </c>
      <c r="L88" s="7">
        <f t="shared" si="32"/>
        <v>0</v>
      </c>
      <c r="M88" s="7">
        <f t="shared" si="33"/>
        <v>74</v>
      </c>
      <c r="N88" s="7">
        <f t="shared" si="34"/>
        <v>0</v>
      </c>
      <c r="O88" s="7">
        <f t="shared" si="35"/>
        <v>380</v>
      </c>
      <c r="P88" s="7">
        <f t="shared" si="36"/>
        <v>0</v>
      </c>
      <c r="Q88" s="12">
        <f>Q$235</f>
        <v>152</v>
      </c>
      <c r="R88" s="12"/>
      <c r="S88" s="12"/>
      <c r="T88" s="12"/>
      <c r="U88" s="59"/>
      <c r="V88" s="13" t="str">
        <f>AF88</f>
        <v>Robert</v>
      </c>
      <c r="W88" s="13" t="str">
        <f>AG88</f>
        <v>Matthews</v>
      </c>
      <c r="X88" s="12" t="str">
        <f>AH88</f>
        <v>S</v>
      </c>
      <c r="Y88" s="12" t="str">
        <f>AI88</f>
        <v>BRX</v>
      </c>
      <c r="Z88" s="7"/>
      <c r="AA88" s="7">
        <v>88</v>
      </c>
      <c r="AB88" s="7"/>
      <c r="AC88" s="7"/>
      <c r="AD88" s="7">
        <v>2143</v>
      </c>
      <c r="AE88" s="56">
        <v>3.3483796296296296E-2</v>
      </c>
      <c r="AF88" s="6" t="s">
        <v>165</v>
      </c>
      <c r="AG88" s="6" t="s">
        <v>287</v>
      </c>
      <c r="AH88" s="7" t="s">
        <v>10</v>
      </c>
      <c r="AI88" s="7" t="s">
        <v>39</v>
      </c>
      <c r="AJ88"/>
      <c r="AK88" s="7">
        <v>66</v>
      </c>
      <c r="AL88" s="7"/>
      <c r="AM88" s="7"/>
      <c r="AN88" s="7">
        <v>2143</v>
      </c>
      <c r="AO88" s="11">
        <v>3.3958333333333333E-2</v>
      </c>
      <c r="AP88" s="6" t="s">
        <v>165</v>
      </c>
      <c r="AQ88" s="6" t="s">
        <v>287</v>
      </c>
      <c r="AR88" s="7" t="s">
        <v>10</v>
      </c>
      <c r="AS88" s="7" t="s">
        <v>39</v>
      </c>
      <c r="AT88"/>
      <c r="AU88" s="7">
        <v>74</v>
      </c>
      <c r="AV88" s="7"/>
      <c r="AW88" s="7"/>
      <c r="AX88" s="7">
        <v>2143</v>
      </c>
      <c r="AY88" s="11">
        <v>3.4212962962962959E-2</v>
      </c>
      <c r="AZ88" s="6" t="s">
        <v>165</v>
      </c>
      <c r="BA88" s="6" t="s">
        <v>287</v>
      </c>
      <c r="BB88" s="7" t="s">
        <v>10</v>
      </c>
      <c r="BC88" s="7" t="s">
        <v>39</v>
      </c>
      <c r="BD88" s="7"/>
      <c r="BE88" t="b">
        <f t="shared" si="23"/>
        <v>1</v>
      </c>
      <c r="BF88" t="b">
        <f t="shared" si="24"/>
        <v>1</v>
      </c>
      <c r="BG88" t="b">
        <f t="shared" si="25"/>
        <v>1</v>
      </c>
      <c r="BH88" t="b">
        <f t="shared" si="26"/>
        <v>1</v>
      </c>
    </row>
    <row r="89" spans="1:60" x14ac:dyDescent="0.3">
      <c r="A89">
        <v>84</v>
      </c>
      <c r="B89">
        <v>29</v>
      </c>
      <c r="C89" s="6" t="s">
        <v>709</v>
      </c>
      <c r="D89" s="6" t="s">
        <v>971</v>
      </c>
      <c r="E89" s="7" t="s">
        <v>57</v>
      </c>
      <c r="F89" s="7" t="s">
        <v>30</v>
      </c>
      <c r="G89" s="7">
        <f t="shared" si="27"/>
        <v>62</v>
      </c>
      <c r="H89" s="7">
        <f t="shared" si="28"/>
        <v>16</v>
      </c>
      <c r="I89" s="7">
        <f t="shared" si="29"/>
        <v>68</v>
      </c>
      <c r="J89" s="7">
        <f t="shared" si="30"/>
        <v>20</v>
      </c>
      <c r="K89" s="12">
        <f t="shared" si="31"/>
        <v>123</v>
      </c>
      <c r="L89" s="12">
        <f t="shared" si="32"/>
        <v>40</v>
      </c>
      <c r="M89" s="12">
        <f t="shared" si="33"/>
        <v>127</v>
      </c>
      <c r="N89" s="12">
        <f t="shared" si="34"/>
        <v>43</v>
      </c>
      <c r="O89" s="7">
        <f t="shared" si="35"/>
        <v>380</v>
      </c>
      <c r="P89" s="7">
        <f t="shared" si="36"/>
        <v>119</v>
      </c>
      <c r="Q89" s="7">
        <v>62</v>
      </c>
      <c r="R89" s="7">
        <v>16</v>
      </c>
      <c r="S89" s="7">
        <v>34</v>
      </c>
      <c r="T89" s="7">
        <v>2019</v>
      </c>
      <c r="U89" s="56">
        <v>3.0972222222222224E-2</v>
      </c>
      <c r="V89" s="6" t="s">
        <v>709</v>
      </c>
      <c r="W89" s="6" t="s">
        <v>971</v>
      </c>
      <c r="X89" s="7" t="s">
        <v>57</v>
      </c>
      <c r="Y89" s="7" t="s">
        <v>30</v>
      </c>
      <c r="Z89" s="7"/>
      <c r="AA89" s="7">
        <v>68</v>
      </c>
      <c r="AB89" s="7">
        <v>20</v>
      </c>
      <c r="AC89" s="7">
        <v>40</v>
      </c>
      <c r="AD89" s="7">
        <v>2019</v>
      </c>
      <c r="AE89" s="56">
        <v>3.1215277777777779E-2</v>
      </c>
      <c r="AF89" s="6" t="s">
        <v>709</v>
      </c>
      <c r="AG89" s="6" t="s">
        <v>971</v>
      </c>
      <c r="AH89" s="7" t="s">
        <v>57</v>
      </c>
      <c r="AI89" s="7" t="s">
        <v>30</v>
      </c>
      <c r="AJ89"/>
      <c r="AK89" s="12">
        <f>AK$235</f>
        <v>123</v>
      </c>
      <c r="AL89" s="12">
        <f>AL$237</f>
        <v>40</v>
      </c>
      <c r="AM89" s="12"/>
      <c r="AN89" s="12"/>
      <c r="AO89" s="59"/>
      <c r="AP89" s="13" t="str">
        <f>AF89</f>
        <v>Karl</v>
      </c>
      <c r="AQ89" s="13" t="str">
        <f>AG89</f>
        <v>Sparks</v>
      </c>
      <c r="AR89" s="12" t="str">
        <f>AH89</f>
        <v>V 50</v>
      </c>
      <c r="AS89" s="12" t="str">
        <f>AI89</f>
        <v>SS</v>
      </c>
      <c r="AT89"/>
      <c r="AU89" s="12">
        <f>AU$235</f>
        <v>127</v>
      </c>
      <c r="AV89" s="12">
        <f>AV$237</f>
        <v>43</v>
      </c>
      <c r="AW89" s="12"/>
      <c r="AX89" s="12"/>
      <c r="AY89" s="59"/>
      <c r="AZ89" s="13" t="str">
        <f>AP89</f>
        <v>Karl</v>
      </c>
      <c r="BA89" s="13" t="str">
        <f>AQ89</f>
        <v>Sparks</v>
      </c>
      <c r="BB89" s="12" t="str">
        <f>AR89</f>
        <v>V 50</v>
      </c>
      <c r="BC89" s="12" t="str">
        <f>AS89</f>
        <v>SS</v>
      </c>
      <c r="BD89" s="7"/>
      <c r="BE89" t="b">
        <f t="shared" si="23"/>
        <v>1</v>
      </c>
      <c r="BF89" t="b">
        <f t="shared" si="24"/>
        <v>1</v>
      </c>
      <c r="BG89" t="b">
        <f t="shared" si="25"/>
        <v>1</v>
      </c>
      <c r="BH89" t="b">
        <f t="shared" si="26"/>
        <v>1</v>
      </c>
    </row>
    <row r="90" spans="1:60" x14ac:dyDescent="0.3">
      <c r="A90">
        <v>86</v>
      </c>
      <c r="B90">
        <v>22</v>
      </c>
      <c r="C90" s="6" t="s">
        <v>1683</v>
      </c>
      <c r="D90" s="6" t="s">
        <v>1684</v>
      </c>
      <c r="E90" s="7" t="s">
        <v>17</v>
      </c>
      <c r="F90" s="7" t="s">
        <v>49</v>
      </c>
      <c r="G90" s="12">
        <f t="shared" si="27"/>
        <v>152</v>
      </c>
      <c r="H90" s="12">
        <f t="shared" si="28"/>
        <v>44</v>
      </c>
      <c r="I90" s="12">
        <f t="shared" si="29"/>
        <v>164</v>
      </c>
      <c r="J90" s="12">
        <f t="shared" si="30"/>
        <v>49</v>
      </c>
      <c r="K90" s="7">
        <f t="shared" si="31"/>
        <v>29</v>
      </c>
      <c r="L90" s="7">
        <f t="shared" si="32"/>
        <v>10</v>
      </c>
      <c r="M90" s="7">
        <f t="shared" si="33"/>
        <v>36</v>
      </c>
      <c r="N90" s="7">
        <f t="shared" si="34"/>
        <v>12</v>
      </c>
      <c r="O90" s="7">
        <f t="shared" si="35"/>
        <v>381</v>
      </c>
      <c r="P90" s="7">
        <f t="shared" si="36"/>
        <v>115</v>
      </c>
      <c r="Q90" s="12">
        <f>Q$235</f>
        <v>152</v>
      </c>
      <c r="R90" s="12">
        <f>R$236</f>
        <v>44</v>
      </c>
      <c r="S90" s="12"/>
      <c r="T90" s="12"/>
      <c r="U90" s="59"/>
      <c r="V90" s="13" t="str">
        <f>AF90</f>
        <v>Jake</v>
      </c>
      <c r="W90" s="13" t="str">
        <f>AG90</f>
        <v>Amos</v>
      </c>
      <c r="X90" s="12" t="str">
        <f>AH90</f>
        <v>V 40</v>
      </c>
      <c r="Y90" s="12" t="str">
        <f>AI90</f>
        <v>HRC</v>
      </c>
      <c r="Z90" s="7"/>
      <c r="AA90" s="12">
        <f>AA$235</f>
        <v>164</v>
      </c>
      <c r="AB90" s="12">
        <f>AB$236</f>
        <v>49</v>
      </c>
      <c r="AC90" s="12"/>
      <c r="AD90" s="12"/>
      <c r="AE90" s="59"/>
      <c r="AF90" s="13" t="str">
        <f>AP90</f>
        <v>Jake</v>
      </c>
      <c r="AG90" s="13" t="str">
        <f>AQ90</f>
        <v>Amos</v>
      </c>
      <c r="AH90" s="12" t="str">
        <f>AR90</f>
        <v>V 40</v>
      </c>
      <c r="AI90" s="12" t="str">
        <f>AS90</f>
        <v>HRC</v>
      </c>
      <c r="AJ90"/>
      <c r="AK90" s="7">
        <v>29</v>
      </c>
      <c r="AL90" s="7">
        <v>10</v>
      </c>
      <c r="AM90" s="7">
        <v>16</v>
      </c>
      <c r="AN90" s="7">
        <v>1812</v>
      </c>
      <c r="AO90" s="11">
        <v>2.9803240740740741E-2</v>
      </c>
      <c r="AP90" s="6" t="s">
        <v>1683</v>
      </c>
      <c r="AQ90" s="6" t="s">
        <v>1684</v>
      </c>
      <c r="AR90" s="7" t="s">
        <v>17</v>
      </c>
      <c r="AS90" s="7" t="s">
        <v>49</v>
      </c>
      <c r="AT90"/>
      <c r="AU90" s="7">
        <v>36</v>
      </c>
      <c r="AV90" s="7">
        <v>12</v>
      </c>
      <c r="AW90" s="7">
        <v>20</v>
      </c>
      <c r="AX90" s="7">
        <v>1812</v>
      </c>
      <c r="AY90" s="11">
        <v>2.9664351851851851E-2</v>
      </c>
      <c r="AZ90" s="6" t="s">
        <v>1683</v>
      </c>
      <c r="BA90" s="6" t="s">
        <v>1684</v>
      </c>
      <c r="BB90" s="7" t="s">
        <v>17</v>
      </c>
      <c r="BC90" s="7" t="s">
        <v>49</v>
      </c>
      <c r="BD90" s="7"/>
      <c r="BE90" t="b">
        <f t="shared" si="23"/>
        <v>1</v>
      </c>
      <c r="BF90" t="b">
        <f t="shared" si="24"/>
        <v>1</v>
      </c>
      <c r="BG90" t="b">
        <f t="shared" si="25"/>
        <v>1</v>
      </c>
      <c r="BH90" t="b">
        <f t="shared" si="26"/>
        <v>1</v>
      </c>
    </row>
    <row r="91" spans="1:60" x14ac:dyDescent="0.3">
      <c r="A91">
        <v>86</v>
      </c>
      <c r="B91">
        <v>27</v>
      </c>
      <c r="C91" s="6" t="s">
        <v>130</v>
      </c>
      <c r="D91" s="6" t="s">
        <v>260</v>
      </c>
      <c r="E91" s="7" t="s">
        <v>57</v>
      </c>
      <c r="F91" s="7" t="s">
        <v>47</v>
      </c>
      <c r="G91" s="7">
        <f t="shared" si="27"/>
        <v>93</v>
      </c>
      <c r="H91" s="7">
        <f t="shared" si="28"/>
        <v>30</v>
      </c>
      <c r="I91" s="7">
        <f t="shared" si="29"/>
        <v>94</v>
      </c>
      <c r="J91" s="7">
        <f t="shared" si="30"/>
        <v>28</v>
      </c>
      <c r="K91" s="12">
        <f t="shared" si="31"/>
        <v>123</v>
      </c>
      <c r="L91" s="12">
        <f t="shared" si="32"/>
        <v>40</v>
      </c>
      <c r="M91" s="7">
        <f t="shared" si="33"/>
        <v>71</v>
      </c>
      <c r="N91" s="7">
        <f t="shared" si="34"/>
        <v>21</v>
      </c>
      <c r="O91" s="7">
        <f t="shared" si="35"/>
        <v>381</v>
      </c>
      <c r="P91" s="7">
        <f t="shared" si="36"/>
        <v>119</v>
      </c>
      <c r="Q91" s="7">
        <v>93</v>
      </c>
      <c r="R91" s="7">
        <v>30</v>
      </c>
      <c r="S91" s="7">
        <v>58</v>
      </c>
      <c r="T91" s="7">
        <v>2205</v>
      </c>
      <c r="U91" s="56">
        <v>3.3252314814814811E-2</v>
      </c>
      <c r="V91" s="6" t="s">
        <v>130</v>
      </c>
      <c r="W91" s="6" t="s">
        <v>260</v>
      </c>
      <c r="X91" s="7" t="s">
        <v>57</v>
      </c>
      <c r="Y91" s="7" t="s">
        <v>47</v>
      </c>
      <c r="Z91" s="7"/>
      <c r="AA91" s="7">
        <v>94</v>
      </c>
      <c r="AB91" s="7">
        <v>28</v>
      </c>
      <c r="AC91" s="7">
        <v>56</v>
      </c>
      <c r="AD91" s="7">
        <v>2205</v>
      </c>
      <c r="AE91" s="56">
        <v>3.3738425925925929E-2</v>
      </c>
      <c r="AF91" s="6" t="s">
        <v>130</v>
      </c>
      <c r="AG91" s="6" t="s">
        <v>260</v>
      </c>
      <c r="AH91" s="7" t="s">
        <v>57</v>
      </c>
      <c r="AI91" s="7" t="s">
        <v>47</v>
      </c>
      <c r="AJ91"/>
      <c r="AK91" s="12">
        <f>AK$235</f>
        <v>123</v>
      </c>
      <c r="AL91" s="12">
        <f>AL$237</f>
        <v>40</v>
      </c>
      <c r="AM91" s="12"/>
      <c r="AN91" s="12"/>
      <c r="AO91" s="59"/>
      <c r="AP91" s="13" t="str">
        <f>AF91</f>
        <v>Trevor</v>
      </c>
      <c r="AQ91" s="13" t="str">
        <f>AG91</f>
        <v>Mason</v>
      </c>
      <c r="AR91" s="12" t="str">
        <f>AH91</f>
        <v>V 50</v>
      </c>
      <c r="AS91" s="12" t="str">
        <f>AI91</f>
        <v>SNH</v>
      </c>
      <c r="AT91"/>
      <c r="AU91" s="7">
        <v>71</v>
      </c>
      <c r="AV91" s="7">
        <v>21</v>
      </c>
      <c r="AW91" s="7">
        <v>42</v>
      </c>
      <c r="AX91" s="7">
        <v>2205</v>
      </c>
      <c r="AY91" s="11">
        <v>3.349537037037037E-2</v>
      </c>
      <c r="AZ91" s="6" t="s">
        <v>130</v>
      </c>
      <c r="BA91" s="6" t="s">
        <v>260</v>
      </c>
      <c r="BB91" s="7" t="s">
        <v>57</v>
      </c>
      <c r="BC91" s="7" t="s">
        <v>47</v>
      </c>
      <c r="BD91" s="7"/>
      <c r="BE91" t="b">
        <f t="shared" si="23"/>
        <v>1</v>
      </c>
      <c r="BF91" t="b">
        <f t="shared" si="24"/>
        <v>1</v>
      </c>
      <c r="BG91" t="b">
        <f t="shared" si="25"/>
        <v>1</v>
      </c>
      <c r="BH91" t="b">
        <f t="shared" si="26"/>
        <v>1</v>
      </c>
    </row>
    <row r="92" spans="1:60" x14ac:dyDescent="0.3">
      <c r="A92">
        <v>88</v>
      </c>
      <c r="B92">
        <v>18</v>
      </c>
      <c r="C92" s="6" t="s">
        <v>127</v>
      </c>
      <c r="D92" s="6" t="s">
        <v>1164</v>
      </c>
      <c r="E92" s="7" t="s">
        <v>17</v>
      </c>
      <c r="F92" s="7" t="s">
        <v>1348</v>
      </c>
      <c r="G92" s="7">
        <f t="shared" si="27"/>
        <v>109</v>
      </c>
      <c r="H92" s="7">
        <f t="shared" si="28"/>
        <v>28</v>
      </c>
      <c r="I92" s="7">
        <f t="shared" si="29"/>
        <v>108</v>
      </c>
      <c r="J92" s="7">
        <f t="shared" si="30"/>
        <v>29</v>
      </c>
      <c r="K92" s="7">
        <f t="shared" si="31"/>
        <v>84</v>
      </c>
      <c r="L92" s="7">
        <f t="shared" si="32"/>
        <v>24</v>
      </c>
      <c r="M92" s="7">
        <f t="shared" si="33"/>
        <v>81</v>
      </c>
      <c r="N92" s="7">
        <f t="shared" si="34"/>
        <v>21</v>
      </c>
      <c r="O92" s="7">
        <f t="shared" si="35"/>
        <v>382</v>
      </c>
      <c r="P92" s="7">
        <f t="shared" si="36"/>
        <v>102</v>
      </c>
      <c r="Q92" s="7">
        <v>109</v>
      </c>
      <c r="R92" s="7">
        <v>28</v>
      </c>
      <c r="S92" s="7">
        <v>72</v>
      </c>
      <c r="T92" s="7">
        <v>1905</v>
      </c>
      <c r="U92" s="56">
        <v>3.4826388888888886E-2</v>
      </c>
      <c r="V92" s="6" t="s">
        <v>127</v>
      </c>
      <c r="W92" s="6" t="s">
        <v>1164</v>
      </c>
      <c r="X92" s="7" t="s">
        <v>17</v>
      </c>
      <c r="Y92" s="7" t="s">
        <v>1348</v>
      </c>
      <c r="Z92" s="7"/>
      <c r="AA92" s="7">
        <v>108</v>
      </c>
      <c r="AB92" s="7">
        <v>29</v>
      </c>
      <c r="AC92" s="7">
        <v>69</v>
      </c>
      <c r="AD92" s="7">
        <v>1905</v>
      </c>
      <c r="AE92" s="56">
        <v>3.5219907407407408E-2</v>
      </c>
      <c r="AF92" s="6" t="s">
        <v>127</v>
      </c>
      <c r="AG92" s="6" t="s">
        <v>1164</v>
      </c>
      <c r="AH92" s="7" t="s">
        <v>17</v>
      </c>
      <c r="AI92" s="7" t="s">
        <v>1348</v>
      </c>
      <c r="AJ92"/>
      <c r="AK92" s="7">
        <v>84</v>
      </c>
      <c r="AL92" s="7">
        <v>24</v>
      </c>
      <c r="AM92" s="7">
        <v>55</v>
      </c>
      <c r="AN92" s="7">
        <v>1905</v>
      </c>
      <c r="AO92" s="11">
        <v>3.5960648148148144E-2</v>
      </c>
      <c r="AP92" s="6" t="s">
        <v>127</v>
      </c>
      <c r="AQ92" s="6" t="s">
        <v>1164</v>
      </c>
      <c r="AR92" s="7" t="s">
        <v>17</v>
      </c>
      <c r="AS92" s="7" t="s">
        <v>1348</v>
      </c>
      <c r="AT92"/>
      <c r="AU92" s="7">
        <v>81</v>
      </c>
      <c r="AV92" s="7">
        <v>21</v>
      </c>
      <c r="AW92" s="7">
        <v>49</v>
      </c>
      <c r="AX92" s="7">
        <v>1905</v>
      </c>
      <c r="AY92" s="11">
        <v>3.5405092592592592E-2</v>
      </c>
      <c r="AZ92" s="6" t="s">
        <v>127</v>
      </c>
      <c r="BA92" s="6" t="s">
        <v>1164</v>
      </c>
      <c r="BB92" s="7" t="s">
        <v>17</v>
      </c>
      <c r="BC92" s="7" t="s">
        <v>1348</v>
      </c>
      <c r="BD92" s="7"/>
      <c r="BE92" t="b">
        <f t="shared" si="23"/>
        <v>1</v>
      </c>
      <c r="BF92" t="b">
        <f t="shared" si="24"/>
        <v>1</v>
      </c>
      <c r="BG92" t="b">
        <f t="shared" si="25"/>
        <v>1</v>
      </c>
      <c r="BH92" t="b">
        <f t="shared" si="26"/>
        <v>1</v>
      </c>
    </row>
    <row r="93" spans="1:60" x14ac:dyDescent="0.3">
      <c r="A93">
        <v>89</v>
      </c>
      <c r="B93">
        <v>20</v>
      </c>
      <c r="C93" s="6" t="s">
        <v>84</v>
      </c>
      <c r="D93" s="6" t="s">
        <v>31</v>
      </c>
      <c r="E93" s="7" t="s">
        <v>17</v>
      </c>
      <c r="F93" s="7" t="s">
        <v>21</v>
      </c>
      <c r="G93" s="7">
        <f t="shared" si="27"/>
        <v>94</v>
      </c>
      <c r="H93" s="7">
        <f t="shared" si="28"/>
        <v>25</v>
      </c>
      <c r="I93" s="7">
        <f t="shared" si="29"/>
        <v>96</v>
      </c>
      <c r="J93" s="7">
        <f t="shared" si="30"/>
        <v>23</v>
      </c>
      <c r="K93" s="7">
        <f t="shared" si="31"/>
        <v>68</v>
      </c>
      <c r="L93" s="7">
        <f t="shared" si="32"/>
        <v>19</v>
      </c>
      <c r="M93" s="12">
        <f t="shared" si="33"/>
        <v>127</v>
      </c>
      <c r="N93" s="12">
        <f t="shared" si="34"/>
        <v>39</v>
      </c>
      <c r="O93" s="7">
        <f t="shared" si="35"/>
        <v>385</v>
      </c>
      <c r="P93" s="7">
        <f t="shared" si="36"/>
        <v>106</v>
      </c>
      <c r="Q93" s="7">
        <v>94</v>
      </c>
      <c r="R93" s="7">
        <v>25</v>
      </c>
      <c r="S93" s="7">
        <v>59</v>
      </c>
      <c r="T93" s="7">
        <v>1948</v>
      </c>
      <c r="U93" s="56">
        <v>3.3425925925925928E-2</v>
      </c>
      <c r="V93" s="6" t="s">
        <v>84</v>
      </c>
      <c r="W93" s="6" t="s">
        <v>31</v>
      </c>
      <c r="X93" s="7" t="s">
        <v>17</v>
      </c>
      <c r="Y93" s="7" t="s">
        <v>21</v>
      </c>
      <c r="Z93" s="7"/>
      <c r="AA93" s="7">
        <v>96</v>
      </c>
      <c r="AB93" s="7">
        <v>23</v>
      </c>
      <c r="AC93" s="7">
        <v>58</v>
      </c>
      <c r="AD93" s="7">
        <v>1948</v>
      </c>
      <c r="AE93" s="56">
        <v>3.3831018518518524E-2</v>
      </c>
      <c r="AF93" s="6" t="s">
        <v>84</v>
      </c>
      <c r="AG93" s="6" t="s">
        <v>31</v>
      </c>
      <c r="AH93" s="7" t="s">
        <v>17</v>
      </c>
      <c r="AI93" s="7" t="s">
        <v>21</v>
      </c>
      <c r="AJ93"/>
      <c r="AK93" s="7">
        <v>68</v>
      </c>
      <c r="AL93" s="7">
        <v>19</v>
      </c>
      <c r="AM93" s="7">
        <v>40</v>
      </c>
      <c r="AN93" s="7">
        <v>1948</v>
      </c>
      <c r="AO93" s="11">
        <v>3.4212962962962959E-2</v>
      </c>
      <c r="AP93" s="6" t="s">
        <v>84</v>
      </c>
      <c r="AQ93" s="6" t="s">
        <v>31</v>
      </c>
      <c r="AR93" s="7" t="s">
        <v>17</v>
      </c>
      <c r="AS93" s="7" t="s">
        <v>21</v>
      </c>
      <c r="AU93" s="12">
        <f>AU$235</f>
        <v>127</v>
      </c>
      <c r="AV93" s="12">
        <f>AV$236</f>
        <v>39</v>
      </c>
      <c r="AW93" s="12"/>
      <c r="AX93" s="12"/>
      <c r="AY93" s="59"/>
      <c r="AZ93" s="13" t="str">
        <f>AP93</f>
        <v>Mark</v>
      </c>
      <c r="BA93" s="13" t="str">
        <f>AQ93</f>
        <v>Thomas</v>
      </c>
      <c r="BB93" s="12" t="str">
        <f>AR93</f>
        <v>V 40</v>
      </c>
      <c r="BC93" s="12" t="str">
        <f>AS93</f>
        <v>EDM</v>
      </c>
      <c r="BD93" s="7"/>
      <c r="BE93" t="b">
        <f t="shared" si="23"/>
        <v>1</v>
      </c>
      <c r="BF93" t="b">
        <f t="shared" si="24"/>
        <v>1</v>
      </c>
      <c r="BG93" t="b">
        <f t="shared" si="25"/>
        <v>1</v>
      </c>
      <c r="BH93" t="b">
        <f t="shared" si="26"/>
        <v>1</v>
      </c>
    </row>
    <row r="94" spans="1:60" x14ac:dyDescent="0.3">
      <c r="A94">
        <v>90</v>
      </c>
      <c r="B94">
        <v>28</v>
      </c>
      <c r="C94" s="6" t="s">
        <v>1382</v>
      </c>
      <c r="D94" s="6" t="s">
        <v>648</v>
      </c>
      <c r="E94" s="7" t="s">
        <v>57</v>
      </c>
      <c r="F94" s="7" t="s">
        <v>30</v>
      </c>
      <c r="G94" s="7">
        <f t="shared" si="27"/>
        <v>117</v>
      </c>
      <c r="H94" s="7">
        <f t="shared" si="28"/>
        <v>38</v>
      </c>
      <c r="I94" s="7">
        <f t="shared" si="29"/>
        <v>113</v>
      </c>
      <c r="J94" s="7">
        <f t="shared" si="30"/>
        <v>35</v>
      </c>
      <c r="K94" s="7">
        <f t="shared" si="31"/>
        <v>80</v>
      </c>
      <c r="L94" s="7">
        <f t="shared" si="32"/>
        <v>22</v>
      </c>
      <c r="M94" s="7">
        <f t="shared" si="33"/>
        <v>79</v>
      </c>
      <c r="N94" s="7">
        <f t="shared" si="34"/>
        <v>24</v>
      </c>
      <c r="O94" s="7">
        <f t="shared" si="35"/>
        <v>389</v>
      </c>
      <c r="P94" s="7">
        <f t="shared" si="36"/>
        <v>119</v>
      </c>
      <c r="Q94" s="7">
        <v>117</v>
      </c>
      <c r="R94" s="7">
        <v>38</v>
      </c>
      <c r="S94" s="7">
        <v>78</v>
      </c>
      <c r="T94" s="7">
        <v>2030</v>
      </c>
      <c r="U94" s="56">
        <v>3.6331018518518519E-2</v>
      </c>
      <c r="V94" s="6" t="s">
        <v>1382</v>
      </c>
      <c r="W94" s="6" t="s">
        <v>648</v>
      </c>
      <c r="X94" s="7" t="s">
        <v>57</v>
      </c>
      <c r="Y94" s="7" t="s">
        <v>30</v>
      </c>
      <c r="Z94" s="7"/>
      <c r="AA94" s="7">
        <v>113</v>
      </c>
      <c r="AB94" s="7">
        <v>35</v>
      </c>
      <c r="AC94" s="7">
        <v>74</v>
      </c>
      <c r="AD94" s="7">
        <v>2030</v>
      </c>
      <c r="AE94" s="56">
        <v>3.6238425925925924E-2</v>
      </c>
      <c r="AF94" s="6" t="s">
        <v>1382</v>
      </c>
      <c r="AG94" s="6" t="s">
        <v>648</v>
      </c>
      <c r="AH94" s="7" t="s">
        <v>57</v>
      </c>
      <c r="AI94" s="7" t="s">
        <v>30</v>
      </c>
      <c r="AK94" s="7">
        <v>80</v>
      </c>
      <c r="AL94" s="7">
        <v>22</v>
      </c>
      <c r="AM94" s="7">
        <v>51</v>
      </c>
      <c r="AN94" s="7">
        <v>2030</v>
      </c>
      <c r="AO94" s="11">
        <v>3.5694444444444445E-2</v>
      </c>
      <c r="AP94" s="6" t="s">
        <v>1382</v>
      </c>
      <c r="AQ94" s="6" t="s">
        <v>648</v>
      </c>
      <c r="AR94" s="7" t="s">
        <v>57</v>
      </c>
      <c r="AS94" s="7" t="s">
        <v>30</v>
      </c>
      <c r="AT94"/>
      <c r="AU94" s="7">
        <v>79</v>
      </c>
      <c r="AV94" s="7">
        <v>24</v>
      </c>
      <c r="AW94" s="7">
        <v>47</v>
      </c>
      <c r="AX94" s="7">
        <v>2030</v>
      </c>
      <c r="AY94" s="11">
        <v>3.4942129629629629E-2</v>
      </c>
      <c r="AZ94" s="6" t="s">
        <v>1382</v>
      </c>
      <c r="BA94" s="6" t="s">
        <v>648</v>
      </c>
      <c r="BB94" s="7" t="s">
        <v>57</v>
      </c>
      <c r="BC94" s="7" t="s">
        <v>30</v>
      </c>
      <c r="BD94" s="7"/>
      <c r="BE94" t="b">
        <f t="shared" si="23"/>
        <v>1</v>
      </c>
      <c r="BF94" t="b">
        <f t="shared" si="24"/>
        <v>1</v>
      </c>
      <c r="BG94" t="b">
        <f t="shared" si="25"/>
        <v>1</v>
      </c>
      <c r="BH94" t="b">
        <f t="shared" si="26"/>
        <v>1</v>
      </c>
    </row>
    <row r="95" spans="1:60" x14ac:dyDescent="0.3">
      <c r="A95">
        <v>90</v>
      </c>
      <c r="B95">
        <v>32</v>
      </c>
      <c r="C95" s="6" t="s">
        <v>171</v>
      </c>
      <c r="D95" s="6" t="s">
        <v>792</v>
      </c>
      <c r="E95" s="7" t="s">
        <v>57</v>
      </c>
      <c r="F95" s="7" t="s">
        <v>1348</v>
      </c>
      <c r="G95" s="12">
        <f t="shared" si="27"/>
        <v>152</v>
      </c>
      <c r="H95" s="12">
        <f t="shared" si="28"/>
        <v>56</v>
      </c>
      <c r="I95" s="7">
        <f t="shared" si="29"/>
        <v>73</v>
      </c>
      <c r="J95" s="7">
        <f t="shared" si="30"/>
        <v>23</v>
      </c>
      <c r="K95" s="12">
        <f t="shared" si="31"/>
        <v>123</v>
      </c>
      <c r="L95" s="12">
        <f t="shared" si="32"/>
        <v>40</v>
      </c>
      <c r="M95" s="7">
        <f t="shared" si="33"/>
        <v>41</v>
      </c>
      <c r="N95" s="7">
        <f t="shared" si="34"/>
        <v>9</v>
      </c>
      <c r="O95" s="7">
        <f t="shared" si="35"/>
        <v>389</v>
      </c>
      <c r="P95" s="7">
        <f t="shared" si="36"/>
        <v>128</v>
      </c>
      <c r="Q95" s="12">
        <f>Q$235</f>
        <v>152</v>
      </c>
      <c r="R95" s="12">
        <f>R$237</f>
        <v>56</v>
      </c>
      <c r="S95" s="12"/>
      <c r="T95" s="12"/>
      <c r="U95" s="59"/>
      <c r="V95" s="13" t="str">
        <f>AF95</f>
        <v>Sean</v>
      </c>
      <c r="W95" s="13" t="str">
        <f>AG95</f>
        <v>Power</v>
      </c>
      <c r="X95" s="12" t="str">
        <f>AH95</f>
        <v>V 50</v>
      </c>
      <c r="Y95" s="12" t="str">
        <f>AI95</f>
        <v>DAC</v>
      </c>
      <c r="Z95" s="7"/>
      <c r="AA95" s="7">
        <v>73</v>
      </c>
      <c r="AB95" s="7">
        <v>23</v>
      </c>
      <c r="AC95" s="7">
        <v>44</v>
      </c>
      <c r="AD95" s="7">
        <v>2250</v>
      </c>
      <c r="AE95" s="56">
        <v>3.21412037037037E-2</v>
      </c>
      <c r="AF95" s="6" t="s">
        <v>171</v>
      </c>
      <c r="AG95" s="6" t="s">
        <v>792</v>
      </c>
      <c r="AH95" s="7" t="s">
        <v>57</v>
      </c>
      <c r="AI95" s="7" t="s">
        <v>1348</v>
      </c>
      <c r="AJ95"/>
      <c r="AK95" s="12">
        <f>AK$235</f>
        <v>123</v>
      </c>
      <c r="AL95" s="12">
        <f>AL$237</f>
        <v>40</v>
      </c>
      <c r="AM95" s="12"/>
      <c r="AN95" s="12"/>
      <c r="AO95" s="59"/>
      <c r="AP95" s="13" t="str">
        <f>AF95</f>
        <v>Sean</v>
      </c>
      <c r="AQ95" s="13" t="str">
        <f>AG95</f>
        <v>Power</v>
      </c>
      <c r="AR95" s="12" t="str">
        <f>AH95</f>
        <v>V 50</v>
      </c>
      <c r="AS95" s="12" t="str">
        <f>AI95</f>
        <v>DAC</v>
      </c>
      <c r="AT95"/>
      <c r="AU95" s="7">
        <v>41</v>
      </c>
      <c r="AV95" s="7">
        <v>9</v>
      </c>
      <c r="AW95" s="7">
        <v>23</v>
      </c>
      <c r="AX95" s="7">
        <v>2250</v>
      </c>
      <c r="AY95" s="11">
        <v>3.0324074074074076E-2</v>
      </c>
      <c r="AZ95" s="6" t="s">
        <v>171</v>
      </c>
      <c r="BA95" s="6" t="s">
        <v>792</v>
      </c>
      <c r="BB95" s="7" t="s">
        <v>57</v>
      </c>
      <c r="BC95" s="7" t="s">
        <v>1348</v>
      </c>
      <c r="BD95" s="7"/>
      <c r="BE95" t="b">
        <f t="shared" si="23"/>
        <v>1</v>
      </c>
      <c r="BF95" t="b">
        <f t="shared" si="24"/>
        <v>1</v>
      </c>
      <c r="BG95" t="b">
        <f t="shared" si="25"/>
        <v>1</v>
      </c>
      <c r="BH95" t="b">
        <f t="shared" si="26"/>
        <v>1</v>
      </c>
    </row>
    <row r="96" spans="1:60" x14ac:dyDescent="0.3">
      <c r="A96">
        <v>92</v>
      </c>
      <c r="B96">
        <v>4</v>
      </c>
      <c r="C96" s="6" t="s">
        <v>37</v>
      </c>
      <c r="D96" s="6" t="s">
        <v>16</v>
      </c>
      <c r="E96" s="7" t="s">
        <v>98</v>
      </c>
      <c r="F96" s="7" t="s">
        <v>49</v>
      </c>
      <c r="G96" s="7">
        <f t="shared" si="27"/>
        <v>114</v>
      </c>
      <c r="H96" s="7">
        <f t="shared" si="28"/>
        <v>8</v>
      </c>
      <c r="I96" s="7">
        <f t="shared" si="29"/>
        <v>110</v>
      </c>
      <c r="J96" s="7">
        <f t="shared" si="30"/>
        <v>7</v>
      </c>
      <c r="K96" s="7">
        <f t="shared" si="31"/>
        <v>78</v>
      </c>
      <c r="L96" s="7">
        <f t="shared" si="32"/>
        <v>6</v>
      </c>
      <c r="M96" s="7">
        <f t="shared" si="33"/>
        <v>88</v>
      </c>
      <c r="N96" s="7">
        <f t="shared" si="34"/>
        <v>6</v>
      </c>
      <c r="O96" s="7">
        <f t="shared" si="35"/>
        <v>390</v>
      </c>
      <c r="P96" s="7">
        <f t="shared" si="36"/>
        <v>27</v>
      </c>
      <c r="Q96" s="7">
        <v>114</v>
      </c>
      <c r="R96" s="7">
        <v>8</v>
      </c>
      <c r="S96" s="7">
        <v>75</v>
      </c>
      <c r="T96" s="7">
        <v>1786</v>
      </c>
      <c r="U96" s="56">
        <v>3.5752314814814813E-2</v>
      </c>
      <c r="V96" s="6" t="s">
        <v>37</v>
      </c>
      <c r="W96" s="6" t="s">
        <v>16</v>
      </c>
      <c r="X96" s="7" t="s">
        <v>98</v>
      </c>
      <c r="Y96" s="7" t="s">
        <v>49</v>
      </c>
      <c r="Z96" s="7"/>
      <c r="AA96" s="7">
        <v>110</v>
      </c>
      <c r="AB96" s="7">
        <v>7</v>
      </c>
      <c r="AC96" s="7">
        <v>71</v>
      </c>
      <c r="AD96" s="7">
        <v>1786</v>
      </c>
      <c r="AE96" s="56">
        <v>3.5567129629629629E-2</v>
      </c>
      <c r="AF96" s="6" t="s">
        <v>37</v>
      </c>
      <c r="AG96" s="6" t="s">
        <v>16</v>
      </c>
      <c r="AH96" s="7" t="s">
        <v>98</v>
      </c>
      <c r="AI96" s="7" t="s">
        <v>49</v>
      </c>
      <c r="AJ96"/>
      <c r="AK96" s="7">
        <v>78</v>
      </c>
      <c r="AL96" s="7">
        <v>6</v>
      </c>
      <c r="AM96" s="7">
        <v>50</v>
      </c>
      <c r="AN96" s="7">
        <v>1786</v>
      </c>
      <c r="AO96" s="11">
        <v>3.5173611111111107E-2</v>
      </c>
      <c r="AP96" s="6" t="s">
        <v>37</v>
      </c>
      <c r="AQ96" s="6" t="s">
        <v>16</v>
      </c>
      <c r="AR96" s="7" t="s">
        <v>98</v>
      </c>
      <c r="AS96" s="7" t="s">
        <v>49</v>
      </c>
      <c r="AU96" s="7">
        <v>88</v>
      </c>
      <c r="AV96" s="7">
        <v>6</v>
      </c>
      <c r="AW96" s="7">
        <v>55</v>
      </c>
      <c r="AX96" s="7">
        <v>1786</v>
      </c>
      <c r="AY96" s="11">
        <v>3.5949074074074071E-2</v>
      </c>
      <c r="AZ96" s="6" t="s">
        <v>37</v>
      </c>
      <c r="BA96" s="6" t="s">
        <v>16</v>
      </c>
      <c r="BB96" s="7" t="s">
        <v>98</v>
      </c>
      <c r="BC96" s="7" t="s">
        <v>49</v>
      </c>
      <c r="BD96" s="7"/>
      <c r="BE96" t="b">
        <f t="shared" si="23"/>
        <v>1</v>
      </c>
      <c r="BF96" t="b">
        <f t="shared" si="24"/>
        <v>1</v>
      </c>
      <c r="BG96" t="b">
        <f t="shared" si="25"/>
        <v>1</v>
      </c>
      <c r="BH96" t="b">
        <f t="shared" si="26"/>
        <v>1</v>
      </c>
    </row>
    <row r="97" spans="1:60" x14ac:dyDescent="0.3">
      <c r="A97">
        <v>93</v>
      </c>
      <c r="B97">
        <v>3</v>
      </c>
      <c r="C97" s="6" t="s">
        <v>316</v>
      </c>
      <c r="D97" s="6" t="s">
        <v>994</v>
      </c>
      <c r="E97" s="7" t="s">
        <v>98</v>
      </c>
      <c r="F97" s="7" t="s">
        <v>1348</v>
      </c>
      <c r="G97" s="7">
        <f t="shared" si="27"/>
        <v>112</v>
      </c>
      <c r="H97" s="7">
        <f t="shared" si="28"/>
        <v>7</v>
      </c>
      <c r="I97" s="7">
        <f t="shared" si="29"/>
        <v>112</v>
      </c>
      <c r="J97" s="7">
        <f t="shared" si="30"/>
        <v>8</v>
      </c>
      <c r="K97" s="7">
        <f t="shared" si="31"/>
        <v>83</v>
      </c>
      <c r="L97" s="7">
        <f t="shared" si="32"/>
        <v>7</v>
      </c>
      <c r="M97" s="7">
        <f t="shared" si="33"/>
        <v>84</v>
      </c>
      <c r="N97" s="7">
        <f t="shared" si="34"/>
        <v>4</v>
      </c>
      <c r="O97" s="7">
        <f t="shared" si="35"/>
        <v>391</v>
      </c>
      <c r="P97" s="7">
        <f t="shared" si="36"/>
        <v>26</v>
      </c>
      <c r="Q97" s="7">
        <v>112</v>
      </c>
      <c r="R97" s="7">
        <v>7</v>
      </c>
      <c r="S97" s="7">
        <v>74</v>
      </c>
      <c r="T97" s="7">
        <v>1918</v>
      </c>
      <c r="U97" s="56">
        <v>3.5243055555555555E-2</v>
      </c>
      <c r="V97" s="6" t="s">
        <v>316</v>
      </c>
      <c r="W97" s="6" t="s">
        <v>994</v>
      </c>
      <c r="X97" s="7" t="s">
        <v>98</v>
      </c>
      <c r="Y97" s="7" t="s">
        <v>1348</v>
      </c>
      <c r="Z97" s="7"/>
      <c r="AA97" s="7">
        <v>112</v>
      </c>
      <c r="AB97" s="7">
        <v>8</v>
      </c>
      <c r="AC97" s="7">
        <v>73</v>
      </c>
      <c r="AD97" s="7">
        <v>1918</v>
      </c>
      <c r="AE97" s="56">
        <v>3.5879629629629629E-2</v>
      </c>
      <c r="AF97" s="6" t="s">
        <v>316</v>
      </c>
      <c r="AG97" s="6" t="s">
        <v>994</v>
      </c>
      <c r="AH97" s="7" t="s">
        <v>98</v>
      </c>
      <c r="AI97" s="7" t="s">
        <v>1348</v>
      </c>
      <c r="AJ97"/>
      <c r="AK97" s="7">
        <v>83</v>
      </c>
      <c r="AL97" s="7">
        <v>7</v>
      </c>
      <c r="AM97" s="7">
        <v>54</v>
      </c>
      <c r="AN97" s="7">
        <v>1918</v>
      </c>
      <c r="AO97" s="11">
        <v>3.5891203703703703E-2</v>
      </c>
      <c r="AP97" s="6" t="s">
        <v>316</v>
      </c>
      <c r="AQ97" s="6" t="s">
        <v>994</v>
      </c>
      <c r="AR97" s="7" t="s">
        <v>98</v>
      </c>
      <c r="AS97" s="7" t="s">
        <v>1348</v>
      </c>
      <c r="AT97"/>
      <c r="AU97" s="7">
        <v>84</v>
      </c>
      <c r="AV97" s="7">
        <v>4</v>
      </c>
      <c r="AW97" s="7">
        <v>52</v>
      </c>
      <c r="AX97" s="7">
        <v>1918</v>
      </c>
      <c r="AY97" s="11">
        <v>3.5555555555555556E-2</v>
      </c>
      <c r="AZ97" s="6" t="s">
        <v>316</v>
      </c>
      <c r="BA97" s="6" t="s">
        <v>994</v>
      </c>
      <c r="BB97" s="7" t="s">
        <v>98</v>
      </c>
      <c r="BC97" s="7" t="s">
        <v>1348</v>
      </c>
      <c r="BD97" s="7"/>
      <c r="BE97" t="b">
        <f t="shared" si="23"/>
        <v>1</v>
      </c>
      <c r="BF97" t="b">
        <f t="shared" si="24"/>
        <v>1</v>
      </c>
      <c r="BG97" t="b">
        <f t="shared" si="25"/>
        <v>1</v>
      </c>
      <c r="BH97" t="b">
        <f t="shared" si="26"/>
        <v>1</v>
      </c>
    </row>
    <row r="98" spans="1:60" x14ac:dyDescent="0.3">
      <c r="A98">
        <v>93</v>
      </c>
      <c r="B98">
        <v>30</v>
      </c>
      <c r="C98" s="6" t="s">
        <v>1159</v>
      </c>
      <c r="D98" s="6" t="s">
        <v>1160</v>
      </c>
      <c r="E98" s="7" t="s">
        <v>57</v>
      </c>
      <c r="F98" s="7" t="s">
        <v>21</v>
      </c>
      <c r="G98" s="7">
        <f t="shared" si="27"/>
        <v>85</v>
      </c>
      <c r="H98" s="7">
        <f t="shared" si="28"/>
        <v>27</v>
      </c>
      <c r="I98" s="12">
        <f t="shared" si="29"/>
        <v>164</v>
      </c>
      <c r="J98" s="12">
        <f t="shared" si="30"/>
        <v>55</v>
      </c>
      <c r="K98" s="7">
        <f t="shared" si="31"/>
        <v>64</v>
      </c>
      <c r="L98" s="7">
        <f t="shared" si="32"/>
        <v>17</v>
      </c>
      <c r="M98" s="7">
        <f t="shared" si="33"/>
        <v>78</v>
      </c>
      <c r="N98" s="7">
        <f t="shared" si="34"/>
        <v>23</v>
      </c>
      <c r="O98" s="7">
        <f t="shared" si="35"/>
        <v>391</v>
      </c>
      <c r="P98" s="7">
        <f t="shared" si="36"/>
        <v>122</v>
      </c>
      <c r="Q98" s="7">
        <v>85</v>
      </c>
      <c r="R98" s="7">
        <v>27</v>
      </c>
      <c r="S98" s="7">
        <v>51</v>
      </c>
      <c r="T98" s="7">
        <v>1952</v>
      </c>
      <c r="U98" s="56">
        <v>3.2384259259259258E-2</v>
      </c>
      <c r="V98" s="6" t="s">
        <v>1159</v>
      </c>
      <c r="W98" s="6" t="s">
        <v>1160</v>
      </c>
      <c r="X98" s="7" t="s">
        <v>57</v>
      </c>
      <c r="Y98" s="7" t="s">
        <v>21</v>
      </c>
      <c r="Z98" s="7"/>
      <c r="AA98" s="12">
        <f>AA$235</f>
        <v>164</v>
      </c>
      <c r="AB98" s="12">
        <f>AB$237</f>
        <v>55</v>
      </c>
      <c r="AC98" s="12"/>
      <c r="AD98" s="12"/>
      <c r="AE98" s="59"/>
      <c r="AF98" s="13" t="str">
        <f>V98</f>
        <v>Eddie</v>
      </c>
      <c r="AG98" s="13" t="str">
        <f>W98</f>
        <v>Sycamore</v>
      </c>
      <c r="AH98" s="12" t="str">
        <f>X98</f>
        <v>V 50</v>
      </c>
      <c r="AI98" s="12" t="str">
        <f>Y98</f>
        <v>EDM</v>
      </c>
      <c r="AJ98"/>
      <c r="AK98" s="7">
        <v>64</v>
      </c>
      <c r="AL98" s="7">
        <v>17</v>
      </c>
      <c r="AM98" s="7">
        <v>37</v>
      </c>
      <c r="AN98" s="7">
        <v>1952</v>
      </c>
      <c r="AO98" s="11">
        <v>3.3773148148148149E-2</v>
      </c>
      <c r="AP98" s="6" t="s">
        <v>1159</v>
      </c>
      <c r="AQ98" s="6" t="s">
        <v>1160</v>
      </c>
      <c r="AR98" s="7" t="s">
        <v>57</v>
      </c>
      <c r="AS98" s="7" t="s">
        <v>21</v>
      </c>
      <c r="AT98"/>
      <c r="AU98" s="7">
        <v>78</v>
      </c>
      <c r="AV98" s="7">
        <v>23</v>
      </c>
      <c r="AW98" s="7">
        <v>46</v>
      </c>
      <c r="AX98" s="7">
        <v>1952</v>
      </c>
      <c r="AY98" s="11">
        <v>3.4861111111111114E-2</v>
      </c>
      <c r="AZ98" s="6" t="s">
        <v>1159</v>
      </c>
      <c r="BA98" s="6" t="s">
        <v>1160</v>
      </c>
      <c r="BB98" s="7" t="s">
        <v>57</v>
      </c>
      <c r="BC98" s="7" t="s">
        <v>21</v>
      </c>
      <c r="BD98" s="7"/>
      <c r="BE98" t="b">
        <f t="shared" si="23"/>
        <v>1</v>
      </c>
      <c r="BF98" t="b">
        <f t="shared" si="24"/>
        <v>1</v>
      </c>
      <c r="BG98" t="b">
        <f t="shared" si="25"/>
        <v>1</v>
      </c>
      <c r="BH98" t="b">
        <f t="shared" si="26"/>
        <v>1</v>
      </c>
    </row>
    <row r="99" spans="1:60" x14ac:dyDescent="0.3">
      <c r="A99">
        <v>95</v>
      </c>
      <c r="B99">
        <v>25</v>
      </c>
      <c r="C99" s="6" t="s">
        <v>1360</v>
      </c>
      <c r="D99" s="6" t="s">
        <v>1361</v>
      </c>
      <c r="E99" s="7" t="s">
        <v>17</v>
      </c>
      <c r="F99" s="7" t="s">
        <v>49</v>
      </c>
      <c r="G99" s="7">
        <f t="shared" si="27"/>
        <v>72</v>
      </c>
      <c r="H99" s="7">
        <f t="shared" si="28"/>
        <v>19</v>
      </c>
      <c r="I99" s="7">
        <f t="shared" si="29"/>
        <v>71</v>
      </c>
      <c r="J99" s="7">
        <f t="shared" si="30"/>
        <v>19</v>
      </c>
      <c r="K99" s="12">
        <f t="shared" si="31"/>
        <v>123</v>
      </c>
      <c r="L99" s="12">
        <f t="shared" si="32"/>
        <v>40</v>
      </c>
      <c r="M99" s="12">
        <f t="shared" si="33"/>
        <v>127</v>
      </c>
      <c r="N99" s="12">
        <f t="shared" si="34"/>
        <v>39</v>
      </c>
      <c r="O99" s="7">
        <f t="shared" si="35"/>
        <v>393</v>
      </c>
      <c r="P99" s="7">
        <f t="shared" si="36"/>
        <v>117</v>
      </c>
      <c r="Q99" s="7">
        <v>72</v>
      </c>
      <c r="R99" s="7">
        <v>19</v>
      </c>
      <c r="S99" s="7">
        <v>41</v>
      </c>
      <c r="T99" s="7">
        <v>1791</v>
      </c>
      <c r="U99" s="56">
        <v>3.1319444444444441E-2</v>
      </c>
      <c r="V99" s="6" t="s">
        <v>1360</v>
      </c>
      <c r="W99" s="6" t="s">
        <v>1361</v>
      </c>
      <c r="X99" s="7" t="s">
        <v>17</v>
      </c>
      <c r="Y99" s="7" t="s">
        <v>49</v>
      </c>
      <c r="Z99" s="7"/>
      <c r="AA99" s="7">
        <v>71</v>
      </c>
      <c r="AB99" s="7">
        <v>19</v>
      </c>
      <c r="AC99" s="7">
        <v>42</v>
      </c>
      <c r="AD99" s="7">
        <v>1791</v>
      </c>
      <c r="AE99" s="56">
        <v>3.1597222222222221E-2</v>
      </c>
      <c r="AF99" s="6" t="s">
        <v>1360</v>
      </c>
      <c r="AG99" s="6" t="s">
        <v>1361</v>
      </c>
      <c r="AH99" s="7" t="s">
        <v>17</v>
      </c>
      <c r="AI99" s="7" t="s">
        <v>49</v>
      </c>
      <c r="AJ99"/>
      <c r="AK99" s="12">
        <f t="shared" ref="AK99:AK104" si="41">AK$235</f>
        <v>123</v>
      </c>
      <c r="AL99" s="12">
        <f>AL$236</f>
        <v>40</v>
      </c>
      <c r="AM99" s="12"/>
      <c r="AN99" s="12"/>
      <c r="AO99" s="59"/>
      <c r="AP99" s="13" t="str">
        <f t="shared" ref="AP99:AS104" si="42">AF99</f>
        <v xml:space="preserve">David </v>
      </c>
      <c r="AQ99" s="13" t="str">
        <f t="shared" si="42"/>
        <v>Cairncross</v>
      </c>
      <c r="AR99" s="12" t="str">
        <f t="shared" si="42"/>
        <v>V 40</v>
      </c>
      <c r="AS99" s="12" t="str">
        <f t="shared" si="42"/>
        <v>HRC</v>
      </c>
      <c r="AT99"/>
      <c r="AU99" s="12">
        <f t="shared" ref="AU99:AU104" si="43">AU$235</f>
        <v>127</v>
      </c>
      <c r="AV99" s="12">
        <f>AV$236</f>
        <v>39</v>
      </c>
      <c r="AW99" s="12"/>
      <c r="AX99" s="12"/>
      <c r="AY99" s="59"/>
      <c r="AZ99" s="13" t="str">
        <f t="shared" ref="AZ99:BC104" si="44">AP99</f>
        <v xml:space="preserve">David </v>
      </c>
      <c r="BA99" s="13" t="str">
        <f t="shared" si="44"/>
        <v>Cairncross</v>
      </c>
      <c r="BB99" s="12" t="str">
        <f t="shared" si="44"/>
        <v>V 40</v>
      </c>
      <c r="BC99" s="12" t="str">
        <f t="shared" si="44"/>
        <v>HRC</v>
      </c>
      <c r="BD99" s="7"/>
      <c r="BE99" t="b">
        <f t="shared" si="23"/>
        <v>1</v>
      </c>
      <c r="BF99" t="b">
        <f t="shared" si="24"/>
        <v>1</v>
      </c>
      <c r="BG99" t="b">
        <f t="shared" si="25"/>
        <v>1</v>
      </c>
      <c r="BH99" t="b">
        <f t="shared" si="26"/>
        <v>1</v>
      </c>
    </row>
    <row r="100" spans="1:60" x14ac:dyDescent="0.3">
      <c r="A100">
        <v>96</v>
      </c>
      <c r="B100">
        <v>31</v>
      </c>
      <c r="C100" s="6" t="s">
        <v>19</v>
      </c>
      <c r="D100" s="6" t="s">
        <v>257</v>
      </c>
      <c r="E100" s="7" t="s">
        <v>57</v>
      </c>
      <c r="F100" s="7" t="s">
        <v>42</v>
      </c>
      <c r="G100" s="7">
        <f t="shared" si="27"/>
        <v>68</v>
      </c>
      <c r="H100" s="7">
        <f t="shared" si="28"/>
        <v>18</v>
      </c>
      <c r="I100" s="7">
        <f t="shared" si="29"/>
        <v>76</v>
      </c>
      <c r="J100" s="7">
        <f t="shared" si="30"/>
        <v>24</v>
      </c>
      <c r="K100" s="12">
        <f t="shared" si="31"/>
        <v>123</v>
      </c>
      <c r="L100" s="12">
        <f t="shared" si="32"/>
        <v>40</v>
      </c>
      <c r="M100" s="12">
        <f t="shared" si="33"/>
        <v>127</v>
      </c>
      <c r="N100" s="12">
        <f t="shared" si="34"/>
        <v>43</v>
      </c>
      <c r="O100" s="7">
        <f t="shared" si="35"/>
        <v>394</v>
      </c>
      <c r="P100" s="7">
        <f t="shared" si="36"/>
        <v>125</v>
      </c>
      <c r="Q100" s="7">
        <v>68</v>
      </c>
      <c r="R100" s="7">
        <v>18</v>
      </c>
      <c r="S100" s="7">
        <v>37</v>
      </c>
      <c r="T100" s="7">
        <v>1829</v>
      </c>
      <c r="U100" s="56">
        <v>3.1284722222222221E-2</v>
      </c>
      <c r="V100" s="6" t="s">
        <v>19</v>
      </c>
      <c r="W100" s="6" t="s">
        <v>257</v>
      </c>
      <c r="X100" s="7" t="s">
        <v>57</v>
      </c>
      <c r="Y100" s="7" t="s">
        <v>42</v>
      </c>
      <c r="Z100" s="7"/>
      <c r="AA100" s="7">
        <v>76</v>
      </c>
      <c r="AB100" s="7">
        <v>24</v>
      </c>
      <c r="AC100" s="7">
        <v>45</v>
      </c>
      <c r="AD100" s="7">
        <v>1829</v>
      </c>
      <c r="AE100" s="56">
        <v>3.2222222222222222E-2</v>
      </c>
      <c r="AF100" s="6" t="s">
        <v>19</v>
      </c>
      <c r="AG100" s="6" t="s">
        <v>257</v>
      </c>
      <c r="AH100" s="7" t="s">
        <v>57</v>
      </c>
      <c r="AI100" s="7" t="s">
        <v>42</v>
      </c>
      <c r="AJ100"/>
      <c r="AK100" s="12">
        <f t="shared" si="41"/>
        <v>123</v>
      </c>
      <c r="AL100" s="12">
        <f>AL$237</f>
        <v>40</v>
      </c>
      <c r="AM100" s="12"/>
      <c r="AN100" s="12"/>
      <c r="AO100" s="59"/>
      <c r="AP100" s="13" t="str">
        <f t="shared" si="42"/>
        <v>Peter</v>
      </c>
      <c r="AQ100" s="13" t="str">
        <f t="shared" si="42"/>
        <v>Thornton</v>
      </c>
      <c r="AR100" s="12" t="str">
        <f t="shared" si="42"/>
        <v>V 50</v>
      </c>
      <c r="AS100" s="12" t="str">
        <f t="shared" si="42"/>
        <v>HRP</v>
      </c>
      <c r="AT100"/>
      <c r="AU100" s="12">
        <f t="shared" si="43"/>
        <v>127</v>
      </c>
      <c r="AV100" s="12">
        <f>AV$237</f>
        <v>43</v>
      </c>
      <c r="AW100" s="12"/>
      <c r="AX100" s="12"/>
      <c r="AY100" s="59"/>
      <c r="AZ100" s="13" t="str">
        <f t="shared" si="44"/>
        <v>Peter</v>
      </c>
      <c r="BA100" s="13" t="str">
        <f t="shared" si="44"/>
        <v>Thornton</v>
      </c>
      <c r="BB100" s="12" t="str">
        <f t="shared" si="44"/>
        <v>V 50</v>
      </c>
      <c r="BC100" s="12" t="str">
        <f t="shared" si="44"/>
        <v>HRP</v>
      </c>
      <c r="BD100" s="7"/>
      <c r="BE100" t="b">
        <f t="shared" si="23"/>
        <v>1</v>
      </c>
      <c r="BF100" t="b">
        <f t="shared" si="24"/>
        <v>1</v>
      </c>
      <c r="BG100" t="b">
        <f t="shared" si="25"/>
        <v>1</v>
      </c>
      <c r="BH100" t="b">
        <f t="shared" si="26"/>
        <v>1</v>
      </c>
    </row>
    <row r="101" spans="1:60" x14ac:dyDescent="0.3">
      <c r="A101">
        <v>97</v>
      </c>
      <c r="B101">
        <v>34</v>
      </c>
      <c r="C101" s="6" t="s">
        <v>268</v>
      </c>
      <c r="D101" s="6" t="s">
        <v>1371</v>
      </c>
      <c r="E101" s="7" t="s">
        <v>57</v>
      </c>
      <c r="F101" s="7" t="s">
        <v>42</v>
      </c>
      <c r="G101" s="7">
        <f t="shared" si="27"/>
        <v>84</v>
      </c>
      <c r="H101" s="7">
        <f t="shared" si="28"/>
        <v>26</v>
      </c>
      <c r="I101" s="7">
        <f t="shared" si="29"/>
        <v>70</v>
      </c>
      <c r="J101" s="7">
        <f t="shared" si="30"/>
        <v>21</v>
      </c>
      <c r="K101" s="12">
        <f t="shared" si="31"/>
        <v>123</v>
      </c>
      <c r="L101" s="12">
        <f t="shared" si="32"/>
        <v>40</v>
      </c>
      <c r="M101" s="12">
        <f t="shared" si="33"/>
        <v>127</v>
      </c>
      <c r="N101" s="12">
        <f t="shared" si="34"/>
        <v>43</v>
      </c>
      <c r="O101" s="7">
        <f t="shared" si="35"/>
        <v>404</v>
      </c>
      <c r="P101" s="7">
        <f t="shared" si="36"/>
        <v>130</v>
      </c>
      <c r="Q101" s="7">
        <v>84</v>
      </c>
      <c r="R101" s="7">
        <v>26</v>
      </c>
      <c r="S101" s="7">
        <v>50</v>
      </c>
      <c r="T101" s="7">
        <v>1830</v>
      </c>
      <c r="U101" s="56">
        <v>3.2361111111111111E-2</v>
      </c>
      <c r="V101" s="6" t="s">
        <v>268</v>
      </c>
      <c r="W101" s="6" t="s">
        <v>1371</v>
      </c>
      <c r="X101" s="7" t="s">
        <v>57</v>
      </c>
      <c r="Y101" s="7" t="s">
        <v>42</v>
      </c>
      <c r="Z101" s="7"/>
      <c r="AA101" s="7">
        <v>70</v>
      </c>
      <c r="AB101" s="7">
        <v>21</v>
      </c>
      <c r="AC101" s="7">
        <v>41</v>
      </c>
      <c r="AD101" s="7">
        <v>1830</v>
      </c>
      <c r="AE101" s="56">
        <v>3.142361111111111E-2</v>
      </c>
      <c r="AF101" s="6" t="s">
        <v>268</v>
      </c>
      <c r="AG101" s="6" t="s">
        <v>1371</v>
      </c>
      <c r="AH101" s="7" t="s">
        <v>57</v>
      </c>
      <c r="AI101" s="7" t="s">
        <v>42</v>
      </c>
      <c r="AJ101"/>
      <c r="AK101" s="12">
        <f t="shared" si="41"/>
        <v>123</v>
      </c>
      <c r="AL101" s="12">
        <f>AL$237</f>
        <v>40</v>
      </c>
      <c r="AM101" s="12"/>
      <c r="AN101" s="12"/>
      <c r="AO101" s="59"/>
      <c r="AP101" s="13" t="str">
        <f t="shared" si="42"/>
        <v>Taras</v>
      </c>
      <c r="AQ101" s="13" t="str">
        <f t="shared" si="42"/>
        <v>Hazar</v>
      </c>
      <c r="AR101" s="12" t="str">
        <f t="shared" si="42"/>
        <v>V 50</v>
      </c>
      <c r="AS101" s="12" t="str">
        <f t="shared" si="42"/>
        <v>HRP</v>
      </c>
      <c r="AT101"/>
      <c r="AU101" s="12">
        <f t="shared" si="43"/>
        <v>127</v>
      </c>
      <c r="AV101" s="12">
        <f>AV$237</f>
        <v>43</v>
      </c>
      <c r="AW101" s="12"/>
      <c r="AX101" s="12"/>
      <c r="AY101" s="59"/>
      <c r="AZ101" s="13" t="str">
        <f t="shared" si="44"/>
        <v>Taras</v>
      </c>
      <c r="BA101" s="13" t="str">
        <f t="shared" si="44"/>
        <v>Hazar</v>
      </c>
      <c r="BB101" s="12" t="str">
        <f t="shared" si="44"/>
        <v>V 50</v>
      </c>
      <c r="BC101" s="12" t="str">
        <f t="shared" si="44"/>
        <v>HRP</v>
      </c>
      <c r="BD101" s="7"/>
      <c r="BE101" t="b">
        <f t="shared" si="23"/>
        <v>1</v>
      </c>
      <c r="BF101" t="b">
        <f t="shared" si="24"/>
        <v>1</v>
      </c>
      <c r="BG101" t="b">
        <f t="shared" si="25"/>
        <v>1</v>
      </c>
      <c r="BH101" t="b">
        <f t="shared" si="26"/>
        <v>1</v>
      </c>
    </row>
    <row r="102" spans="1:60" x14ac:dyDescent="0.3">
      <c r="A102">
        <v>98</v>
      </c>
      <c r="C102" s="6" t="s">
        <v>197</v>
      </c>
      <c r="D102" s="6" t="s">
        <v>733</v>
      </c>
      <c r="E102" s="7" t="s">
        <v>10</v>
      </c>
      <c r="F102" s="7" t="s">
        <v>30</v>
      </c>
      <c r="G102" s="7">
        <f t="shared" si="27"/>
        <v>81</v>
      </c>
      <c r="H102" s="7">
        <f t="shared" si="28"/>
        <v>0</v>
      </c>
      <c r="I102" s="7">
        <f t="shared" si="29"/>
        <v>81</v>
      </c>
      <c r="J102" s="7">
        <f t="shared" si="30"/>
        <v>0</v>
      </c>
      <c r="K102" s="12">
        <f t="shared" si="31"/>
        <v>123</v>
      </c>
      <c r="L102" s="12">
        <f t="shared" si="32"/>
        <v>0</v>
      </c>
      <c r="M102" s="12">
        <f t="shared" si="33"/>
        <v>127</v>
      </c>
      <c r="N102" s="12">
        <f t="shared" si="34"/>
        <v>0</v>
      </c>
      <c r="O102" s="7">
        <f t="shared" si="35"/>
        <v>412</v>
      </c>
      <c r="P102" s="7">
        <f t="shared" si="36"/>
        <v>0</v>
      </c>
      <c r="Q102" s="7">
        <v>81</v>
      </c>
      <c r="R102" s="7"/>
      <c r="S102" s="7"/>
      <c r="T102" s="7">
        <v>2005</v>
      </c>
      <c r="U102" s="56">
        <v>3.2233796296296295E-2</v>
      </c>
      <c r="V102" s="6" t="s">
        <v>197</v>
      </c>
      <c r="W102" s="6" t="s">
        <v>733</v>
      </c>
      <c r="X102" s="7" t="s">
        <v>10</v>
      </c>
      <c r="Y102" s="7" t="s">
        <v>30</v>
      </c>
      <c r="Z102" s="7"/>
      <c r="AA102" s="7">
        <v>81</v>
      </c>
      <c r="AB102" s="7"/>
      <c r="AC102" s="7"/>
      <c r="AD102" s="7">
        <v>2005</v>
      </c>
      <c r="AE102" s="56">
        <v>3.2743055555555553E-2</v>
      </c>
      <c r="AF102" s="6" t="s">
        <v>197</v>
      </c>
      <c r="AG102" s="6" t="s">
        <v>733</v>
      </c>
      <c r="AH102" s="7" t="s">
        <v>10</v>
      </c>
      <c r="AI102" s="7" t="s">
        <v>30</v>
      </c>
      <c r="AJ102"/>
      <c r="AK102" s="12">
        <f t="shared" si="41"/>
        <v>123</v>
      </c>
      <c r="AL102" s="12"/>
      <c r="AM102" s="12"/>
      <c r="AN102" s="12"/>
      <c r="AO102" s="59"/>
      <c r="AP102" s="13" t="str">
        <f t="shared" si="42"/>
        <v>Neil</v>
      </c>
      <c r="AQ102" s="13" t="str">
        <f t="shared" si="42"/>
        <v>Walsh</v>
      </c>
      <c r="AR102" s="12" t="str">
        <f t="shared" si="42"/>
        <v>S</v>
      </c>
      <c r="AS102" s="12" t="str">
        <f t="shared" si="42"/>
        <v>SS</v>
      </c>
      <c r="AT102"/>
      <c r="AU102" s="12">
        <f t="shared" si="43"/>
        <v>127</v>
      </c>
      <c r="AV102" s="12"/>
      <c r="AW102" s="12"/>
      <c r="AX102" s="12"/>
      <c r="AY102" s="59"/>
      <c r="AZ102" s="13" t="str">
        <f t="shared" si="44"/>
        <v>Neil</v>
      </c>
      <c r="BA102" s="13" t="str">
        <f t="shared" si="44"/>
        <v>Walsh</v>
      </c>
      <c r="BB102" s="12" t="str">
        <f t="shared" si="44"/>
        <v>S</v>
      </c>
      <c r="BC102" s="12" t="str">
        <f t="shared" si="44"/>
        <v>SS</v>
      </c>
      <c r="BD102" s="7"/>
      <c r="BE102" t="b">
        <f t="shared" si="23"/>
        <v>1</v>
      </c>
      <c r="BF102" t="b">
        <f t="shared" si="24"/>
        <v>1</v>
      </c>
      <c r="BG102" t="b">
        <f t="shared" si="25"/>
        <v>1</v>
      </c>
      <c r="BH102" t="b">
        <f t="shared" si="26"/>
        <v>1</v>
      </c>
    </row>
    <row r="103" spans="1:60" x14ac:dyDescent="0.3">
      <c r="A103">
        <v>99</v>
      </c>
      <c r="B103">
        <v>28</v>
      </c>
      <c r="C103" s="6" t="s">
        <v>71</v>
      </c>
      <c r="D103" s="6" t="s">
        <v>708</v>
      </c>
      <c r="E103" s="7" t="s">
        <v>17</v>
      </c>
      <c r="F103" s="7" t="s">
        <v>1348</v>
      </c>
      <c r="G103" s="12">
        <f t="shared" si="27"/>
        <v>152</v>
      </c>
      <c r="H103" s="12">
        <f t="shared" si="28"/>
        <v>44</v>
      </c>
      <c r="I103" s="7">
        <f t="shared" si="29"/>
        <v>11</v>
      </c>
      <c r="J103" s="7">
        <f t="shared" si="30"/>
        <v>2</v>
      </c>
      <c r="K103" s="12">
        <f t="shared" si="31"/>
        <v>123</v>
      </c>
      <c r="L103" s="12">
        <f t="shared" si="32"/>
        <v>40</v>
      </c>
      <c r="M103" s="12">
        <f t="shared" si="33"/>
        <v>127</v>
      </c>
      <c r="N103" s="12">
        <f t="shared" si="34"/>
        <v>39</v>
      </c>
      <c r="O103" s="7">
        <f t="shared" si="35"/>
        <v>413</v>
      </c>
      <c r="P103" s="7">
        <f t="shared" si="36"/>
        <v>125</v>
      </c>
      <c r="Q103" s="12">
        <f>Q$235</f>
        <v>152</v>
      </c>
      <c r="R103" s="12">
        <f>R$236</f>
        <v>44</v>
      </c>
      <c r="S103" s="12"/>
      <c r="T103" s="12"/>
      <c r="U103" s="59"/>
      <c r="V103" s="13" t="str">
        <f t="shared" ref="V103:Y104" si="45">AF103</f>
        <v>Jamie</v>
      </c>
      <c r="W103" s="13" t="str">
        <f t="shared" si="45"/>
        <v>Saunders</v>
      </c>
      <c r="X103" s="12" t="str">
        <f t="shared" si="45"/>
        <v>V 40</v>
      </c>
      <c r="Y103" s="12" t="str">
        <f t="shared" si="45"/>
        <v>DAC</v>
      </c>
      <c r="Z103" s="7"/>
      <c r="AA103" s="7">
        <v>11</v>
      </c>
      <c r="AB103" s="7">
        <v>2</v>
      </c>
      <c r="AC103" s="7">
        <v>2</v>
      </c>
      <c r="AD103" s="7">
        <v>2255</v>
      </c>
      <c r="AE103" s="56">
        <v>2.6388888888888889E-2</v>
      </c>
      <c r="AF103" s="6" t="s">
        <v>71</v>
      </c>
      <c r="AG103" s="6" t="s">
        <v>708</v>
      </c>
      <c r="AH103" s="7" t="s">
        <v>17</v>
      </c>
      <c r="AI103" s="7" t="s">
        <v>1348</v>
      </c>
      <c r="AJ103"/>
      <c r="AK103" s="12">
        <f t="shared" si="41"/>
        <v>123</v>
      </c>
      <c r="AL103" s="12">
        <f>AL$236</f>
        <v>40</v>
      </c>
      <c r="AM103" s="12"/>
      <c r="AN103" s="12"/>
      <c r="AO103" s="59"/>
      <c r="AP103" s="13" t="str">
        <f t="shared" si="42"/>
        <v>Jamie</v>
      </c>
      <c r="AQ103" s="13" t="str">
        <f t="shared" si="42"/>
        <v>Saunders</v>
      </c>
      <c r="AR103" s="12" t="str">
        <f t="shared" si="42"/>
        <v>V 40</v>
      </c>
      <c r="AS103" s="12" t="str">
        <f t="shared" si="42"/>
        <v>DAC</v>
      </c>
      <c r="AT103"/>
      <c r="AU103" s="12">
        <f t="shared" si="43"/>
        <v>127</v>
      </c>
      <c r="AV103" s="12">
        <f>AV$236</f>
        <v>39</v>
      </c>
      <c r="AW103" s="12"/>
      <c r="AX103" s="12"/>
      <c r="AY103" s="59"/>
      <c r="AZ103" s="13" t="str">
        <f t="shared" si="44"/>
        <v>Jamie</v>
      </c>
      <c r="BA103" s="13" t="str">
        <f t="shared" si="44"/>
        <v>Saunders</v>
      </c>
      <c r="BB103" s="12" t="str">
        <f t="shared" si="44"/>
        <v>V 40</v>
      </c>
      <c r="BC103" s="12" t="str">
        <f t="shared" si="44"/>
        <v>DAC</v>
      </c>
      <c r="BD103" s="7"/>
      <c r="BE103" t="b">
        <f t="shared" si="23"/>
        <v>1</v>
      </c>
      <c r="BF103" t="b">
        <f t="shared" si="24"/>
        <v>1</v>
      </c>
      <c r="BG103" t="b">
        <f t="shared" si="25"/>
        <v>1</v>
      </c>
      <c r="BH103" t="b">
        <f t="shared" si="26"/>
        <v>1</v>
      </c>
    </row>
    <row r="104" spans="1:60" x14ac:dyDescent="0.3">
      <c r="A104">
        <v>100</v>
      </c>
      <c r="B104">
        <v>38</v>
      </c>
      <c r="C104" s="6" t="s">
        <v>156</v>
      </c>
      <c r="D104" s="6" t="s">
        <v>325</v>
      </c>
      <c r="E104" s="7" t="s">
        <v>57</v>
      </c>
      <c r="F104" s="7" t="s">
        <v>42</v>
      </c>
      <c r="G104" s="12">
        <f t="shared" si="27"/>
        <v>152</v>
      </c>
      <c r="H104" s="12">
        <f t="shared" si="28"/>
        <v>56</v>
      </c>
      <c r="I104" s="7">
        <f t="shared" si="29"/>
        <v>12</v>
      </c>
      <c r="J104" s="7">
        <f t="shared" si="30"/>
        <v>1</v>
      </c>
      <c r="K104" s="12">
        <f t="shared" si="31"/>
        <v>123</v>
      </c>
      <c r="L104" s="12">
        <f t="shared" si="32"/>
        <v>40</v>
      </c>
      <c r="M104" s="12">
        <f t="shared" si="33"/>
        <v>127</v>
      </c>
      <c r="N104" s="12">
        <f t="shared" si="34"/>
        <v>43</v>
      </c>
      <c r="O104" s="7">
        <f t="shared" si="35"/>
        <v>414</v>
      </c>
      <c r="P104" s="7">
        <f t="shared" si="36"/>
        <v>140</v>
      </c>
      <c r="Q104" s="12">
        <f>Q$235</f>
        <v>152</v>
      </c>
      <c r="R104" s="12">
        <f>R$237</f>
        <v>56</v>
      </c>
      <c r="S104" s="12"/>
      <c r="T104" s="12"/>
      <c r="U104" s="59"/>
      <c r="V104" s="13" t="str">
        <f t="shared" si="45"/>
        <v>Terry</v>
      </c>
      <c r="W104" s="13" t="str">
        <f t="shared" si="45"/>
        <v>Atkinson</v>
      </c>
      <c r="X104" s="12" t="str">
        <f t="shared" si="45"/>
        <v>V 50</v>
      </c>
      <c r="Y104" s="12" t="str">
        <f t="shared" si="45"/>
        <v>HRP</v>
      </c>
      <c r="Z104" s="7"/>
      <c r="AA104" s="7">
        <v>12</v>
      </c>
      <c r="AB104" s="7">
        <v>1</v>
      </c>
      <c r="AC104" s="7">
        <v>3</v>
      </c>
      <c r="AD104" s="7">
        <v>1861</v>
      </c>
      <c r="AE104" s="56">
        <v>2.642361111111111E-2</v>
      </c>
      <c r="AF104" s="6" t="s">
        <v>156</v>
      </c>
      <c r="AG104" s="6" t="s">
        <v>325</v>
      </c>
      <c r="AH104" s="7" t="s">
        <v>57</v>
      </c>
      <c r="AI104" s="7" t="s">
        <v>42</v>
      </c>
      <c r="AJ104"/>
      <c r="AK104" s="12">
        <f t="shared" si="41"/>
        <v>123</v>
      </c>
      <c r="AL104" s="12">
        <f>AL$237</f>
        <v>40</v>
      </c>
      <c r="AM104" s="12"/>
      <c r="AN104" s="12"/>
      <c r="AO104" s="59"/>
      <c r="AP104" s="13" t="str">
        <f t="shared" si="42"/>
        <v>Terry</v>
      </c>
      <c r="AQ104" s="13" t="str">
        <f t="shared" si="42"/>
        <v>Atkinson</v>
      </c>
      <c r="AR104" s="12" t="str">
        <f t="shared" si="42"/>
        <v>V 50</v>
      </c>
      <c r="AS104" s="12" t="str">
        <f t="shared" si="42"/>
        <v>HRP</v>
      </c>
      <c r="AT104"/>
      <c r="AU104" s="12">
        <f t="shared" si="43"/>
        <v>127</v>
      </c>
      <c r="AV104" s="12">
        <f>AV$237</f>
        <v>43</v>
      </c>
      <c r="AW104" s="12"/>
      <c r="AX104" s="12"/>
      <c r="AY104" s="59"/>
      <c r="AZ104" s="13" t="str">
        <f t="shared" si="44"/>
        <v>Terry</v>
      </c>
      <c r="BA104" s="13" t="str">
        <f t="shared" si="44"/>
        <v>Atkinson</v>
      </c>
      <c r="BB104" s="12" t="str">
        <f t="shared" si="44"/>
        <v>V 50</v>
      </c>
      <c r="BC104" s="12" t="str">
        <f t="shared" si="44"/>
        <v>HRP</v>
      </c>
      <c r="BD104" s="7"/>
      <c r="BE104" t="b">
        <f t="shared" si="23"/>
        <v>1</v>
      </c>
      <c r="BF104" t="b">
        <f t="shared" si="24"/>
        <v>1</v>
      </c>
      <c r="BG104" t="b">
        <f t="shared" si="25"/>
        <v>1</v>
      </c>
      <c r="BH104" t="b">
        <f t="shared" si="26"/>
        <v>1</v>
      </c>
    </row>
    <row r="105" spans="1:60" x14ac:dyDescent="0.3">
      <c r="A105">
        <v>101</v>
      </c>
      <c r="B105">
        <v>7</v>
      </c>
      <c r="C105" s="6" t="s">
        <v>84</v>
      </c>
      <c r="D105" s="6" t="s">
        <v>303</v>
      </c>
      <c r="E105" s="7" t="s">
        <v>98</v>
      </c>
      <c r="F105" s="7" t="s">
        <v>39</v>
      </c>
      <c r="G105" s="7">
        <f t="shared" si="27"/>
        <v>116</v>
      </c>
      <c r="H105" s="7">
        <f t="shared" si="28"/>
        <v>10</v>
      </c>
      <c r="I105" s="7">
        <f t="shared" si="29"/>
        <v>120</v>
      </c>
      <c r="J105" s="7">
        <f t="shared" si="30"/>
        <v>10</v>
      </c>
      <c r="K105" s="7">
        <f t="shared" si="31"/>
        <v>90</v>
      </c>
      <c r="L105" s="7">
        <f t="shared" si="32"/>
        <v>10</v>
      </c>
      <c r="M105" s="7">
        <f t="shared" si="33"/>
        <v>89</v>
      </c>
      <c r="N105" s="7">
        <f t="shared" si="34"/>
        <v>7</v>
      </c>
      <c r="O105" s="7">
        <f t="shared" si="35"/>
        <v>415</v>
      </c>
      <c r="P105" s="7">
        <f t="shared" si="36"/>
        <v>37</v>
      </c>
      <c r="Q105" s="7">
        <v>116</v>
      </c>
      <c r="R105" s="7">
        <v>10</v>
      </c>
      <c r="S105" s="7">
        <v>77</v>
      </c>
      <c r="T105" s="7">
        <v>2124</v>
      </c>
      <c r="U105" s="56">
        <v>3.5821759259259262E-2</v>
      </c>
      <c r="V105" s="6" t="s">
        <v>84</v>
      </c>
      <c r="W105" s="6" t="s">
        <v>303</v>
      </c>
      <c r="X105" s="7" t="s">
        <v>98</v>
      </c>
      <c r="Y105" s="7" t="s">
        <v>39</v>
      </c>
      <c r="Z105" s="7"/>
      <c r="AA105" s="7">
        <v>120</v>
      </c>
      <c r="AB105" s="7">
        <v>10</v>
      </c>
      <c r="AC105" s="7">
        <v>78</v>
      </c>
      <c r="AD105" s="7">
        <v>2124</v>
      </c>
      <c r="AE105" s="56">
        <v>3.6770833333333336E-2</v>
      </c>
      <c r="AF105" s="6" t="s">
        <v>84</v>
      </c>
      <c r="AG105" s="6" t="s">
        <v>303</v>
      </c>
      <c r="AH105" s="7" t="s">
        <v>98</v>
      </c>
      <c r="AI105" s="7" t="s">
        <v>39</v>
      </c>
      <c r="AJ105"/>
      <c r="AK105" s="7">
        <v>90</v>
      </c>
      <c r="AL105" s="7">
        <v>10</v>
      </c>
      <c r="AM105" s="7">
        <v>61</v>
      </c>
      <c r="AN105" s="7">
        <v>2124</v>
      </c>
      <c r="AO105" s="11">
        <v>3.7303240740740741E-2</v>
      </c>
      <c r="AP105" s="6" t="s">
        <v>84</v>
      </c>
      <c r="AQ105" s="6" t="s">
        <v>303</v>
      </c>
      <c r="AR105" s="7" t="s">
        <v>98</v>
      </c>
      <c r="AS105" s="7" t="s">
        <v>39</v>
      </c>
      <c r="AT105"/>
      <c r="AU105" s="7">
        <v>89</v>
      </c>
      <c r="AV105" s="7">
        <v>7</v>
      </c>
      <c r="AW105" s="7">
        <v>56</v>
      </c>
      <c r="AX105" s="7">
        <v>2124</v>
      </c>
      <c r="AY105" s="11">
        <v>3.6273148148148145E-2</v>
      </c>
      <c r="AZ105" s="6" t="s">
        <v>84</v>
      </c>
      <c r="BA105" s="6" t="s">
        <v>303</v>
      </c>
      <c r="BB105" s="7" t="s">
        <v>98</v>
      </c>
      <c r="BC105" s="7" t="s">
        <v>39</v>
      </c>
      <c r="BD105" s="7"/>
      <c r="BE105" t="b">
        <f t="shared" si="23"/>
        <v>1</v>
      </c>
      <c r="BF105" t="b">
        <f t="shared" si="24"/>
        <v>1</v>
      </c>
      <c r="BG105" t="b">
        <f t="shared" si="25"/>
        <v>1</v>
      </c>
      <c r="BH105" t="b">
        <f t="shared" si="26"/>
        <v>1</v>
      </c>
    </row>
    <row r="106" spans="1:60" x14ac:dyDescent="0.3">
      <c r="A106">
        <v>102</v>
      </c>
      <c r="B106">
        <v>31</v>
      </c>
      <c r="C106" s="6" t="s">
        <v>19</v>
      </c>
      <c r="D106" s="6" t="s">
        <v>20</v>
      </c>
      <c r="E106" s="7" t="s">
        <v>17</v>
      </c>
      <c r="F106" s="7" t="s">
        <v>21</v>
      </c>
      <c r="G106" s="7">
        <f t="shared" si="27"/>
        <v>3</v>
      </c>
      <c r="H106" s="7">
        <f t="shared" si="28"/>
        <v>1</v>
      </c>
      <c r="I106" s="12">
        <f t="shared" si="29"/>
        <v>164</v>
      </c>
      <c r="J106" s="12">
        <f t="shared" si="30"/>
        <v>49</v>
      </c>
      <c r="K106" s="12">
        <f t="shared" si="31"/>
        <v>123</v>
      </c>
      <c r="L106" s="12">
        <f t="shared" si="32"/>
        <v>40</v>
      </c>
      <c r="M106" s="12">
        <f t="shared" si="33"/>
        <v>127</v>
      </c>
      <c r="N106" s="12">
        <f t="shared" si="34"/>
        <v>39</v>
      </c>
      <c r="O106" s="7">
        <f t="shared" si="35"/>
        <v>417</v>
      </c>
      <c r="P106" s="7">
        <f t="shared" si="36"/>
        <v>129</v>
      </c>
      <c r="Q106" s="7">
        <v>3</v>
      </c>
      <c r="R106" s="7">
        <v>1</v>
      </c>
      <c r="S106" s="7">
        <v>1</v>
      </c>
      <c r="T106" s="7">
        <v>1970</v>
      </c>
      <c r="U106" s="56">
        <v>2.3773148148148147E-2</v>
      </c>
      <c r="V106" s="6" t="s">
        <v>19</v>
      </c>
      <c r="W106" s="6" t="s">
        <v>20</v>
      </c>
      <c r="X106" s="7" t="s">
        <v>17</v>
      </c>
      <c r="Y106" s="7" t="s">
        <v>21</v>
      </c>
      <c r="Z106" s="7"/>
      <c r="AA106" s="12">
        <f>AA$235</f>
        <v>164</v>
      </c>
      <c r="AB106" s="12">
        <f>AB$236</f>
        <v>49</v>
      </c>
      <c r="AC106" s="12"/>
      <c r="AD106" s="12"/>
      <c r="AE106" s="59"/>
      <c r="AF106" s="13" t="str">
        <f t="shared" ref="AF106:AI110" si="46">V106</f>
        <v>Peter</v>
      </c>
      <c r="AG106" s="13" t="str">
        <f t="shared" si="46"/>
        <v>Cole</v>
      </c>
      <c r="AH106" s="12" t="str">
        <f t="shared" si="46"/>
        <v>V 40</v>
      </c>
      <c r="AI106" s="12" t="str">
        <f t="shared" si="46"/>
        <v>EDM</v>
      </c>
      <c r="AJ106"/>
      <c r="AK106" s="12">
        <f>AK$235</f>
        <v>123</v>
      </c>
      <c r="AL106" s="12">
        <f>AL$236</f>
        <v>40</v>
      </c>
      <c r="AM106" s="12"/>
      <c r="AN106" s="12"/>
      <c r="AO106" s="59"/>
      <c r="AP106" s="13" t="str">
        <f>AF106</f>
        <v>Peter</v>
      </c>
      <c r="AQ106" s="13" t="str">
        <f>AG106</f>
        <v>Cole</v>
      </c>
      <c r="AR106" s="12" t="str">
        <f>AH106</f>
        <v>V 40</v>
      </c>
      <c r="AS106" s="12" t="str">
        <f>AI106</f>
        <v>EDM</v>
      </c>
      <c r="AT106"/>
      <c r="AU106" s="12">
        <f>AU$235</f>
        <v>127</v>
      </c>
      <c r="AV106" s="12">
        <f>AV$236</f>
        <v>39</v>
      </c>
      <c r="AW106" s="12"/>
      <c r="AX106" s="12"/>
      <c r="AY106" s="59"/>
      <c r="AZ106" s="13" t="str">
        <f>AP106</f>
        <v>Peter</v>
      </c>
      <c r="BA106" s="13" t="str">
        <f>AQ106</f>
        <v>Cole</v>
      </c>
      <c r="BB106" s="12" t="str">
        <f>AR106</f>
        <v>V 40</v>
      </c>
      <c r="BC106" s="12" t="str">
        <f>AS106</f>
        <v>EDM</v>
      </c>
      <c r="BD106" s="7"/>
      <c r="BE106" t="b">
        <f t="shared" si="23"/>
        <v>1</v>
      </c>
      <c r="BF106" t="b">
        <f t="shared" si="24"/>
        <v>1</v>
      </c>
      <c r="BG106" t="b">
        <f t="shared" si="25"/>
        <v>1</v>
      </c>
      <c r="BH106" t="b">
        <f t="shared" si="26"/>
        <v>1</v>
      </c>
    </row>
    <row r="107" spans="1:60" x14ac:dyDescent="0.3">
      <c r="A107">
        <v>103</v>
      </c>
      <c r="B107">
        <v>1</v>
      </c>
      <c r="C107" s="6" t="s">
        <v>135</v>
      </c>
      <c r="D107" s="6" t="s">
        <v>290</v>
      </c>
      <c r="E107" s="7" t="s">
        <v>248</v>
      </c>
      <c r="F107" s="7" t="s">
        <v>188</v>
      </c>
      <c r="G107" s="7">
        <f t="shared" si="27"/>
        <v>98</v>
      </c>
      <c r="H107" s="7">
        <f t="shared" si="28"/>
        <v>2</v>
      </c>
      <c r="I107" s="12">
        <f t="shared" si="29"/>
        <v>164</v>
      </c>
      <c r="J107" s="12">
        <f t="shared" si="30"/>
        <v>16</v>
      </c>
      <c r="K107" s="7">
        <f t="shared" si="31"/>
        <v>74</v>
      </c>
      <c r="L107" s="7">
        <f t="shared" si="32"/>
        <v>1</v>
      </c>
      <c r="M107" s="7">
        <f t="shared" si="33"/>
        <v>82</v>
      </c>
      <c r="N107" s="7">
        <f t="shared" si="34"/>
        <v>1</v>
      </c>
      <c r="O107" s="7">
        <f t="shared" si="35"/>
        <v>418</v>
      </c>
      <c r="P107" s="7">
        <f t="shared" si="36"/>
        <v>20</v>
      </c>
      <c r="Q107" s="7">
        <v>98</v>
      </c>
      <c r="R107" s="7">
        <v>2</v>
      </c>
      <c r="S107" s="7">
        <v>63</v>
      </c>
      <c r="T107" s="7">
        <v>2213</v>
      </c>
      <c r="U107" s="56">
        <v>3.3680555555555561E-2</v>
      </c>
      <c r="V107" s="6" t="s">
        <v>135</v>
      </c>
      <c r="W107" s="6" t="s">
        <v>290</v>
      </c>
      <c r="X107" s="7" t="s">
        <v>248</v>
      </c>
      <c r="Y107" s="7" t="s">
        <v>188</v>
      </c>
      <c r="Z107" s="7"/>
      <c r="AA107" s="12">
        <f>AA$235</f>
        <v>164</v>
      </c>
      <c r="AB107" s="12">
        <f>AB$239</f>
        <v>16</v>
      </c>
      <c r="AC107" s="12"/>
      <c r="AD107" s="12"/>
      <c r="AE107" s="59"/>
      <c r="AF107" s="13" t="str">
        <f t="shared" si="46"/>
        <v>Richard</v>
      </c>
      <c r="AG107" s="13" t="str">
        <f t="shared" si="46"/>
        <v>Bloom</v>
      </c>
      <c r="AH107" s="12" t="str">
        <f t="shared" si="46"/>
        <v>V 70</v>
      </c>
      <c r="AI107" s="12" t="str">
        <f t="shared" si="46"/>
        <v>HPX</v>
      </c>
      <c r="AJ107"/>
      <c r="AK107" s="7">
        <v>74</v>
      </c>
      <c r="AL107" s="7">
        <v>1</v>
      </c>
      <c r="AM107" s="7">
        <v>46</v>
      </c>
      <c r="AN107" s="7">
        <v>2213</v>
      </c>
      <c r="AO107" s="11">
        <v>3.4884259259259261E-2</v>
      </c>
      <c r="AP107" s="6" t="s">
        <v>135</v>
      </c>
      <c r="AQ107" s="6" t="s">
        <v>290</v>
      </c>
      <c r="AR107" s="7" t="s">
        <v>248</v>
      </c>
      <c r="AS107" s="7" t="s">
        <v>188</v>
      </c>
      <c r="AT107"/>
      <c r="AU107" s="7">
        <v>82</v>
      </c>
      <c r="AV107" s="7">
        <v>1</v>
      </c>
      <c r="AW107" s="7">
        <v>50</v>
      </c>
      <c r="AX107" s="7">
        <v>2213</v>
      </c>
      <c r="AY107" s="11">
        <v>3.5474537037037034E-2</v>
      </c>
      <c r="AZ107" s="6" t="s">
        <v>135</v>
      </c>
      <c r="BA107" s="6" t="s">
        <v>290</v>
      </c>
      <c r="BB107" s="7" t="s">
        <v>248</v>
      </c>
      <c r="BC107" s="7" t="s">
        <v>188</v>
      </c>
      <c r="BD107" s="7"/>
      <c r="BE107" t="b">
        <f t="shared" si="23"/>
        <v>1</v>
      </c>
      <c r="BF107" t="b">
        <f t="shared" si="24"/>
        <v>1</v>
      </c>
      <c r="BG107" t="b">
        <f t="shared" si="25"/>
        <v>1</v>
      </c>
      <c r="BH107" t="b">
        <f t="shared" si="26"/>
        <v>1</v>
      </c>
    </row>
    <row r="108" spans="1:60" x14ac:dyDescent="0.3">
      <c r="A108">
        <v>104</v>
      </c>
      <c r="B108">
        <v>33</v>
      </c>
      <c r="C108" s="6" t="s">
        <v>22</v>
      </c>
      <c r="D108" s="6" t="s">
        <v>1376</v>
      </c>
      <c r="E108" s="7" t="s">
        <v>57</v>
      </c>
      <c r="F108" s="7" t="s">
        <v>30</v>
      </c>
      <c r="G108" s="7">
        <f t="shared" si="27"/>
        <v>64</v>
      </c>
      <c r="H108" s="7">
        <f t="shared" si="28"/>
        <v>17</v>
      </c>
      <c r="I108" s="12">
        <f t="shared" si="29"/>
        <v>164</v>
      </c>
      <c r="J108" s="12">
        <f t="shared" si="30"/>
        <v>55</v>
      </c>
      <c r="K108" s="12">
        <f t="shared" si="31"/>
        <v>123</v>
      </c>
      <c r="L108" s="12">
        <f t="shared" si="32"/>
        <v>40</v>
      </c>
      <c r="M108" s="7">
        <f t="shared" si="33"/>
        <v>67</v>
      </c>
      <c r="N108" s="7">
        <f t="shared" si="34"/>
        <v>18</v>
      </c>
      <c r="O108" s="7">
        <f t="shared" si="35"/>
        <v>418</v>
      </c>
      <c r="P108" s="7">
        <f t="shared" si="36"/>
        <v>130</v>
      </c>
      <c r="Q108" s="7">
        <v>64</v>
      </c>
      <c r="R108" s="7">
        <v>17</v>
      </c>
      <c r="S108" s="7">
        <v>35</v>
      </c>
      <c r="T108" s="7">
        <v>2026</v>
      </c>
      <c r="U108" s="56">
        <v>3.1134259259259261E-2</v>
      </c>
      <c r="V108" s="6" t="s">
        <v>22</v>
      </c>
      <c r="W108" s="6" t="s">
        <v>1376</v>
      </c>
      <c r="X108" s="7" t="s">
        <v>57</v>
      </c>
      <c r="Y108" s="7" t="s">
        <v>30</v>
      </c>
      <c r="Z108" s="7"/>
      <c r="AA108" s="12">
        <f>AA$235</f>
        <v>164</v>
      </c>
      <c r="AB108" s="12">
        <f>AB$237</f>
        <v>55</v>
      </c>
      <c r="AC108" s="12"/>
      <c r="AD108" s="12"/>
      <c r="AE108" s="59"/>
      <c r="AF108" s="13" t="str">
        <f t="shared" si="46"/>
        <v>Steven</v>
      </c>
      <c r="AG108" s="13" t="str">
        <f t="shared" si="46"/>
        <v>Dennis</v>
      </c>
      <c r="AH108" s="12" t="str">
        <f t="shared" si="46"/>
        <v>V 50</v>
      </c>
      <c r="AI108" s="12" t="str">
        <f t="shared" si="46"/>
        <v>SS</v>
      </c>
      <c r="AJ108"/>
      <c r="AK108" s="12">
        <f>AK$235</f>
        <v>123</v>
      </c>
      <c r="AL108" s="12">
        <f>AL$237</f>
        <v>40</v>
      </c>
      <c r="AM108" s="12"/>
      <c r="AN108" s="12"/>
      <c r="AO108" s="59"/>
      <c r="AP108" s="13" t="str">
        <f>AF108</f>
        <v>Steven</v>
      </c>
      <c r="AQ108" s="13" t="str">
        <f>AG108</f>
        <v>Dennis</v>
      </c>
      <c r="AR108" s="12" t="str">
        <f>AH108</f>
        <v>V 50</v>
      </c>
      <c r="AS108" s="12" t="str">
        <f>AI108</f>
        <v>SS</v>
      </c>
      <c r="AT108"/>
      <c r="AU108" s="7">
        <v>67</v>
      </c>
      <c r="AV108" s="7">
        <v>18</v>
      </c>
      <c r="AW108" s="7">
        <v>38</v>
      </c>
      <c r="AX108" s="7">
        <v>2026</v>
      </c>
      <c r="AY108" s="11">
        <v>3.2800925925925928E-2</v>
      </c>
      <c r="AZ108" s="6" t="s">
        <v>22</v>
      </c>
      <c r="BA108" s="6" t="s">
        <v>1376</v>
      </c>
      <c r="BB108" s="7" t="s">
        <v>57</v>
      </c>
      <c r="BC108" s="7" t="s">
        <v>30</v>
      </c>
      <c r="BD108" s="7"/>
      <c r="BE108" t="b">
        <f t="shared" si="23"/>
        <v>1</v>
      </c>
      <c r="BF108" t="b">
        <f t="shared" si="24"/>
        <v>1</v>
      </c>
      <c r="BG108" t="b">
        <f t="shared" si="25"/>
        <v>1</v>
      </c>
      <c r="BH108" t="b">
        <f t="shared" si="26"/>
        <v>1</v>
      </c>
    </row>
    <row r="109" spans="1:60" x14ac:dyDescent="0.3">
      <c r="A109">
        <v>105</v>
      </c>
      <c r="B109">
        <v>24</v>
      </c>
      <c r="C109" s="6" t="s">
        <v>304</v>
      </c>
      <c r="D109" s="6" t="s">
        <v>109</v>
      </c>
      <c r="E109" s="7" t="s">
        <v>17</v>
      </c>
      <c r="F109" s="7" t="s">
        <v>30</v>
      </c>
      <c r="G109" s="7">
        <f t="shared" si="27"/>
        <v>80</v>
      </c>
      <c r="H109" s="7">
        <f t="shared" si="28"/>
        <v>21</v>
      </c>
      <c r="I109" s="12">
        <f t="shared" si="29"/>
        <v>164</v>
      </c>
      <c r="J109" s="12">
        <f t="shared" si="30"/>
        <v>49</v>
      </c>
      <c r="K109" s="7">
        <f t="shared" si="31"/>
        <v>82</v>
      </c>
      <c r="L109" s="7">
        <f t="shared" si="32"/>
        <v>23</v>
      </c>
      <c r="M109" s="7">
        <f t="shared" si="33"/>
        <v>93</v>
      </c>
      <c r="N109" s="7">
        <f t="shared" si="34"/>
        <v>23</v>
      </c>
      <c r="O109" s="7">
        <f t="shared" si="35"/>
        <v>419</v>
      </c>
      <c r="P109" s="7">
        <f t="shared" si="36"/>
        <v>116</v>
      </c>
      <c r="Q109" s="7">
        <v>80</v>
      </c>
      <c r="R109" s="7">
        <v>21</v>
      </c>
      <c r="S109" s="7">
        <v>47</v>
      </c>
      <c r="T109" s="7">
        <v>2011</v>
      </c>
      <c r="U109" s="56">
        <v>3.2222222222222222E-2</v>
      </c>
      <c r="V109" s="6" t="s">
        <v>304</v>
      </c>
      <c r="W109" s="6" t="s">
        <v>109</v>
      </c>
      <c r="X109" s="7" t="s">
        <v>17</v>
      </c>
      <c r="Y109" s="7" t="s">
        <v>30</v>
      </c>
      <c r="Z109" s="7"/>
      <c r="AA109" s="12">
        <f>AA$235</f>
        <v>164</v>
      </c>
      <c r="AB109" s="12">
        <f>AB$236</f>
        <v>49</v>
      </c>
      <c r="AC109" s="12"/>
      <c r="AD109" s="12"/>
      <c r="AE109" s="59"/>
      <c r="AF109" s="13" t="str">
        <f t="shared" si="46"/>
        <v>Stuart</v>
      </c>
      <c r="AG109" s="13" t="str">
        <f t="shared" si="46"/>
        <v>Cuzner</v>
      </c>
      <c r="AH109" s="12" t="str">
        <f t="shared" si="46"/>
        <v>V 40</v>
      </c>
      <c r="AI109" s="12" t="str">
        <f t="shared" si="46"/>
        <v>SS</v>
      </c>
      <c r="AJ109"/>
      <c r="AK109" s="7">
        <v>82</v>
      </c>
      <c r="AL109" s="7">
        <v>23</v>
      </c>
      <c r="AM109" s="7">
        <v>53</v>
      </c>
      <c r="AN109" s="7">
        <v>2011</v>
      </c>
      <c r="AO109" s="11">
        <v>3.5879629629629629E-2</v>
      </c>
      <c r="AP109" s="6" t="s">
        <v>304</v>
      </c>
      <c r="AQ109" s="6" t="s">
        <v>109</v>
      </c>
      <c r="AR109" s="7" t="s">
        <v>17</v>
      </c>
      <c r="AS109" s="7" t="s">
        <v>30</v>
      </c>
      <c r="AT109"/>
      <c r="AU109" s="7">
        <v>93</v>
      </c>
      <c r="AV109" s="7">
        <v>23</v>
      </c>
      <c r="AW109" s="7">
        <v>59</v>
      </c>
      <c r="AX109" s="7">
        <v>2011</v>
      </c>
      <c r="AY109" s="11">
        <v>3.6990740740740741E-2</v>
      </c>
      <c r="AZ109" s="6" t="s">
        <v>304</v>
      </c>
      <c r="BA109" s="6" t="s">
        <v>109</v>
      </c>
      <c r="BB109" s="7" t="s">
        <v>17</v>
      </c>
      <c r="BC109" s="7" t="s">
        <v>30</v>
      </c>
      <c r="BD109" s="7"/>
      <c r="BE109" t="b">
        <f t="shared" si="23"/>
        <v>1</v>
      </c>
      <c r="BF109" t="b">
        <f t="shared" si="24"/>
        <v>1</v>
      </c>
      <c r="BG109" t="b">
        <f t="shared" si="25"/>
        <v>1</v>
      </c>
      <c r="BH109" t="b">
        <f t="shared" si="26"/>
        <v>1</v>
      </c>
    </row>
    <row r="110" spans="1:60" x14ac:dyDescent="0.3">
      <c r="A110">
        <v>106</v>
      </c>
      <c r="B110">
        <v>34</v>
      </c>
      <c r="C110" s="6" t="s">
        <v>29</v>
      </c>
      <c r="D110" s="6" t="s">
        <v>81</v>
      </c>
      <c r="E110" s="7" t="s">
        <v>17</v>
      </c>
      <c r="F110" s="7" t="s">
        <v>42</v>
      </c>
      <c r="G110" s="7">
        <f t="shared" si="27"/>
        <v>6</v>
      </c>
      <c r="H110" s="7">
        <f t="shared" si="28"/>
        <v>2</v>
      </c>
      <c r="I110" s="12">
        <f t="shared" si="29"/>
        <v>164</v>
      </c>
      <c r="J110" s="12">
        <f t="shared" si="30"/>
        <v>49</v>
      </c>
      <c r="K110" s="12">
        <f t="shared" si="31"/>
        <v>123</v>
      </c>
      <c r="L110" s="12">
        <f t="shared" si="32"/>
        <v>40</v>
      </c>
      <c r="M110" s="12">
        <f t="shared" si="33"/>
        <v>127</v>
      </c>
      <c r="N110" s="12">
        <f t="shared" si="34"/>
        <v>39</v>
      </c>
      <c r="O110" s="7">
        <f t="shared" si="35"/>
        <v>420</v>
      </c>
      <c r="P110" s="7">
        <f t="shared" si="36"/>
        <v>130</v>
      </c>
      <c r="Q110" s="7">
        <v>6</v>
      </c>
      <c r="R110" s="7">
        <v>2</v>
      </c>
      <c r="S110" s="7">
        <v>2</v>
      </c>
      <c r="T110" s="7">
        <v>1835</v>
      </c>
      <c r="U110" s="56">
        <v>2.4942129629629627E-2</v>
      </c>
      <c r="V110" s="6" t="s">
        <v>29</v>
      </c>
      <c r="W110" s="6" t="s">
        <v>81</v>
      </c>
      <c r="X110" s="7" t="s">
        <v>17</v>
      </c>
      <c r="Y110" s="7" t="s">
        <v>42</v>
      </c>
      <c r="Z110" s="7"/>
      <c r="AA110" s="12">
        <f>AA$235</f>
        <v>164</v>
      </c>
      <c r="AB110" s="12">
        <f>AB$236</f>
        <v>49</v>
      </c>
      <c r="AC110" s="12"/>
      <c r="AD110" s="12"/>
      <c r="AE110" s="59"/>
      <c r="AF110" s="13" t="str">
        <f t="shared" si="46"/>
        <v>James</v>
      </c>
      <c r="AG110" s="13" t="str">
        <f t="shared" si="46"/>
        <v>Pickett</v>
      </c>
      <c r="AH110" s="12" t="str">
        <f t="shared" si="46"/>
        <v>V 40</v>
      </c>
      <c r="AI110" s="12" t="str">
        <f t="shared" si="46"/>
        <v>HRP</v>
      </c>
      <c r="AJ110"/>
      <c r="AK110" s="12">
        <f t="shared" ref="AK110:AK115" si="47">AK$235</f>
        <v>123</v>
      </c>
      <c r="AL110" s="12">
        <f>AL$236</f>
        <v>40</v>
      </c>
      <c r="AM110" s="12"/>
      <c r="AN110" s="12"/>
      <c r="AO110" s="59"/>
      <c r="AP110" s="13" t="str">
        <f t="shared" ref="AP110:AS115" si="48">AF110</f>
        <v>James</v>
      </c>
      <c r="AQ110" s="13" t="str">
        <f t="shared" si="48"/>
        <v>Pickett</v>
      </c>
      <c r="AR110" s="12" t="str">
        <f t="shared" si="48"/>
        <v>V 40</v>
      </c>
      <c r="AS110" s="12" t="str">
        <f t="shared" si="48"/>
        <v>HRP</v>
      </c>
      <c r="AT110"/>
      <c r="AU110" s="12">
        <f t="shared" ref="AU110:AU117" si="49">AU$235</f>
        <v>127</v>
      </c>
      <c r="AV110" s="12">
        <f>AV$236</f>
        <v>39</v>
      </c>
      <c r="AW110" s="12"/>
      <c r="AX110" s="12"/>
      <c r="AY110" s="59"/>
      <c r="AZ110" s="13" t="str">
        <f t="shared" ref="AZ110:BC117" si="50">AP110</f>
        <v>James</v>
      </c>
      <c r="BA110" s="13" t="str">
        <f t="shared" si="50"/>
        <v>Pickett</v>
      </c>
      <c r="BB110" s="12" t="str">
        <f t="shared" si="50"/>
        <v>V 40</v>
      </c>
      <c r="BC110" s="12" t="str">
        <f t="shared" si="50"/>
        <v>HRP</v>
      </c>
      <c r="BD110" s="7"/>
      <c r="BE110" t="b">
        <f t="shared" si="23"/>
        <v>1</v>
      </c>
      <c r="BF110" t="b">
        <f t="shared" si="24"/>
        <v>1</v>
      </c>
      <c r="BG110" t="b">
        <f t="shared" si="25"/>
        <v>1</v>
      </c>
      <c r="BH110" t="b">
        <f t="shared" si="26"/>
        <v>1</v>
      </c>
    </row>
    <row r="111" spans="1:60" x14ac:dyDescent="0.3">
      <c r="A111">
        <v>107</v>
      </c>
      <c r="B111">
        <v>30</v>
      </c>
      <c r="C111" s="6" t="s">
        <v>229</v>
      </c>
      <c r="D111" s="6" t="s">
        <v>1577</v>
      </c>
      <c r="E111" s="7" t="s">
        <v>17</v>
      </c>
      <c r="F111" s="7" t="s">
        <v>42</v>
      </c>
      <c r="G111" s="12">
        <f t="shared" si="27"/>
        <v>152</v>
      </c>
      <c r="H111" s="12">
        <f t="shared" si="28"/>
        <v>44</v>
      </c>
      <c r="I111" s="7">
        <f t="shared" si="29"/>
        <v>20</v>
      </c>
      <c r="J111" s="7">
        <f t="shared" si="30"/>
        <v>5</v>
      </c>
      <c r="K111" s="12">
        <f t="shared" si="31"/>
        <v>123</v>
      </c>
      <c r="L111" s="12">
        <f t="shared" si="32"/>
        <v>40</v>
      </c>
      <c r="M111" s="12">
        <f t="shared" si="33"/>
        <v>127</v>
      </c>
      <c r="N111" s="12">
        <f t="shared" si="34"/>
        <v>39</v>
      </c>
      <c r="O111" s="7">
        <f t="shared" si="35"/>
        <v>422</v>
      </c>
      <c r="P111" s="7">
        <f t="shared" si="36"/>
        <v>128</v>
      </c>
      <c r="Q111" s="12">
        <f>Q$235</f>
        <v>152</v>
      </c>
      <c r="R111" s="12">
        <f>R$236</f>
        <v>44</v>
      </c>
      <c r="S111" s="12"/>
      <c r="T111" s="12"/>
      <c r="U111" s="59"/>
      <c r="V111" s="13" t="str">
        <f>AF111</f>
        <v>Nick</v>
      </c>
      <c r="W111" s="13" t="str">
        <f>AG111</f>
        <v>Herbert</v>
      </c>
      <c r="X111" s="12" t="str">
        <f>AH111</f>
        <v>V 40</v>
      </c>
      <c r="Y111" s="12" t="str">
        <f>AI111</f>
        <v>HRP</v>
      </c>
      <c r="Z111" s="7"/>
      <c r="AA111" s="7">
        <v>20</v>
      </c>
      <c r="AB111" s="7">
        <v>5</v>
      </c>
      <c r="AC111" s="7">
        <v>9</v>
      </c>
      <c r="AD111" s="7">
        <v>1867</v>
      </c>
      <c r="AE111" s="56">
        <v>2.6967592592592592E-2</v>
      </c>
      <c r="AF111" s="6" t="s">
        <v>229</v>
      </c>
      <c r="AG111" s="6" t="s">
        <v>1577</v>
      </c>
      <c r="AH111" s="7" t="s">
        <v>17</v>
      </c>
      <c r="AI111" s="7" t="s">
        <v>42</v>
      </c>
      <c r="AJ111"/>
      <c r="AK111" s="12">
        <f t="shared" si="47"/>
        <v>123</v>
      </c>
      <c r="AL111" s="12">
        <f>AL$236</f>
        <v>40</v>
      </c>
      <c r="AM111" s="12"/>
      <c r="AN111" s="12"/>
      <c r="AO111" s="59"/>
      <c r="AP111" s="13" t="str">
        <f t="shared" si="48"/>
        <v>Nick</v>
      </c>
      <c r="AQ111" s="13" t="str">
        <f t="shared" si="48"/>
        <v>Herbert</v>
      </c>
      <c r="AR111" s="12" t="str">
        <f t="shared" si="48"/>
        <v>V 40</v>
      </c>
      <c r="AS111" s="12" t="str">
        <f t="shared" si="48"/>
        <v>HRP</v>
      </c>
      <c r="AU111" s="12">
        <f t="shared" si="49"/>
        <v>127</v>
      </c>
      <c r="AV111" s="12">
        <f>AV$236</f>
        <v>39</v>
      </c>
      <c r="AW111" s="12"/>
      <c r="AX111" s="12"/>
      <c r="AY111" s="59"/>
      <c r="AZ111" s="13" t="str">
        <f t="shared" si="50"/>
        <v>Nick</v>
      </c>
      <c r="BA111" s="13" t="str">
        <f t="shared" si="50"/>
        <v>Herbert</v>
      </c>
      <c r="BB111" s="12" t="str">
        <f t="shared" si="50"/>
        <v>V 40</v>
      </c>
      <c r="BC111" s="12" t="str">
        <f t="shared" si="50"/>
        <v>HRP</v>
      </c>
      <c r="BD111" s="7"/>
      <c r="BE111" t="b">
        <f t="shared" si="23"/>
        <v>1</v>
      </c>
      <c r="BF111" t="b">
        <f t="shared" si="24"/>
        <v>1</v>
      </c>
      <c r="BG111" t="b">
        <f t="shared" si="25"/>
        <v>1</v>
      </c>
      <c r="BH111" t="b">
        <f t="shared" si="26"/>
        <v>1</v>
      </c>
    </row>
    <row r="112" spans="1:60" x14ac:dyDescent="0.3">
      <c r="A112">
        <v>107</v>
      </c>
      <c r="B112">
        <v>37</v>
      </c>
      <c r="C112" s="6" t="s">
        <v>45</v>
      </c>
      <c r="D112" s="6" t="s">
        <v>46</v>
      </c>
      <c r="E112" s="7" t="s">
        <v>57</v>
      </c>
      <c r="F112" s="7" t="s">
        <v>47</v>
      </c>
      <c r="G112" s="7">
        <f t="shared" si="27"/>
        <v>8</v>
      </c>
      <c r="H112" s="7">
        <f t="shared" si="28"/>
        <v>1</v>
      </c>
      <c r="I112" s="12">
        <f t="shared" si="29"/>
        <v>164</v>
      </c>
      <c r="J112" s="12">
        <f t="shared" si="30"/>
        <v>55</v>
      </c>
      <c r="K112" s="12">
        <f t="shared" si="31"/>
        <v>123</v>
      </c>
      <c r="L112" s="12">
        <f t="shared" si="32"/>
        <v>40</v>
      </c>
      <c r="M112" s="12">
        <f t="shared" si="33"/>
        <v>127</v>
      </c>
      <c r="N112" s="12">
        <f t="shared" si="34"/>
        <v>43</v>
      </c>
      <c r="O112" s="7">
        <f t="shared" si="35"/>
        <v>422</v>
      </c>
      <c r="P112" s="7">
        <f t="shared" si="36"/>
        <v>139</v>
      </c>
      <c r="Q112" s="7">
        <v>8</v>
      </c>
      <c r="R112" s="7">
        <v>1</v>
      </c>
      <c r="S112" s="7">
        <v>3</v>
      </c>
      <c r="T112" s="7">
        <v>2193</v>
      </c>
      <c r="U112" s="56">
        <v>2.5057870370370373E-2</v>
      </c>
      <c r="V112" s="6" t="s">
        <v>45</v>
      </c>
      <c r="W112" s="6" t="s">
        <v>46</v>
      </c>
      <c r="X112" s="7" t="s">
        <v>57</v>
      </c>
      <c r="Y112" s="7" t="s">
        <v>47</v>
      </c>
      <c r="Z112" s="7"/>
      <c r="AA112" s="12">
        <f>AA$235</f>
        <v>164</v>
      </c>
      <c r="AB112" s="12">
        <f>AB$237</f>
        <v>55</v>
      </c>
      <c r="AC112" s="12"/>
      <c r="AD112" s="12"/>
      <c r="AE112" s="59"/>
      <c r="AF112" s="13" t="str">
        <f t="shared" ref="AF112:AI113" si="51">V112</f>
        <v>Christopher</v>
      </c>
      <c r="AG112" s="13" t="str">
        <f t="shared" si="51"/>
        <v>Westcott</v>
      </c>
      <c r="AH112" s="12" t="str">
        <f t="shared" si="51"/>
        <v>V 50</v>
      </c>
      <c r="AI112" s="12" t="str">
        <f t="shared" si="51"/>
        <v>SNH</v>
      </c>
      <c r="AJ112"/>
      <c r="AK112" s="12">
        <f t="shared" si="47"/>
        <v>123</v>
      </c>
      <c r="AL112" s="12">
        <f>AL$237</f>
        <v>40</v>
      </c>
      <c r="AM112" s="12"/>
      <c r="AN112" s="12"/>
      <c r="AO112" s="59"/>
      <c r="AP112" s="13" t="str">
        <f t="shared" si="48"/>
        <v>Christopher</v>
      </c>
      <c r="AQ112" s="13" t="str">
        <f t="shared" si="48"/>
        <v>Westcott</v>
      </c>
      <c r="AR112" s="12" t="str">
        <f t="shared" si="48"/>
        <v>V 50</v>
      </c>
      <c r="AS112" s="12" t="str">
        <f t="shared" si="48"/>
        <v>SNH</v>
      </c>
      <c r="AT112"/>
      <c r="AU112" s="12">
        <f t="shared" si="49"/>
        <v>127</v>
      </c>
      <c r="AV112" s="12">
        <f>AV$237</f>
        <v>43</v>
      </c>
      <c r="AW112" s="12"/>
      <c r="AX112" s="12"/>
      <c r="AY112" s="59"/>
      <c r="AZ112" s="13" t="str">
        <f t="shared" si="50"/>
        <v>Christopher</v>
      </c>
      <c r="BA112" s="13" t="str">
        <f t="shared" si="50"/>
        <v>Westcott</v>
      </c>
      <c r="BB112" s="12" t="str">
        <f t="shared" si="50"/>
        <v>V 50</v>
      </c>
      <c r="BC112" s="12" t="str">
        <f t="shared" si="50"/>
        <v>SNH</v>
      </c>
      <c r="BD112" s="7"/>
      <c r="BE112" t="b">
        <f t="shared" si="23"/>
        <v>1</v>
      </c>
      <c r="BF112" t="b">
        <f t="shared" si="24"/>
        <v>1</v>
      </c>
      <c r="BG112" t="b">
        <f t="shared" si="25"/>
        <v>1</v>
      </c>
      <c r="BH112" t="b">
        <f t="shared" si="26"/>
        <v>1</v>
      </c>
    </row>
    <row r="113" spans="1:60" x14ac:dyDescent="0.3">
      <c r="A113">
        <v>109</v>
      </c>
      <c r="C113" s="6" t="s">
        <v>304</v>
      </c>
      <c r="D113" s="6" t="s">
        <v>1149</v>
      </c>
      <c r="E113" s="7" t="s">
        <v>10</v>
      </c>
      <c r="F113" s="7" t="s">
        <v>49</v>
      </c>
      <c r="G113" s="7">
        <f t="shared" si="27"/>
        <v>10</v>
      </c>
      <c r="H113" s="7">
        <f t="shared" si="28"/>
        <v>0</v>
      </c>
      <c r="I113" s="12">
        <f t="shared" si="29"/>
        <v>164</v>
      </c>
      <c r="J113" s="12">
        <f t="shared" si="30"/>
        <v>0</v>
      </c>
      <c r="K113" s="12">
        <f t="shared" si="31"/>
        <v>123</v>
      </c>
      <c r="L113" s="12">
        <f t="shared" si="32"/>
        <v>0</v>
      </c>
      <c r="M113" s="12">
        <f t="shared" si="33"/>
        <v>127</v>
      </c>
      <c r="N113" s="12">
        <f t="shared" si="34"/>
        <v>0</v>
      </c>
      <c r="O113" s="7">
        <f t="shared" si="35"/>
        <v>424</v>
      </c>
      <c r="P113" s="7">
        <f t="shared" si="36"/>
        <v>0</v>
      </c>
      <c r="Q113" s="7">
        <v>10</v>
      </c>
      <c r="R113" s="7"/>
      <c r="S113" s="7"/>
      <c r="T113" s="7">
        <v>1765</v>
      </c>
      <c r="U113" s="56">
        <v>2.5231481481481483E-2</v>
      </c>
      <c r="V113" s="6" t="s">
        <v>304</v>
      </c>
      <c r="W113" s="6" t="s">
        <v>1149</v>
      </c>
      <c r="X113" s="7" t="s">
        <v>10</v>
      </c>
      <c r="Y113" s="7" t="s">
        <v>49</v>
      </c>
      <c r="Z113" s="7"/>
      <c r="AA113" s="12">
        <f>AA$235</f>
        <v>164</v>
      </c>
      <c r="AB113" s="12"/>
      <c r="AC113" s="12"/>
      <c r="AD113" s="12"/>
      <c r="AE113" s="59"/>
      <c r="AF113" s="13" t="str">
        <f t="shared" si="51"/>
        <v>Stuart</v>
      </c>
      <c r="AG113" s="13" t="str">
        <f t="shared" si="51"/>
        <v>Hansell</v>
      </c>
      <c r="AH113" s="12" t="str">
        <f t="shared" si="51"/>
        <v>S</v>
      </c>
      <c r="AI113" s="12" t="str">
        <f t="shared" si="51"/>
        <v>HRC</v>
      </c>
      <c r="AJ113"/>
      <c r="AK113" s="12">
        <f t="shared" si="47"/>
        <v>123</v>
      </c>
      <c r="AL113" s="12"/>
      <c r="AM113" s="12"/>
      <c r="AN113" s="12"/>
      <c r="AO113" s="59"/>
      <c r="AP113" s="13" t="str">
        <f t="shared" si="48"/>
        <v>Stuart</v>
      </c>
      <c r="AQ113" s="13" t="str">
        <f t="shared" si="48"/>
        <v>Hansell</v>
      </c>
      <c r="AR113" s="12" t="str">
        <f t="shared" si="48"/>
        <v>S</v>
      </c>
      <c r="AS113" s="12" t="str">
        <f t="shared" si="48"/>
        <v>HRC</v>
      </c>
      <c r="AT113"/>
      <c r="AU113" s="12">
        <f t="shared" si="49"/>
        <v>127</v>
      </c>
      <c r="AV113" s="12"/>
      <c r="AW113" s="12"/>
      <c r="AX113" s="12"/>
      <c r="AY113" s="59"/>
      <c r="AZ113" s="13" t="str">
        <f t="shared" si="50"/>
        <v>Stuart</v>
      </c>
      <c r="BA113" s="13" t="str">
        <f t="shared" si="50"/>
        <v>Hansell</v>
      </c>
      <c r="BB113" s="12" t="str">
        <f t="shared" si="50"/>
        <v>S</v>
      </c>
      <c r="BC113" s="12" t="str">
        <f t="shared" si="50"/>
        <v>HRC</v>
      </c>
      <c r="BD113" s="7"/>
      <c r="BE113" t="b">
        <f t="shared" si="23"/>
        <v>1</v>
      </c>
      <c r="BF113" t="b">
        <f t="shared" si="24"/>
        <v>1</v>
      </c>
      <c r="BG113" t="b">
        <f t="shared" si="25"/>
        <v>1</v>
      </c>
      <c r="BH113" t="b">
        <f t="shared" si="26"/>
        <v>1</v>
      </c>
    </row>
    <row r="114" spans="1:60" x14ac:dyDescent="0.3">
      <c r="A114">
        <v>110</v>
      </c>
      <c r="B114">
        <v>26</v>
      </c>
      <c r="C114" s="6" t="s">
        <v>127</v>
      </c>
      <c r="D114" s="6" t="s">
        <v>126</v>
      </c>
      <c r="E114" s="7" t="s">
        <v>17</v>
      </c>
      <c r="F114" s="7" t="s">
        <v>42</v>
      </c>
      <c r="G114" s="7">
        <f t="shared" si="27"/>
        <v>86</v>
      </c>
      <c r="H114" s="7">
        <f t="shared" si="28"/>
        <v>22</v>
      </c>
      <c r="I114" s="7">
        <f t="shared" si="29"/>
        <v>89</v>
      </c>
      <c r="J114" s="7">
        <f t="shared" si="30"/>
        <v>22</v>
      </c>
      <c r="K114" s="12">
        <f t="shared" si="31"/>
        <v>123</v>
      </c>
      <c r="L114" s="12">
        <f t="shared" si="32"/>
        <v>40</v>
      </c>
      <c r="M114" s="12">
        <f t="shared" si="33"/>
        <v>127</v>
      </c>
      <c r="N114" s="12">
        <f t="shared" si="34"/>
        <v>39</v>
      </c>
      <c r="O114" s="7">
        <f t="shared" si="35"/>
        <v>425</v>
      </c>
      <c r="P114" s="7">
        <f t="shared" si="36"/>
        <v>123</v>
      </c>
      <c r="Q114" s="7">
        <v>86</v>
      </c>
      <c r="R114" s="7">
        <v>22</v>
      </c>
      <c r="S114" s="7">
        <v>52</v>
      </c>
      <c r="T114" s="7">
        <v>1833</v>
      </c>
      <c r="U114" s="56">
        <v>3.243055555555556E-2</v>
      </c>
      <c r="V114" s="6" t="s">
        <v>127</v>
      </c>
      <c r="W114" s="6" t="s">
        <v>126</v>
      </c>
      <c r="X114" s="7" t="s">
        <v>17</v>
      </c>
      <c r="Y114" s="7" t="s">
        <v>42</v>
      </c>
      <c r="Z114" s="7"/>
      <c r="AA114" s="7">
        <v>89</v>
      </c>
      <c r="AB114" s="7">
        <v>22</v>
      </c>
      <c r="AC114" s="7">
        <v>52</v>
      </c>
      <c r="AD114" s="7">
        <v>1868</v>
      </c>
      <c r="AE114" s="56">
        <v>3.3506944444444443E-2</v>
      </c>
      <c r="AF114" s="6" t="s">
        <v>127</v>
      </c>
      <c r="AG114" s="6" t="s">
        <v>126</v>
      </c>
      <c r="AH114" s="7" t="s">
        <v>17</v>
      </c>
      <c r="AI114" s="7" t="s">
        <v>42</v>
      </c>
      <c r="AJ114"/>
      <c r="AK114" s="12">
        <f t="shared" si="47"/>
        <v>123</v>
      </c>
      <c r="AL114" s="12">
        <f>AL$236</f>
        <v>40</v>
      </c>
      <c r="AM114" s="12"/>
      <c r="AN114" s="12"/>
      <c r="AO114" s="59"/>
      <c r="AP114" s="13" t="str">
        <f t="shared" si="48"/>
        <v>Steve</v>
      </c>
      <c r="AQ114" s="13" t="str">
        <f t="shared" si="48"/>
        <v>Grant</v>
      </c>
      <c r="AR114" s="12" t="str">
        <f t="shared" si="48"/>
        <v>V 40</v>
      </c>
      <c r="AS114" s="12" t="str">
        <f t="shared" si="48"/>
        <v>HRP</v>
      </c>
      <c r="AT114"/>
      <c r="AU114" s="12">
        <f t="shared" si="49"/>
        <v>127</v>
      </c>
      <c r="AV114" s="12">
        <f>AV$236</f>
        <v>39</v>
      </c>
      <c r="AW114" s="12"/>
      <c r="AX114" s="12"/>
      <c r="AY114" s="59"/>
      <c r="AZ114" s="13" t="str">
        <f t="shared" si="50"/>
        <v>Steve</v>
      </c>
      <c r="BA114" s="13" t="str">
        <f t="shared" si="50"/>
        <v>Grant</v>
      </c>
      <c r="BB114" s="12" t="str">
        <f t="shared" si="50"/>
        <v>V 40</v>
      </c>
      <c r="BC114" s="12" t="str">
        <f t="shared" si="50"/>
        <v>HRP</v>
      </c>
      <c r="BD114" s="7"/>
      <c r="BE114" t="b">
        <f t="shared" si="23"/>
        <v>1</v>
      </c>
      <c r="BF114" t="b">
        <f t="shared" si="24"/>
        <v>1</v>
      </c>
      <c r="BG114" t="b">
        <f t="shared" si="25"/>
        <v>1</v>
      </c>
      <c r="BH114" t="b">
        <f t="shared" si="26"/>
        <v>1</v>
      </c>
    </row>
    <row r="115" spans="1:60" x14ac:dyDescent="0.3">
      <c r="A115">
        <v>111</v>
      </c>
      <c r="B115">
        <v>11</v>
      </c>
      <c r="C115" s="6" t="s">
        <v>321</v>
      </c>
      <c r="D115" s="6" t="s">
        <v>1118</v>
      </c>
      <c r="E115" s="7" t="s">
        <v>98</v>
      </c>
      <c r="F115" s="7" t="s">
        <v>30</v>
      </c>
      <c r="G115" s="7">
        <f t="shared" si="27"/>
        <v>90</v>
      </c>
      <c r="H115" s="7">
        <f t="shared" si="28"/>
        <v>4</v>
      </c>
      <c r="I115" s="7">
        <f t="shared" si="29"/>
        <v>86</v>
      </c>
      <c r="J115" s="7">
        <f t="shared" si="30"/>
        <v>4</v>
      </c>
      <c r="K115" s="12">
        <f t="shared" si="31"/>
        <v>123</v>
      </c>
      <c r="L115" s="12">
        <f t="shared" si="32"/>
        <v>25</v>
      </c>
      <c r="M115" s="12">
        <f t="shared" si="33"/>
        <v>127</v>
      </c>
      <c r="N115" s="12">
        <f t="shared" si="34"/>
        <v>24</v>
      </c>
      <c r="O115" s="7">
        <f t="shared" si="35"/>
        <v>426</v>
      </c>
      <c r="P115" s="7">
        <f t="shared" si="36"/>
        <v>57</v>
      </c>
      <c r="Q115" s="7">
        <v>90</v>
      </c>
      <c r="R115" s="7">
        <v>4</v>
      </c>
      <c r="S115" s="7">
        <v>55</v>
      </c>
      <c r="T115" s="7">
        <v>2036</v>
      </c>
      <c r="U115" s="56">
        <v>3.3043981481481487E-2</v>
      </c>
      <c r="V115" s="6" t="s">
        <v>321</v>
      </c>
      <c r="W115" s="6" t="s">
        <v>1118</v>
      </c>
      <c r="X115" s="7" t="s">
        <v>98</v>
      </c>
      <c r="Y115" s="7" t="s">
        <v>30</v>
      </c>
      <c r="Z115" s="7"/>
      <c r="AA115" s="7">
        <v>86</v>
      </c>
      <c r="AB115" s="7">
        <v>4</v>
      </c>
      <c r="AC115" s="7">
        <v>50</v>
      </c>
      <c r="AD115" s="7">
        <v>2036</v>
      </c>
      <c r="AE115" s="56">
        <v>3.3240740740740744E-2</v>
      </c>
      <c r="AF115" s="6" t="s">
        <v>321</v>
      </c>
      <c r="AG115" s="6" t="s">
        <v>1118</v>
      </c>
      <c r="AH115" s="7" t="s">
        <v>98</v>
      </c>
      <c r="AI115" s="7" t="s">
        <v>30</v>
      </c>
      <c r="AJ115"/>
      <c r="AK115" s="12">
        <f t="shared" si="47"/>
        <v>123</v>
      </c>
      <c r="AL115" s="12">
        <f>AL$238</f>
        <v>25</v>
      </c>
      <c r="AM115" s="12"/>
      <c r="AN115" s="12"/>
      <c r="AO115" s="59"/>
      <c r="AP115" s="13" t="str">
        <f t="shared" si="48"/>
        <v>Jim</v>
      </c>
      <c r="AQ115" s="13" t="str">
        <f t="shared" si="48"/>
        <v>Callaghan</v>
      </c>
      <c r="AR115" s="12" t="str">
        <f t="shared" si="48"/>
        <v>V 60</v>
      </c>
      <c r="AS115" s="12" t="str">
        <f t="shared" si="48"/>
        <v>SS</v>
      </c>
      <c r="AT115"/>
      <c r="AU115" s="12">
        <f t="shared" si="49"/>
        <v>127</v>
      </c>
      <c r="AV115" s="12">
        <f>AV$238</f>
        <v>24</v>
      </c>
      <c r="AW115" s="12"/>
      <c r="AX115" s="12"/>
      <c r="AY115" s="59"/>
      <c r="AZ115" s="13" t="str">
        <f t="shared" si="50"/>
        <v>Jim</v>
      </c>
      <c r="BA115" s="13" t="str">
        <f t="shared" si="50"/>
        <v>Callaghan</v>
      </c>
      <c r="BB115" s="12" t="str">
        <f t="shared" si="50"/>
        <v>V 60</v>
      </c>
      <c r="BC115" s="12" t="str">
        <f t="shared" si="50"/>
        <v>SS</v>
      </c>
      <c r="BD115" s="7"/>
      <c r="BE115" t="b">
        <f t="shared" si="23"/>
        <v>1</v>
      </c>
      <c r="BF115" t="b">
        <f t="shared" si="24"/>
        <v>1</v>
      </c>
      <c r="BG115" t="b">
        <f t="shared" si="25"/>
        <v>1</v>
      </c>
      <c r="BH115" t="b">
        <f t="shared" si="26"/>
        <v>1</v>
      </c>
    </row>
    <row r="116" spans="1:60" x14ac:dyDescent="0.3">
      <c r="A116">
        <v>112</v>
      </c>
      <c r="B116">
        <v>40</v>
      </c>
      <c r="C116" s="6" t="s">
        <v>50</v>
      </c>
      <c r="D116" s="6" t="s">
        <v>783</v>
      </c>
      <c r="E116" s="7" t="s">
        <v>57</v>
      </c>
      <c r="F116" s="7" t="s">
        <v>1348</v>
      </c>
      <c r="G116" s="12">
        <f t="shared" si="27"/>
        <v>152</v>
      </c>
      <c r="H116" s="12">
        <f t="shared" si="28"/>
        <v>56</v>
      </c>
      <c r="I116" s="7">
        <f t="shared" si="29"/>
        <v>92</v>
      </c>
      <c r="J116" s="7">
        <f t="shared" si="30"/>
        <v>27</v>
      </c>
      <c r="K116" s="7">
        <f t="shared" si="31"/>
        <v>59</v>
      </c>
      <c r="L116" s="7">
        <f t="shared" si="32"/>
        <v>15</v>
      </c>
      <c r="M116" s="12">
        <f t="shared" si="33"/>
        <v>127</v>
      </c>
      <c r="N116" s="12">
        <f t="shared" si="34"/>
        <v>43</v>
      </c>
      <c r="O116" s="7">
        <f t="shared" si="35"/>
        <v>430</v>
      </c>
      <c r="P116" s="7">
        <f t="shared" si="36"/>
        <v>141</v>
      </c>
      <c r="Q116" s="12">
        <f>Q$235</f>
        <v>152</v>
      </c>
      <c r="R116" s="12">
        <f>R$237</f>
        <v>56</v>
      </c>
      <c r="S116" s="12"/>
      <c r="T116" s="12"/>
      <c r="U116" s="59"/>
      <c r="V116" s="13" t="str">
        <f>AF116</f>
        <v>Andy</v>
      </c>
      <c r="W116" s="13" t="str">
        <f>AG116</f>
        <v>Mitchell</v>
      </c>
      <c r="X116" s="12" t="str">
        <f>AH116</f>
        <v>V 50</v>
      </c>
      <c r="Y116" s="12" t="str">
        <f>AI116</f>
        <v>DAC</v>
      </c>
      <c r="Z116" s="7"/>
      <c r="AA116" s="7">
        <v>92</v>
      </c>
      <c r="AB116" s="7">
        <v>27</v>
      </c>
      <c r="AC116" s="7">
        <v>55</v>
      </c>
      <c r="AD116" s="7">
        <v>2256</v>
      </c>
      <c r="AE116" s="56">
        <v>3.3576388888888892E-2</v>
      </c>
      <c r="AF116" s="6" t="s">
        <v>50</v>
      </c>
      <c r="AG116" s="6" t="s">
        <v>783</v>
      </c>
      <c r="AH116" s="7" t="s">
        <v>57</v>
      </c>
      <c r="AI116" s="7" t="s">
        <v>1348</v>
      </c>
      <c r="AJ116"/>
      <c r="AK116" s="7">
        <v>59</v>
      </c>
      <c r="AL116" s="7">
        <v>15</v>
      </c>
      <c r="AM116" s="7">
        <v>35</v>
      </c>
      <c r="AN116" s="7">
        <v>2256</v>
      </c>
      <c r="AO116" s="11">
        <v>3.3263888888888891E-2</v>
      </c>
      <c r="AP116" s="6" t="s">
        <v>50</v>
      </c>
      <c r="AQ116" s="6" t="s">
        <v>783</v>
      </c>
      <c r="AR116" s="7" t="s">
        <v>57</v>
      </c>
      <c r="AS116" s="7" t="s">
        <v>1348</v>
      </c>
      <c r="AT116"/>
      <c r="AU116" s="12">
        <f t="shared" si="49"/>
        <v>127</v>
      </c>
      <c r="AV116" s="12">
        <f>AV$237</f>
        <v>43</v>
      </c>
      <c r="AW116" s="12"/>
      <c r="AX116" s="12"/>
      <c r="AY116" s="59"/>
      <c r="AZ116" s="13" t="str">
        <f t="shared" si="50"/>
        <v>Andy</v>
      </c>
      <c r="BA116" s="13" t="str">
        <f t="shared" si="50"/>
        <v>Mitchell</v>
      </c>
      <c r="BB116" s="12" t="str">
        <f t="shared" si="50"/>
        <v>V 50</v>
      </c>
      <c r="BC116" s="12" t="str">
        <f t="shared" si="50"/>
        <v>DAC</v>
      </c>
      <c r="BD116" s="7"/>
      <c r="BE116" t="b">
        <f t="shared" si="23"/>
        <v>1</v>
      </c>
      <c r="BF116" t="b">
        <f t="shared" si="24"/>
        <v>1</v>
      </c>
      <c r="BG116" t="b">
        <f t="shared" si="25"/>
        <v>1</v>
      </c>
      <c r="BH116" t="b">
        <f t="shared" si="26"/>
        <v>1</v>
      </c>
    </row>
    <row r="117" spans="1:60" x14ac:dyDescent="0.3">
      <c r="A117">
        <v>113</v>
      </c>
      <c r="C117" s="6" t="s">
        <v>634</v>
      </c>
      <c r="D117" s="6" t="s">
        <v>980</v>
      </c>
      <c r="E117" s="7" t="s">
        <v>10</v>
      </c>
      <c r="F117" s="7" t="s">
        <v>153</v>
      </c>
      <c r="G117" s="7">
        <f t="shared" si="27"/>
        <v>18</v>
      </c>
      <c r="H117" s="7">
        <f t="shared" si="28"/>
        <v>0</v>
      </c>
      <c r="I117" s="12">
        <f t="shared" si="29"/>
        <v>164</v>
      </c>
      <c r="J117" s="12">
        <f t="shared" si="30"/>
        <v>0</v>
      </c>
      <c r="K117" s="12">
        <f t="shared" si="31"/>
        <v>123</v>
      </c>
      <c r="L117" s="12">
        <f t="shared" si="32"/>
        <v>0</v>
      </c>
      <c r="M117" s="12">
        <f t="shared" si="33"/>
        <v>127</v>
      </c>
      <c r="N117" s="12">
        <f t="shared" si="34"/>
        <v>0</v>
      </c>
      <c r="O117" s="7">
        <f t="shared" si="35"/>
        <v>432</v>
      </c>
      <c r="P117" s="7">
        <f t="shared" si="36"/>
        <v>0</v>
      </c>
      <c r="Q117" s="7">
        <v>18</v>
      </c>
      <c r="R117" s="7"/>
      <c r="S117" s="7"/>
      <c r="T117" s="7">
        <v>2166</v>
      </c>
      <c r="U117" s="56">
        <v>2.6643518518518521E-2</v>
      </c>
      <c r="V117" s="6" t="s">
        <v>634</v>
      </c>
      <c r="W117" s="6" t="s">
        <v>980</v>
      </c>
      <c r="X117" s="7" t="s">
        <v>10</v>
      </c>
      <c r="Y117" s="7" t="s">
        <v>153</v>
      </c>
      <c r="Z117" s="7"/>
      <c r="AA117" s="12">
        <f>AA$235</f>
        <v>164</v>
      </c>
      <c r="AB117" s="12"/>
      <c r="AC117" s="12"/>
      <c r="AD117" s="12"/>
      <c r="AE117" s="59"/>
      <c r="AF117" s="13" t="str">
        <f t="shared" ref="AF117:AI118" si="52">V117</f>
        <v>Luke</v>
      </c>
      <c r="AG117" s="13" t="str">
        <f t="shared" si="52"/>
        <v>Nicholl</v>
      </c>
      <c r="AH117" s="12" t="str">
        <f t="shared" si="52"/>
        <v>S</v>
      </c>
      <c r="AI117" s="12" t="str">
        <f t="shared" si="52"/>
        <v>FRE</v>
      </c>
      <c r="AJ117"/>
      <c r="AK117" s="12">
        <f>AK$235</f>
        <v>123</v>
      </c>
      <c r="AL117" s="12"/>
      <c r="AM117" s="12"/>
      <c r="AN117" s="12"/>
      <c r="AO117" s="59"/>
      <c r="AP117" s="13" t="str">
        <f t="shared" ref="AP117:AS118" si="53">AF117</f>
        <v>Luke</v>
      </c>
      <c r="AQ117" s="13" t="str">
        <f t="shared" si="53"/>
        <v>Nicholl</v>
      </c>
      <c r="AR117" s="12" t="str">
        <f t="shared" si="53"/>
        <v>S</v>
      </c>
      <c r="AS117" s="12" t="str">
        <f t="shared" si="53"/>
        <v>FRE</v>
      </c>
      <c r="AT117"/>
      <c r="AU117" s="12">
        <f t="shared" si="49"/>
        <v>127</v>
      </c>
      <c r="AV117" s="12"/>
      <c r="AW117" s="12"/>
      <c r="AX117" s="12"/>
      <c r="AY117" s="59"/>
      <c r="AZ117" s="13" t="str">
        <f t="shared" si="50"/>
        <v>Luke</v>
      </c>
      <c r="BA117" s="13" t="str">
        <f t="shared" si="50"/>
        <v>Nicholl</v>
      </c>
      <c r="BB117" s="12" t="str">
        <f t="shared" si="50"/>
        <v>S</v>
      </c>
      <c r="BC117" s="12" t="str">
        <f t="shared" si="50"/>
        <v>FRE</v>
      </c>
      <c r="BD117" s="7"/>
      <c r="BE117" t="b">
        <f t="shared" si="23"/>
        <v>1</v>
      </c>
      <c r="BF117" t="b">
        <f t="shared" si="24"/>
        <v>1</v>
      </c>
      <c r="BG117" t="b">
        <f t="shared" si="25"/>
        <v>1</v>
      </c>
      <c r="BH117" t="b">
        <f t="shared" si="26"/>
        <v>1</v>
      </c>
    </row>
    <row r="118" spans="1:60" x14ac:dyDescent="0.3">
      <c r="A118">
        <v>113</v>
      </c>
      <c r="B118">
        <v>35</v>
      </c>
      <c r="C118" s="6" t="s">
        <v>224</v>
      </c>
      <c r="D118" s="6" t="s">
        <v>225</v>
      </c>
      <c r="E118" s="7" t="s">
        <v>57</v>
      </c>
      <c r="F118" s="7" t="s">
        <v>1348</v>
      </c>
      <c r="G118" s="7">
        <f t="shared" si="27"/>
        <v>83</v>
      </c>
      <c r="H118" s="7">
        <f t="shared" si="28"/>
        <v>25</v>
      </c>
      <c r="I118" s="12">
        <f t="shared" si="29"/>
        <v>164</v>
      </c>
      <c r="J118" s="12">
        <f t="shared" si="30"/>
        <v>55</v>
      </c>
      <c r="K118" s="12">
        <f t="shared" si="31"/>
        <v>123</v>
      </c>
      <c r="L118" s="12">
        <f t="shared" si="32"/>
        <v>40</v>
      </c>
      <c r="M118" s="7">
        <f t="shared" si="33"/>
        <v>62</v>
      </c>
      <c r="N118" s="7">
        <f t="shared" si="34"/>
        <v>15</v>
      </c>
      <c r="O118" s="7">
        <f t="shared" si="35"/>
        <v>432</v>
      </c>
      <c r="P118" s="7">
        <f t="shared" si="36"/>
        <v>135</v>
      </c>
      <c r="Q118" s="7">
        <v>83</v>
      </c>
      <c r="R118" s="7">
        <v>25</v>
      </c>
      <c r="S118" s="7">
        <v>49</v>
      </c>
      <c r="T118" s="7">
        <v>1928</v>
      </c>
      <c r="U118" s="56">
        <v>3.2349537037037038E-2</v>
      </c>
      <c r="V118" s="6" t="s">
        <v>224</v>
      </c>
      <c r="W118" s="6" t="s">
        <v>225</v>
      </c>
      <c r="X118" s="7" t="s">
        <v>57</v>
      </c>
      <c r="Y118" s="7" t="s">
        <v>1348</v>
      </c>
      <c r="Z118" s="7"/>
      <c r="AA118" s="12">
        <f>AA$235</f>
        <v>164</v>
      </c>
      <c r="AB118" s="12">
        <f>AB$237</f>
        <v>55</v>
      </c>
      <c r="AC118" s="12"/>
      <c r="AD118" s="12"/>
      <c r="AE118" s="59"/>
      <c r="AF118" s="13" t="str">
        <f t="shared" si="52"/>
        <v>William</v>
      </c>
      <c r="AG118" s="13" t="str">
        <f t="shared" si="52"/>
        <v>Wylie</v>
      </c>
      <c r="AH118" s="12" t="str">
        <f t="shared" si="52"/>
        <v>V 50</v>
      </c>
      <c r="AI118" s="12" t="str">
        <f t="shared" si="52"/>
        <v>DAC</v>
      </c>
      <c r="AJ118"/>
      <c r="AK118" s="12">
        <f>AK$235</f>
        <v>123</v>
      </c>
      <c r="AL118" s="12">
        <f>AL$237</f>
        <v>40</v>
      </c>
      <c r="AM118" s="12"/>
      <c r="AN118" s="12"/>
      <c r="AO118" s="59"/>
      <c r="AP118" s="13" t="str">
        <f t="shared" si="53"/>
        <v>William</v>
      </c>
      <c r="AQ118" s="13" t="str">
        <f t="shared" si="53"/>
        <v>Wylie</v>
      </c>
      <c r="AR118" s="12" t="str">
        <f t="shared" si="53"/>
        <v>V 50</v>
      </c>
      <c r="AS118" s="12" t="str">
        <f t="shared" si="53"/>
        <v>DAC</v>
      </c>
      <c r="AT118"/>
      <c r="AU118" s="7">
        <v>62</v>
      </c>
      <c r="AV118" s="7">
        <v>15</v>
      </c>
      <c r="AW118" s="7">
        <v>33</v>
      </c>
      <c r="AX118" s="7">
        <v>1928</v>
      </c>
      <c r="AY118" s="11">
        <v>3.2233796296296295E-2</v>
      </c>
      <c r="AZ118" s="6" t="s">
        <v>224</v>
      </c>
      <c r="BA118" s="6" t="s">
        <v>225</v>
      </c>
      <c r="BB118" s="7" t="s">
        <v>57</v>
      </c>
      <c r="BC118" s="7" t="s">
        <v>1348</v>
      </c>
      <c r="BD118" s="7"/>
      <c r="BE118" t="b">
        <f t="shared" si="23"/>
        <v>1</v>
      </c>
      <c r="BF118" t="b">
        <f t="shared" si="24"/>
        <v>1</v>
      </c>
      <c r="BG118" t="b">
        <f t="shared" si="25"/>
        <v>1</v>
      </c>
      <c r="BH118" t="b">
        <f t="shared" si="26"/>
        <v>1</v>
      </c>
    </row>
    <row r="119" spans="1:60" x14ac:dyDescent="0.3">
      <c r="A119">
        <v>115</v>
      </c>
      <c r="B119">
        <v>36</v>
      </c>
      <c r="C119" s="6" t="s">
        <v>268</v>
      </c>
      <c r="D119" s="6" t="s">
        <v>1688</v>
      </c>
      <c r="E119" s="7" t="s">
        <v>57</v>
      </c>
      <c r="F119" s="7" t="s">
        <v>42</v>
      </c>
      <c r="G119" s="12">
        <f t="shared" si="27"/>
        <v>152</v>
      </c>
      <c r="H119" s="12">
        <f t="shared" si="28"/>
        <v>56</v>
      </c>
      <c r="I119" s="12">
        <f t="shared" si="29"/>
        <v>164</v>
      </c>
      <c r="J119" s="12">
        <f t="shared" si="30"/>
        <v>55</v>
      </c>
      <c r="K119" s="7">
        <f t="shared" si="31"/>
        <v>56</v>
      </c>
      <c r="L119" s="7">
        <f t="shared" si="32"/>
        <v>14</v>
      </c>
      <c r="M119" s="7">
        <f t="shared" si="33"/>
        <v>61</v>
      </c>
      <c r="N119" s="7">
        <f t="shared" si="34"/>
        <v>14</v>
      </c>
      <c r="O119" s="7">
        <f t="shared" si="35"/>
        <v>433</v>
      </c>
      <c r="P119" s="7">
        <f t="shared" si="36"/>
        <v>139</v>
      </c>
      <c r="Q119" s="12">
        <f>Q$235</f>
        <v>152</v>
      </c>
      <c r="R119" s="12">
        <f>R$237</f>
        <v>56</v>
      </c>
      <c r="S119" s="12"/>
      <c r="T119" s="12"/>
      <c r="U119" s="59"/>
      <c r="V119" s="13" t="str">
        <f>AF119</f>
        <v>Taras</v>
      </c>
      <c r="W119" s="13" t="str">
        <f>AG119</f>
        <v>Huzar</v>
      </c>
      <c r="X119" s="12" t="str">
        <f>AH119</f>
        <v>V 50</v>
      </c>
      <c r="Y119" s="12" t="str">
        <f>AI119</f>
        <v>HRP</v>
      </c>
      <c r="Z119" s="7"/>
      <c r="AA119" s="12">
        <f>AA$235</f>
        <v>164</v>
      </c>
      <c r="AB119" s="12">
        <f>AB$237</f>
        <v>55</v>
      </c>
      <c r="AC119" s="12"/>
      <c r="AD119" s="12"/>
      <c r="AE119" s="59"/>
      <c r="AF119" s="13" t="str">
        <f>AP119</f>
        <v>Taras</v>
      </c>
      <c r="AG119" s="13" t="str">
        <f>AQ119</f>
        <v>Huzar</v>
      </c>
      <c r="AH119" s="12" t="str">
        <f>AR119</f>
        <v>V 50</v>
      </c>
      <c r="AI119" s="12" t="str">
        <f>AS119</f>
        <v>HRP</v>
      </c>
      <c r="AJ119"/>
      <c r="AK119" s="7">
        <v>56</v>
      </c>
      <c r="AL119" s="7">
        <v>14</v>
      </c>
      <c r="AM119" s="7">
        <v>32</v>
      </c>
      <c r="AN119" s="7">
        <v>1830</v>
      </c>
      <c r="AO119" s="11">
        <v>3.3078703703703707E-2</v>
      </c>
      <c r="AP119" s="6" t="s">
        <v>268</v>
      </c>
      <c r="AQ119" s="6" t="s">
        <v>1688</v>
      </c>
      <c r="AR119" s="7" t="s">
        <v>57</v>
      </c>
      <c r="AS119" s="7" t="s">
        <v>42</v>
      </c>
      <c r="AT119"/>
      <c r="AU119" s="7">
        <v>61</v>
      </c>
      <c r="AV119" s="7">
        <v>14</v>
      </c>
      <c r="AW119" s="7">
        <v>32</v>
      </c>
      <c r="AX119" s="7">
        <v>1830</v>
      </c>
      <c r="AY119" s="11">
        <v>3.2210648148148148E-2</v>
      </c>
      <c r="AZ119" s="6" t="s">
        <v>268</v>
      </c>
      <c r="BA119" s="6" t="s">
        <v>1688</v>
      </c>
      <c r="BB119" s="7" t="s">
        <v>57</v>
      </c>
      <c r="BC119" s="7" t="s">
        <v>42</v>
      </c>
      <c r="BD119" s="7"/>
      <c r="BE119" t="b">
        <f t="shared" si="23"/>
        <v>1</v>
      </c>
      <c r="BF119" t="b">
        <f t="shared" si="24"/>
        <v>1</v>
      </c>
      <c r="BG119" t="b">
        <f t="shared" si="25"/>
        <v>1</v>
      </c>
      <c r="BH119" t="b">
        <f t="shared" si="26"/>
        <v>1</v>
      </c>
    </row>
    <row r="120" spans="1:60" x14ac:dyDescent="0.3">
      <c r="A120">
        <v>115</v>
      </c>
      <c r="C120" s="6" t="s">
        <v>43</v>
      </c>
      <c r="D120" s="6" t="s">
        <v>828</v>
      </c>
      <c r="E120" s="7" t="s">
        <v>10</v>
      </c>
      <c r="F120" s="7" t="s">
        <v>49</v>
      </c>
      <c r="G120" s="7">
        <f t="shared" si="27"/>
        <v>63</v>
      </c>
      <c r="H120" s="7">
        <f t="shared" si="28"/>
        <v>0</v>
      </c>
      <c r="I120" s="12">
        <f t="shared" si="29"/>
        <v>164</v>
      </c>
      <c r="J120" s="12">
        <f t="shared" si="30"/>
        <v>0</v>
      </c>
      <c r="K120" s="7">
        <f t="shared" si="31"/>
        <v>79</v>
      </c>
      <c r="L120" s="7">
        <f t="shared" si="32"/>
        <v>0</v>
      </c>
      <c r="M120" s="12">
        <f t="shared" si="33"/>
        <v>127</v>
      </c>
      <c r="N120" s="12">
        <f t="shared" si="34"/>
        <v>0</v>
      </c>
      <c r="O120" s="7">
        <f t="shared" si="35"/>
        <v>433</v>
      </c>
      <c r="P120" s="7">
        <f t="shared" si="36"/>
        <v>0</v>
      </c>
      <c r="Q120" s="7">
        <v>63</v>
      </c>
      <c r="R120" s="7"/>
      <c r="S120" s="7"/>
      <c r="T120" s="7">
        <v>1794</v>
      </c>
      <c r="U120" s="56">
        <v>3.1076388888888886E-2</v>
      </c>
      <c r="V120" s="6" t="s">
        <v>43</v>
      </c>
      <c r="W120" s="6" t="s">
        <v>828</v>
      </c>
      <c r="X120" s="7" t="s">
        <v>10</v>
      </c>
      <c r="Y120" s="7" t="s">
        <v>49</v>
      </c>
      <c r="Z120" s="7"/>
      <c r="AA120" s="12">
        <f>AA$235</f>
        <v>164</v>
      </c>
      <c r="AB120" s="12"/>
      <c r="AC120" s="12"/>
      <c r="AD120" s="12"/>
      <c r="AE120" s="59"/>
      <c r="AF120" s="13" t="str">
        <f t="shared" ref="AF120:AI121" si="54">V120</f>
        <v>Tom</v>
      </c>
      <c r="AG120" s="13" t="str">
        <f t="shared" si="54"/>
        <v>Walters</v>
      </c>
      <c r="AH120" s="12" t="str">
        <f t="shared" si="54"/>
        <v>S</v>
      </c>
      <c r="AI120" s="12" t="str">
        <f t="shared" si="54"/>
        <v>HRC</v>
      </c>
      <c r="AJ120"/>
      <c r="AK120" s="7">
        <v>79</v>
      </c>
      <c r="AL120" s="7"/>
      <c r="AM120" s="7"/>
      <c r="AN120" s="7">
        <v>1794</v>
      </c>
      <c r="AO120" s="11">
        <v>3.560185185185185E-2</v>
      </c>
      <c r="AP120" s="6" t="s">
        <v>43</v>
      </c>
      <c r="AQ120" s="6" t="s">
        <v>828</v>
      </c>
      <c r="AR120" s="7" t="s">
        <v>10</v>
      </c>
      <c r="AS120" s="7" t="s">
        <v>49</v>
      </c>
      <c r="AT120"/>
      <c r="AU120" s="12">
        <f t="shared" ref="AU120:AU125" si="55">AU$235</f>
        <v>127</v>
      </c>
      <c r="AV120" s="12"/>
      <c r="AW120" s="12"/>
      <c r="AX120" s="12"/>
      <c r="AY120" s="59"/>
      <c r="AZ120" s="13" t="str">
        <f t="shared" ref="AZ120:BC125" si="56">AP120</f>
        <v>Tom</v>
      </c>
      <c r="BA120" s="13" t="str">
        <f t="shared" si="56"/>
        <v>Walters</v>
      </c>
      <c r="BB120" s="12" t="str">
        <f t="shared" si="56"/>
        <v>S</v>
      </c>
      <c r="BC120" s="12" t="str">
        <f t="shared" si="56"/>
        <v>HRC</v>
      </c>
      <c r="BD120" s="7"/>
      <c r="BE120" t="b">
        <f t="shared" si="23"/>
        <v>1</v>
      </c>
      <c r="BF120" t="b">
        <f t="shared" si="24"/>
        <v>1</v>
      </c>
      <c r="BG120" t="b">
        <f t="shared" si="25"/>
        <v>1</v>
      </c>
      <c r="BH120" t="b">
        <f t="shared" si="26"/>
        <v>1</v>
      </c>
    </row>
    <row r="121" spans="1:60" x14ac:dyDescent="0.3">
      <c r="A121">
        <v>117</v>
      </c>
      <c r="B121">
        <v>39</v>
      </c>
      <c r="C121" s="6" t="s">
        <v>67</v>
      </c>
      <c r="D121" s="6" t="s">
        <v>68</v>
      </c>
      <c r="E121" s="7" t="s">
        <v>17</v>
      </c>
      <c r="F121" s="7" t="s">
        <v>21</v>
      </c>
      <c r="G121" s="7">
        <f t="shared" si="27"/>
        <v>21</v>
      </c>
      <c r="H121" s="7">
        <f t="shared" si="28"/>
        <v>6</v>
      </c>
      <c r="I121" s="12">
        <f t="shared" si="29"/>
        <v>164</v>
      </c>
      <c r="J121" s="12">
        <f t="shared" si="30"/>
        <v>49</v>
      </c>
      <c r="K121" s="12">
        <f t="shared" si="31"/>
        <v>123</v>
      </c>
      <c r="L121" s="12">
        <f t="shared" si="32"/>
        <v>40</v>
      </c>
      <c r="M121" s="12">
        <f t="shared" si="33"/>
        <v>127</v>
      </c>
      <c r="N121" s="12">
        <f t="shared" si="34"/>
        <v>39</v>
      </c>
      <c r="O121" s="7">
        <f t="shared" si="35"/>
        <v>435</v>
      </c>
      <c r="P121" s="7">
        <f t="shared" si="36"/>
        <v>134</v>
      </c>
      <c r="Q121" s="7">
        <v>21</v>
      </c>
      <c r="R121" s="7">
        <v>6</v>
      </c>
      <c r="S121" s="7">
        <v>10</v>
      </c>
      <c r="T121" s="7">
        <v>1964</v>
      </c>
      <c r="U121" s="56">
        <v>2.6712962962962963E-2</v>
      </c>
      <c r="V121" s="6" t="s">
        <v>67</v>
      </c>
      <c r="W121" s="6" t="s">
        <v>68</v>
      </c>
      <c r="X121" s="7" t="s">
        <v>17</v>
      </c>
      <c r="Y121" s="7" t="s">
        <v>21</v>
      </c>
      <c r="Z121" s="7"/>
      <c r="AA121" s="12">
        <f>AA$235</f>
        <v>164</v>
      </c>
      <c r="AB121" s="12">
        <f>AB$236</f>
        <v>49</v>
      </c>
      <c r="AC121" s="12"/>
      <c r="AD121" s="12"/>
      <c r="AE121" s="59"/>
      <c r="AF121" s="13" t="str">
        <f t="shared" si="54"/>
        <v>Dominic</v>
      </c>
      <c r="AG121" s="13" t="str">
        <f t="shared" si="54"/>
        <v>Wilde</v>
      </c>
      <c r="AH121" s="12" t="str">
        <f t="shared" si="54"/>
        <v>V 40</v>
      </c>
      <c r="AI121" s="12" t="str">
        <f t="shared" si="54"/>
        <v>EDM</v>
      </c>
      <c r="AJ121"/>
      <c r="AK121" s="12">
        <f>AK$235</f>
        <v>123</v>
      </c>
      <c r="AL121" s="12">
        <f>AL$236</f>
        <v>40</v>
      </c>
      <c r="AM121" s="12"/>
      <c r="AN121" s="12"/>
      <c r="AO121" s="59"/>
      <c r="AP121" s="13" t="str">
        <f t="shared" ref="AP121:AS125" si="57">AF121</f>
        <v>Dominic</v>
      </c>
      <c r="AQ121" s="13" t="str">
        <f t="shared" si="57"/>
        <v>Wilde</v>
      </c>
      <c r="AR121" s="12" t="str">
        <f t="shared" si="57"/>
        <v>V 40</v>
      </c>
      <c r="AS121" s="12" t="str">
        <f t="shared" si="57"/>
        <v>EDM</v>
      </c>
      <c r="AT121"/>
      <c r="AU121" s="12">
        <f t="shared" si="55"/>
        <v>127</v>
      </c>
      <c r="AV121" s="12">
        <f>AV$236</f>
        <v>39</v>
      </c>
      <c r="AW121" s="12"/>
      <c r="AX121" s="12"/>
      <c r="AY121" s="59"/>
      <c r="AZ121" s="13" t="str">
        <f t="shared" si="56"/>
        <v>Dominic</v>
      </c>
      <c r="BA121" s="13" t="str">
        <f t="shared" si="56"/>
        <v>Wilde</v>
      </c>
      <c r="BB121" s="12" t="str">
        <f t="shared" si="56"/>
        <v>V 40</v>
      </c>
      <c r="BC121" s="12" t="str">
        <f t="shared" si="56"/>
        <v>EDM</v>
      </c>
      <c r="BD121" s="7"/>
      <c r="BE121" t="b">
        <f t="shared" si="23"/>
        <v>1</v>
      </c>
      <c r="BF121" t="b">
        <f t="shared" si="24"/>
        <v>1</v>
      </c>
      <c r="BG121" t="b">
        <f t="shared" si="25"/>
        <v>1</v>
      </c>
      <c r="BH121" t="b">
        <f t="shared" si="26"/>
        <v>1</v>
      </c>
    </row>
    <row r="122" spans="1:60" x14ac:dyDescent="0.3">
      <c r="A122">
        <v>118</v>
      </c>
      <c r="B122">
        <v>37</v>
      </c>
      <c r="C122" s="6" t="s">
        <v>101</v>
      </c>
      <c r="D122" s="6" t="s">
        <v>1580</v>
      </c>
      <c r="E122" s="7" t="s">
        <v>17</v>
      </c>
      <c r="F122" s="7" t="s">
        <v>42</v>
      </c>
      <c r="G122" s="12">
        <f t="shared" si="27"/>
        <v>152</v>
      </c>
      <c r="H122" s="12">
        <f t="shared" si="28"/>
        <v>44</v>
      </c>
      <c r="I122" s="7">
        <f t="shared" si="29"/>
        <v>34</v>
      </c>
      <c r="J122" s="7">
        <f t="shared" si="30"/>
        <v>9</v>
      </c>
      <c r="K122" s="12">
        <f t="shared" si="31"/>
        <v>123</v>
      </c>
      <c r="L122" s="12">
        <f t="shared" si="32"/>
        <v>40</v>
      </c>
      <c r="M122" s="12">
        <f t="shared" si="33"/>
        <v>127</v>
      </c>
      <c r="N122" s="12">
        <f t="shared" si="34"/>
        <v>39</v>
      </c>
      <c r="O122" s="7">
        <f t="shared" si="35"/>
        <v>436</v>
      </c>
      <c r="P122" s="7">
        <f t="shared" si="36"/>
        <v>132</v>
      </c>
      <c r="Q122" s="12">
        <f>Q$235</f>
        <v>152</v>
      </c>
      <c r="R122" s="12">
        <f>R$236</f>
        <v>44</v>
      </c>
      <c r="S122" s="12"/>
      <c r="T122" s="12"/>
      <c r="U122" s="59"/>
      <c r="V122" s="13" t="str">
        <f>AF122</f>
        <v>Simon</v>
      </c>
      <c r="W122" s="13" t="str">
        <f>AG122</f>
        <v>Hodson</v>
      </c>
      <c r="X122" s="12" t="str">
        <f>AH122</f>
        <v>V 40</v>
      </c>
      <c r="Y122" s="12" t="str">
        <f>AI122</f>
        <v>HRP</v>
      </c>
      <c r="Z122" s="7"/>
      <c r="AA122" s="7">
        <v>34</v>
      </c>
      <c r="AB122" s="7">
        <v>9</v>
      </c>
      <c r="AC122" s="7">
        <v>17</v>
      </c>
      <c r="AD122" s="7">
        <v>1866</v>
      </c>
      <c r="AE122" s="56">
        <v>2.9166666666666667E-2</v>
      </c>
      <c r="AF122" s="6" t="s">
        <v>101</v>
      </c>
      <c r="AG122" s="6" t="s">
        <v>1580</v>
      </c>
      <c r="AH122" s="7" t="s">
        <v>17</v>
      </c>
      <c r="AI122" s="7" t="s">
        <v>42</v>
      </c>
      <c r="AJ122"/>
      <c r="AK122" s="12">
        <f>AK$235</f>
        <v>123</v>
      </c>
      <c r="AL122" s="12">
        <f>AL$236</f>
        <v>40</v>
      </c>
      <c r="AM122" s="12"/>
      <c r="AN122" s="12"/>
      <c r="AO122" s="59"/>
      <c r="AP122" s="13" t="str">
        <f t="shared" si="57"/>
        <v>Simon</v>
      </c>
      <c r="AQ122" s="13" t="str">
        <f t="shared" si="57"/>
        <v>Hodson</v>
      </c>
      <c r="AR122" s="12" t="str">
        <f t="shared" si="57"/>
        <v>V 40</v>
      </c>
      <c r="AS122" s="12" t="str">
        <f t="shared" si="57"/>
        <v>HRP</v>
      </c>
      <c r="AT122"/>
      <c r="AU122" s="12">
        <f t="shared" si="55"/>
        <v>127</v>
      </c>
      <c r="AV122" s="12">
        <f>AV$236</f>
        <v>39</v>
      </c>
      <c r="AW122" s="12"/>
      <c r="AX122" s="12"/>
      <c r="AY122" s="59"/>
      <c r="AZ122" s="13" t="str">
        <f t="shared" si="56"/>
        <v>Simon</v>
      </c>
      <c r="BA122" s="13" t="str">
        <f t="shared" si="56"/>
        <v>Hodson</v>
      </c>
      <c r="BB122" s="12" t="str">
        <f t="shared" si="56"/>
        <v>V 40</v>
      </c>
      <c r="BC122" s="12" t="str">
        <f t="shared" si="56"/>
        <v>HRP</v>
      </c>
      <c r="BD122" s="7"/>
      <c r="BE122" t="b">
        <f t="shared" si="23"/>
        <v>1</v>
      </c>
      <c r="BF122" t="b">
        <f t="shared" si="24"/>
        <v>1</v>
      </c>
      <c r="BG122" t="b">
        <f t="shared" si="25"/>
        <v>1</v>
      </c>
      <c r="BH122" t="b">
        <f t="shared" si="26"/>
        <v>1</v>
      </c>
    </row>
    <row r="123" spans="1:60" x14ac:dyDescent="0.3">
      <c r="A123">
        <v>118</v>
      </c>
      <c r="B123">
        <v>5</v>
      </c>
      <c r="C123" s="6" t="s">
        <v>165</v>
      </c>
      <c r="D123" s="6" t="s">
        <v>753</v>
      </c>
      <c r="E123" s="7" t="s">
        <v>248</v>
      </c>
      <c r="F123" s="7" t="s">
        <v>49</v>
      </c>
      <c r="G123" s="7">
        <f t="shared" si="27"/>
        <v>95</v>
      </c>
      <c r="H123" s="7">
        <f t="shared" si="28"/>
        <v>1</v>
      </c>
      <c r="I123" s="7">
        <f t="shared" si="29"/>
        <v>91</v>
      </c>
      <c r="J123" s="7">
        <f t="shared" si="30"/>
        <v>1</v>
      </c>
      <c r="K123" s="12">
        <f t="shared" si="31"/>
        <v>123</v>
      </c>
      <c r="L123" s="12">
        <f t="shared" si="32"/>
        <v>16</v>
      </c>
      <c r="M123" s="12">
        <f t="shared" si="33"/>
        <v>127</v>
      </c>
      <c r="N123" s="12">
        <f t="shared" si="34"/>
        <v>14</v>
      </c>
      <c r="O123" s="7">
        <f t="shared" si="35"/>
        <v>436</v>
      </c>
      <c r="P123" s="7">
        <f t="shared" si="36"/>
        <v>32</v>
      </c>
      <c r="Q123" s="7">
        <v>95</v>
      </c>
      <c r="R123" s="7">
        <v>1</v>
      </c>
      <c r="S123" s="7">
        <v>60</v>
      </c>
      <c r="T123" s="7">
        <v>1800</v>
      </c>
      <c r="U123" s="56">
        <v>3.3530092592592591E-2</v>
      </c>
      <c r="V123" s="6" t="s">
        <v>165</v>
      </c>
      <c r="W123" s="6" t="s">
        <v>753</v>
      </c>
      <c r="X123" s="7" t="s">
        <v>248</v>
      </c>
      <c r="Y123" s="7" t="s">
        <v>49</v>
      </c>
      <c r="Z123" s="7"/>
      <c r="AA123" s="7">
        <v>91</v>
      </c>
      <c r="AB123" s="7">
        <v>1</v>
      </c>
      <c r="AC123" s="7">
        <v>54</v>
      </c>
      <c r="AD123" s="7">
        <v>1800</v>
      </c>
      <c r="AE123" s="56">
        <v>3.3564814814814811E-2</v>
      </c>
      <c r="AF123" s="6" t="s">
        <v>165</v>
      </c>
      <c r="AG123" s="6" t="s">
        <v>753</v>
      </c>
      <c r="AH123" s="7" t="s">
        <v>248</v>
      </c>
      <c r="AI123" s="7" t="s">
        <v>49</v>
      </c>
      <c r="AJ123"/>
      <c r="AK123" s="12">
        <f>AK$235</f>
        <v>123</v>
      </c>
      <c r="AL123" s="12">
        <f>AL$239</f>
        <v>16</v>
      </c>
      <c r="AM123" s="12"/>
      <c r="AN123" s="12"/>
      <c r="AO123" s="59"/>
      <c r="AP123" s="13" t="str">
        <f t="shared" si="57"/>
        <v>Robert</v>
      </c>
      <c r="AQ123" s="13" t="str">
        <f t="shared" si="57"/>
        <v>Lewis</v>
      </c>
      <c r="AR123" s="12" t="str">
        <f t="shared" si="57"/>
        <v>V 70</v>
      </c>
      <c r="AS123" s="12" t="str">
        <f t="shared" si="57"/>
        <v>HRC</v>
      </c>
      <c r="AT123"/>
      <c r="AU123" s="12">
        <f t="shared" si="55"/>
        <v>127</v>
      </c>
      <c r="AV123" s="12">
        <f>AV$239</f>
        <v>14</v>
      </c>
      <c r="AW123" s="12"/>
      <c r="AX123" s="12"/>
      <c r="AY123" s="59"/>
      <c r="AZ123" s="13" t="str">
        <f t="shared" si="56"/>
        <v>Robert</v>
      </c>
      <c r="BA123" s="13" t="str">
        <f t="shared" si="56"/>
        <v>Lewis</v>
      </c>
      <c r="BB123" s="12" t="str">
        <f t="shared" si="56"/>
        <v>V 70</v>
      </c>
      <c r="BC123" s="12" t="str">
        <f t="shared" si="56"/>
        <v>HRC</v>
      </c>
      <c r="BD123" s="7"/>
      <c r="BE123" t="b">
        <f t="shared" si="23"/>
        <v>1</v>
      </c>
      <c r="BF123" t="b">
        <f t="shared" si="24"/>
        <v>1</v>
      </c>
      <c r="BG123" t="b">
        <f t="shared" si="25"/>
        <v>1</v>
      </c>
      <c r="BH123" t="b">
        <f t="shared" si="26"/>
        <v>1</v>
      </c>
    </row>
    <row r="124" spans="1:60" x14ac:dyDescent="0.3">
      <c r="A124">
        <v>120</v>
      </c>
      <c r="C124" s="6" t="s">
        <v>108</v>
      </c>
      <c r="D124" s="6" t="s">
        <v>109</v>
      </c>
      <c r="E124" s="7" t="s">
        <v>10</v>
      </c>
      <c r="F124" s="7" t="s">
        <v>30</v>
      </c>
      <c r="G124" s="7">
        <f t="shared" si="27"/>
        <v>23</v>
      </c>
      <c r="H124" s="7">
        <f t="shared" si="28"/>
        <v>0</v>
      </c>
      <c r="I124" s="12">
        <f t="shared" si="29"/>
        <v>164</v>
      </c>
      <c r="J124" s="12">
        <f t="shared" si="30"/>
        <v>0</v>
      </c>
      <c r="K124" s="12">
        <f t="shared" si="31"/>
        <v>123</v>
      </c>
      <c r="L124" s="12">
        <f t="shared" si="32"/>
        <v>0</v>
      </c>
      <c r="M124" s="12">
        <f t="shared" si="33"/>
        <v>127</v>
      </c>
      <c r="N124" s="12">
        <f t="shared" si="34"/>
        <v>0</v>
      </c>
      <c r="O124" s="7">
        <f t="shared" si="35"/>
        <v>437</v>
      </c>
      <c r="P124" s="7">
        <f t="shared" si="36"/>
        <v>0</v>
      </c>
      <c r="Q124" s="7">
        <v>23</v>
      </c>
      <c r="R124" s="7"/>
      <c r="S124" s="7"/>
      <c r="T124" s="7">
        <v>2049</v>
      </c>
      <c r="U124" s="56">
        <v>2.6805555555555558E-2</v>
      </c>
      <c r="V124" s="6" t="s">
        <v>108</v>
      </c>
      <c r="W124" s="6" t="s">
        <v>109</v>
      </c>
      <c r="X124" s="7" t="s">
        <v>10</v>
      </c>
      <c r="Y124" s="7" t="s">
        <v>30</v>
      </c>
      <c r="Z124" s="7"/>
      <c r="AA124" s="12">
        <f>AA$235</f>
        <v>164</v>
      </c>
      <c r="AB124" s="12"/>
      <c r="AC124" s="12"/>
      <c r="AD124" s="12"/>
      <c r="AE124" s="59"/>
      <c r="AF124" s="13" t="str">
        <f>V124</f>
        <v>Glenn</v>
      </c>
      <c r="AG124" s="13" t="str">
        <f>W124</f>
        <v>Cuzner</v>
      </c>
      <c r="AH124" s="12" t="str">
        <f>X124</f>
        <v>S</v>
      </c>
      <c r="AI124" s="12" t="str">
        <f>Y124</f>
        <v>SS</v>
      </c>
      <c r="AJ124"/>
      <c r="AK124" s="12">
        <f>AK$235</f>
        <v>123</v>
      </c>
      <c r="AL124" s="12"/>
      <c r="AM124" s="12"/>
      <c r="AN124" s="12"/>
      <c r="AO124" s="59"/>
      <c r="AP124" s="13" t="str">
        <f t="shared" si="57"/>
        <v>Glenn</v>
      </c>
      <c r="AQ124" s="13" t="str">
        <f t="shared" si="57"/>
        <v>Cuzner</v>
      </c>
      <c r="AR124" s="12" t="str">
        <f t="shared" si="57"/>
        <v>S</v>
      </c>
      <c r="AS124" s="12" t="str">
        <f t="shared" si="57"/>
        <v>SS</v>
      </c>
      <c r="AT124"/>
      <c r="AU124" s="12">
        <f t="shared" si="55"/>
        <v>127</v>
      </c>
      <c r="AV124" s="12"/>
      <c r="AW124" s="12"/>
      <c r="AX124" s="12"/>
      <c r="AY124" s="59"/>
      <c r="AZ124" s="13" t="str">
        <f t="shared" si="56"/>
        <v>Glenn</v>
      </c>
      <c r="BA124" s="13" t="str">
        <f t="shared" si="56"/>
        <v>Cuzner</v>
      </c>
      <c r="BB124" s="12" t="str">
        <f t="shared" si="56"/>
        <v>S</v>
      </c>
      <c r="BC124" s="12" t="str">
        <f t="shared" si="56"/>
        <v>SS</v>
      </c>
      <c r="BD124" s="7"/>
      <c r="BE124" t="b">
        <f t="shared" si="23"/>
        <v>1</v>
      </c>
      <c r="BF124" t="b">
        <f t="shared" si="24"/>
        <v>1</v>
      </c>
      <c r="BG124" t="b">
        <f t="shared" si="25"/>
        <v>1</v>
      </c>
      <c r="BH124" t="b">
        <f t="shared" si="26"/>
        <v>1</v>
      </c>
    </row>
    <row r="125" spans="1:60" x14ac:dyDescent="0.3">
      <c r="A125">
        <v>120</v>
      </c>
      <c r="C125" s="6" t="s">
        <v>206</v>
      </c>
      <c r="D125" s="6" t="s">
        <v>207</v>
      </c>
      <c r="E125" s="7" t="s">
        <v>10</v>
      </c>
      <c r="F125" s="7" t="s">
        <v>42</v>
      </c>
      <c r="G125" s="12">
        <f t="shared" si="27"/>
        <v>152</v>
      </c>
      <c r="H125" s="12">
        <f t="shared" si="28"/>
        <v>0</v>
      </c>
      <c r="I125" s="7">
        <f t="shared" si="29"/>
        <v>35</v>
      </c>
      <c r="J125" s="7">
        <f t="shared" si="30"/>
        <v>0</v>
      </c>
      <c r="K125" s="12">
        <f t="shared" si="31"/>
        <v>123</v>
      </c>
      <c r="L125" s="12">
        <f t="shared" si="32"/>
        <v>0</v>
      </c>
      <c r="M125" s="12">
        <f t="shared" si="33"/>
        <v>127</v>
      </c>
      <c r="N125" s="12">
        <f t="shared" si="34"/>
        <v>0</v>
      </c>
      <c r="O125" s="7">
        <f t="shared" si="35"/>
        <v>437</v>
      </c>
      <c r="P125" s="7">
        <f t="shared" si="36"/>
        <v>0</v>
      </c>
      <c r="Q125" s="12">
        <f>Q$235</f>
        <v>152</v>
      </c>
      <c r="R125" s="12"/>
      <c r="S125" s="12"/>
      <c r="T125" s="12"/>
      <c r="U125" s="59"/>
      <c r="V125" s="13" t="str">
        <f>AF125</f>
        <v>Nicholas</v>
      </c>
      <c r="W125" s="13" t="str">
        <f>AG125</f>
        <v>Semple</v>
      </c>
      <c r="X125" s="12" t="str">
        <f>AH125</f>
        <v>S</v>
      </c>
      <c r="Y125" s="12" t="str">
        <f>AI125</f>
        <v>HRP</v>
      </c>
      <c r="Z125" s="7"/>
      <c r="AA125" s="7">
        <v>35</v>
      </c>
      <c r="AB125" s="7"/>
      <c r="AC125" s="7"/>
      <c r="AD125" s="7">
        <v>1844</v>
      </c>
      <c r="AE125" s="56">
        <v>2.9178240740740737E-2</v>
      </c>
      <c r="AF125" s="6" t="s">
        <v>206</v>
      </c>
      <c r="AG125" s="6" t="s">
        <v>207</v>
      </c>
      <c r="AH125" s="7" t="s">
        <v>10</v>
      </c>
      <c r="AI125" s="7" t="s">
        <v>42</v>
      </c>
      <c r="AJ125"/>
      <c r="AK125" s="12">
        <f>AK$235</f>
        <v>123</v>
      </c>
      <c r="AL125" s="12"/>
      <c r="AM125" s="12"/>
      <c r="AN125" s="12"/>
      <c r="AO125" s="59"/>
      <c r="AP125" s="13" t="str">
        <f t="shared" si="57"/>
        <v>Nicholas</v>
      </c>
      <c r="AQ125" s="13" t="str">
        <f t="shared" si="57"/>
        <v>Semple</v>
      </c>
      <c r="AR125" s="12" t="str">
        <f t="shared" si="57"/>
        <v>S</v>
      </c>
      <c r="AS125" s="12" t="str">
        <f t="shared" si="57"/>
        <v>HRP</v>
      </c>
      <c r="AT125"/>
      <c r="AU125" s="12">
        <f t="shared" si="55"/>
        <v>127</v>
      </c>
      <c r="AV125" s="12"/>
      <c r="AW125" s="12"/>
      <c r="AX125" s="12"/>
      <c r="AY125" s="59"/>
      <c r="AZ125" s="13" t="str">
        <f t="shared" si="56"/>
        <v>Nicholas</v>
      </c>
      <c r="BA125" s="13" t="str">
        <f t="shared" si="56"/>
        <v>Semple</v>
      </c>
      <c r="BB125" s="12" t="str">
        <f t="shared" si="56"/>
        <v>S</v>
      </c>
      <c r="BC125" s="12" t="str">
        <f t="shared" si="56"/>
        <v>HRP</v>
      </c>
      <c r="BD125" s="7"/>
      <c r="BE125" t="b">
        <f t="shared" si="23"/>
        <v>1</v>
      </c>
      <c r="BF125" t="b">
        <f t="shared" si="24"/>
        <v>1</v>
      </c>
      <c r="BG125" t="b">
        <f t="shared" si="25"/>
        <v>1</v>
      </c>
      <c r="BH125" t="b">
        <f t="shared" si="26"/>
        <v>1</v>
      </c>
    </row>
    <row r="126" spans="1:60" x14ac:dyDescent="0.3">
      <c r="A126">
        <v>122</v>
      </c>
      <c r="B126">
        <v>8</v>
      </c>
      <c r="C126" s="6" t="s">
        <v>312</v>
      </c>
      <c r="D126" s="6" t="s">
        <v>313</v>
      </c>
      <c r="E126" s="7" t="s">
        <v>98</v>
      </c>
      <c r="F126" s="7" t="s">
        <v>30</v>
      </c>
      <c r="G126" s="7">
        <f t="shared" si="27"/>
        <v>119</v>
      </c>
      <c r="H126" s="7">
        <f t="shared" si="28"/>
        <v>12</v>
      </c>
      <c r="I126" s="7">
        <f t="shared" si="29"/>
        <v>121</v>
      </c>
      <c r="J126" s="7">
        <f t="shared" si="30"/>
        <v>11</v>
      </c>
      <c r="K126" s="7">
        <f t="shared" si="31"/>
        <v>93</v>
      </c>
      <c r="L126" s="7">
        <f t="shared" si="32"/>
        <v>11</v>
      </c>
      <c r="M126" s="7">
        <f t="shared" si="33"/>
        <v>105</v>
      </c>
      <c r="N126" s="7">
        <f t="shared" si="34"/>
        <v>11</v>
      </c>
      <c r="O126" s="7">
        <f t="shared" si="35"/>
        <v>438</v>
      </c>
      <c r="P126" s="7">
        <f t="shared" si="36"/>
        <v>45</v>
      </c>
      <c r="Q126" s="7">
        <v>119</v>
      </c>
      <c r="R126" s="7">
        <v>12</v>
      </c>
      <c r="S126" s="7">
        <v>80</v>
      </c>
      <c r="T126" s="7">
        <v>2044</v>
      </c>
      <c r="U126" s="56">
        <v>3.6388888888888887E-2</v>
      </c>
      <c r="V126" s="6" t="s">
        <v>312</v>
      </c>
      <c r="W126" s="6" t="s">
        <v>313</v>
      </c>
      <c r="X126" s="7" t="s">
        <v>98</v>
      </c>
      <c r="Y126" s="7" t="s">
        <v>30</v>
      </c>
      <c r="Z126" s="7"/>
      <c r="AA126" s="7">
        <v>121</v>
      </c>
      <c r="AB126" s="7">
        <v>11</v>
      </c>
      <c r="AC126" s="7">
        <v>79</v>
      </c>
      <c r="AD126" s="7">
        <v>2044</v>
      </c>
      <c r="AE126" s="56">
        <v>3.6782407407407409E-2</v>
      </c>
      <c r="AF126" s="6" t="s">
        <v>312</v>
      </c>
      <c r="AG126" s="6" t="s">
        <v>313</v>
      </c>
      <c r="AH126" s="7" t="s">
        <v>98</v>
      </c>
      <c r="AI126" s="7" t="s">
        <v>30</v>
      </c>
      <c r="AJ126"/>
      <c r="AK126" s="7">
        <v>93</v>
      </c>
      <c r="AL126" s="7">
        <v>11</v>
      </c>
      <c r="AM126" s="7">
        <v>63</v>
      </c>
      <c r="AN126" s="7">
        <v>2044</v>
      </c>
      <c r="AO126" s="11">
        <v>3.8449074074074073E-2</v>
      </c>
      <c r="AP126" s="6" t="s">
        <v>312</v>
      </c>
      <c r="AQ126" s="6" t="s">
        <v>313</v>
      </c>
      <c r="AR126" s="7" t="s">
        <v>98</v>
      </c>
      <c r="AS126" s="7" t="s">
        <v>30</v>
      </c>
      <c r="AT126"/>
      <c r="AU126" s="7">
        <v>105</v>
      </c>
      <c r="AV126" s="7">
        <v>11</v>
      </c>
      <c r="AW126" s="7">
        <v>69</v>
      </c>
      <c r="AX126" s="7">
        <v>2044</v>
      </c>
      <c r="AY126" s="11">
        <v>4.0243055555555553E-2</v>
      </c>
      <c r="AZ126" s="6" t="s">
        <v>312</v>
      </c>
      <c r="BA126" s="6" t="s">
        <v>313</v>
      </c>
      <c r="BB126" s="7" t="s">
        <v>98</v>
      </c>
      <c r="BC126" s="7" t="s">
        <v>30</v>
      </c>
      <c r="BD126" s="7"/>
      <c r="BE126" t="b">
        <f t="shared" si="23"/>
        <v>1</v>
      </c>
      <c r="BF126" t="b">
        <f t="shared" si="24"/>
        <v>1</v>
      </c>
      <c r="BG126" t="b">
        <f t="shared" si="25"/>
        <v>1</v>
      </c>
      <c r="BH126" t="b">
        <f t="shared" si="26"/>
        <v>1</v>
      </c>
    </row>
    <row r="127" spans="1:60" x14ac:dyDescent="0.3">
      <c r="A127">
        <v>122</v>
      </c>
      <c r="B127">
        <v>21</v>
      </c>
      <c r="C127" s="6" t="s">
        <v>37</v>
      </c>
      <c r="D127" s="6" t="s">
        <v>358</v>
      </c>
      <c r="E127" s="7" t="s">
        <v>17</v>
      </c>
      <c r="F127" s="7" t="s">
        <v>47</v>
      </c>
      <c r="G127" s="7">
        <f t="shared" si="27"/>
        <v>121</v>
      </c>
      <c r="H127" s="7">
        <f t="shared" si="28"/>
        <v>29</v>
      </c>
      <c r="I127" s="7">
        <f t="shared" si="29"/>
        <v>128</v>
      </c>
      <c r="J127" s="7">
        <f t="shared" si="30"/>
        <v>34</v>
      </c>
      <c r="K127" s="7">
        <f t="shared" si="31"/>
        <v>94</v>
      </c>
      <c r="L127" s="7">
        <f t="shared" si="32"/>
        <v>26</v>
      </c>
      <c r="M127" s="7">
        <f t="shared" si="33"/>
        <v>95</v>
      </c>
      <c r="N127" s="7">
        <f t="shared" si="34"/>
        <v>24</v>
      </c>
      <c r="O127" s="7">
        <f t="shared" si="35"/>
        <v>438</v>
      </c>
      <c r="P127" s="7">
        <f t="shared" si="36"/>
        <v>113</v>
      </c>
      <c r="Q127" s="7">
        <v>121</v>
      </c>
      <c r="R127" s="7">
        <v>29</v>
      </c>
      <c r="S127" s="7">
        <v>82</v>
      </c>
      <c r="T127" s="7">
        <v>2206</v>
      </c>
      <c r="U127" s="56">
        <v>3.6736111111111108E-2</v>
      </c>
      <c r="V127" s="6" t="s">
        <v>37</v>
      </c>
      <c r="W127" s="6" t="s">
        <v>358</v>
      </c>
      <c r="X127" s="7" t="s">
        <v>17</v>
      </c>
      <c r="Y127" s="7" t="s">
        <v>47</v>
      </c>
      <c r="Z127" s="7"/>
      <c r="AA127" s="7">
        <v>128</v>
      </c>
      <c r="AB127" s="7">
        <v>34</v>
      </c>
      <c r="AC127" s="7">
        <v>86</v>
      </c>
      <c r="AD127" s="7">
        <v>2206</v>
      </c>
      <c r="AE127" s="56">
        <v>3.7569444444444447E-2</v>
      </c>
      <c r="AF127" s="6" t="s">
        <v>37</v>
      </c>
      <c r="AG127" s="6" t="s">
        <v>358</v>
      </c>
      <c r="AH127" s="7" t="s">
        <v>17</v>
      </c>
      <c r="AI127" s="7" t="s">
        <v>47</v>
      </c>
      <c r="AJ127"/>
      <c r="AK127" s="7">
        <v>94</v>
      </c>
      <c r="AL127" s="7">
        <v>26</v>
      </c>
      <c r="AM127" s="7">
        <v>64</v>
      </c>
      <c r="AN127" s="7">
        <v>2206</v>
      </c>
      <c r="AO127" s="11">
        <v>3.8668981481481478E-2</v>
      </c>
      <c r="AP127" s="6" t="s">
        <v>37</v>
      </c>
      <c r="AQ127" s="6" t="s">
        <v>358</v>
      </c>
      <c r="AR127" s="7" t="s">
        <v>17</v>
      </c>
      <c r="AS127" s="7" t="s">
        <v>47</v>
      </c>
      <c r="AT127"/>
      <c r="AU127" s="7">
        <v>95</v>
      </c>
      <c r="AV127" s="7">
        <v>24</v>
      </c>
      <c r="AW127" s="7">
        <v>61</v>
      </c>
      <c r="AX127" s="7">
        <v>2206</v>
      </c>
      <c r="AY127" s="11">
        <v>3.7187499999999998E-2</v>
      </c>
      <c r="AZ127" s="6" t="s">
        <v>37</v>
      </c>
      <c r="BA127" s="6" t="s">
        <v>358</v>
      </c>
      <c r="BB127" s="7" t="s">
        <v>17</v>
      </c>
      <c r="BC127" s="7" t="s">
        <v>47</v>
      </c>
      <c r="BD127" s="7"/>
      <c r="BE127" t="b">
        <f t="shared" si="23"/>
        <v>1</v>
      </c>
      <c r="BF127" t="b">
        <f t="shared" si="24"/>
        <v>1</v>
      </c>
      <c r="BG127" t="b">
        <f t="shared" si="25"/>
        <v>1</v>
      </c>
      <c r="BH127" t="b">
        <f t="shared" si="26"/>
        <v>1</v>
      </c>
    </row>
    <row r="128" spans="1:60" x14ac:dyDescent="0.3">
      <c r="A128">
        <v>124</v>
      </c>
      <c r="C128" s="6" t="s">
        <v>78</v>
      </c>
      <c r="D128" s="6" t="s">
        <v>1432</v>
      </c>
      <c r="E128" s="7" t="s">
        <v>10</v>
      </c>
      <c r="F128" s="7" t="s">
        <v>49</v>
      </c>
      <c r="G128" s="12">
        <f t="shared" si="27"/>
        <v>152</v>
      </c>
      <c r="H128" s="12">
        <f t="shared" si="28"/>
        <v>0</v>
      </c>
      <c r="I128" s="7">
        <f t="shared" si="29"/>
        <v>37</v>
      </c>
      <c r="J128" s="7">
        <f t="shared" si="30"/>
        <v>0</v>
      </c>
      <c r="K128" s="12">
        <f t="shared" si="31"/>
        <v>123</v>
      </c>
      <c r="L128" s="12">
        <f t="shared" si="32"/>
        <v>0</v>
      </c>
      <c r="M128" s="12">
        <f t="shared" si="33"/>
        <v>127</v>
      </c>
      <c r="N128" s="12">
        <f t="shared" si="34"/>
        <v>0</v>
      </c>
      <c r="O128" s="7">
        <f t="shared" si="35"/>
        <v>439</v>
      </c>
      <c r="P128" s="7">
        <f t="shared" si="36"/>
        <v>0</v>
      </c>
      <c r="Q128" s="12">
        <f>Q$235</f>
        <v>152</v>
      </c>
      <c r="R128" s="12"/>
      <c r="S128" s="12"/>
      <c r="T128" s="12"/>
      <c r="U128" s="59"/>
      <c r="V128" s="13" t="str">
        <f t="shared" ref="V128:Y129" si="58">AF128</f>
        <v>Matt</v>
      </c>
      <c r="W128" s="13" t="str">
        <f t="shared" si="58"/>
        <v>Abbott</v>
      </c>
      <c r="X128" s="12" t="str">
        <f t="shared" si="58"/>
        <v>S</v>
      </c>
      <c r="Y128" s="12" t="str">
        <f t="shared" si="58"/>
        <v>HRC</v>
      </c>
      <c r="Z128" s="7"/>
      <c r="AA128" s="7">
        <v>37</v>
      </c>
      <c r="AB128" s="7"/>
      <c r="AC128" s="7"/>
      <c r="AD128" s="7">
        <v>1810</v>
      </c>
      <c r="AE128" s="56">
        <v>2.9421296296296296E-2</v>
      </c>
      <c r="AF128" s="6" t="s">
        <v>78</v>
      </c>
      <c r="AG128" s="6" t="s">
        <v>1432</v>
      </c>
      <c r="AH128" s="7" t="s">
        <v>10</v>
      </c>
      <c r="AI128" s="7" t="s">
        <v>49</v>
      </c>
      <c r="AJ128"/>
      <c r="AK128" s="12">
        <f>AK$235</f>
        <v>123</v>
      </c>
      <c r="AL128" s="12"/>
      <c r="AM128" s="12"/>
      <c r="AN128" s="12"/>
      <c r="AO128" s="59"/>
      <c r="AP128" s="13" t="str">
        <f>AF128</f>
        <v>Matt</v>
      </c>
      <c r="AQ128" s="13" t="str">
        <f>AG128</f>
        <v>Abbott</v>
      </c>
      <c r="AR128" s="12" t="str">
        <f>AH128</f>
        <v>S</v>
      </c>
      <c r="AS128" s="12" t="str">
        <f>AI128</f>
        <v>HRC</v>
      </c>
      <c r="AT128"/>
      <c r="AU128" s="12">
        <f t="shared" ref="AU128:AU133" si="59">AU$235</f>
        <v>127</v>
      </c>
      <c r="AV128" s="12"/>
      <c r="AW128" s="12"/>
      <c r="AX128" s="12"/>
      <c r="AY128" s="59"/>
      <c r="AZ128" s="13" t="str">
        <f t="shared" ref="AZ128:BC133" si="60">AP128</f>
        <v>Matt</v>
      </c>
      <c r="BA128" s="13" t="str">
        <f t="shared" si="60"/>
        <v>Abbott</v>
      </c>
      <c r="BB128" s="12" t="str">
        <f t="shared" si="60"/>
        <v>S</v>
      </c>
      <c r="BC128" s="12" t="str">
        <f t="shared" si="60"/>
        <v>HRC</v>
      </c>
      <c r="BD128" s="7"/>
      <c r="BE128" t="b">
        <f t="shared" si="23"/>
        <v>1</v>
      </c>
      <c r="BF128" t="b">
        <f t="shared" si="24"/>
        <v>1</v>
      </c>
      <c r="BG128" t="b">
        <f t="shared" si="25"/>
        <v>1</v>
      </c>
      <c r="BH128" t="b">
        <f t="shared" si="26"/>
        <v>1</v>
      </c>
    </row>
    <row r="129" spans="1:60" x14ac:dyDescent="0.3">
      <c r="A129">
        <v>125</v>
      </c>
      <c r="B129">
        <v>42</v>
      </c>
      <c r="C129" s="6" t="s">
        <v>43</v>
      </c>
      <c r="D129" s="6" t="s">
        <v>1583</v>
      </c>
      <c r="E129" s="7" t="s">
        <v>57</v>
      </c>
      <c r="F129" s="7" t="s">
        <v>42</v>
      </c>
      <c r="G129" s="12">
        <f t="shared" si="27"/>
        <v>152</v>
      </c>
      <c r="H129" s="12">
        <f t="shared" si="28"/>
        <v>56</v>
      </c>
      <c r="I129" s="7">
        <f t="shared" si="29"/>
        <v>90</v>
      </c>
      <c r="J129" s="7">
        <f t="shared" si="30"/>
        <v>26</v>
      </c>
      <c r="K129" s="7">
        <f t="shared" si="31"/>
        <v>71</v>
      </c>
      <c r="L129" s="7">
        <f t="shared" si="32"/>
        <v>19</v>
      </c>
      <c r="M129" s="12">
        <f t="shared" si="33"/>
        <v>127</v>
      </c>
      <c r="N129" s="12">
        <f t="shared" si="34"/>
        <v>43</v>
      </c>
      <c r="O129" s="7">
        <f t="shared" si="35"/>
        <v>440</v>
      </c>
      <c r="P129" s="7">
        <f t="shared" si="36"/>
        <v>144</v>
      </c>
      <c r="Q129" s="12">
        <f>Q$235</f>
        <v>152</v>
      </c>
      <c r="R129" s="12">
        <f>R$237</f>
        <v>56</v>
      </c>
      <c r="S129" s="12"/>
      <c r="T129" s="12"/>
      <c r="U129" s="59"/>
      <c r="V129" s="13" t="str">
        <f t="shared" si="58"/>
        <v>Tom</v>
      </c>
      <c r="W129" s="13" t="str">
        <f t="shared" si="58"/>
        <v>Honnywill</v>
      </c>
      <c r="X129" s="12" t="str">
        <f t="shared" si="58"/>
        <v>V 50</v>
      </c>
      <c r="Y129" s="12" t="str">
        <f t="shared" si="58"/>
        <v>HRP</v>
      </c>
      <c r="Z129" s="7"/>
      <c r="AA129" s="7">
        <v>90</v>
      </c>
      <c r="AB129" s="7">
        <v>26</v>
      </c>
      <c r="AC129" s="7">
        <v>53</v>
      </c>
      <c r="AD129" s="7">
        <v>1849</v>
      </c>
      <c r="AE129" s="56">
        <v>3.3518518518518517E-2</v>
      </c>
      <c r="AF129" s="6" t="s">
        <v>43</v>
      </c>
      <c r="AG129" s="6" t="s">
        <v>1583</v>
      </c>
      <c r="AH129" s="7" t="s">
        <v>57</v>
      </c>
      <c r="AI129" s="7" t="s">
        <v>42</v>
      </c>
      <c r="AJ129"/>
      <c r="AK129" s="7">
        <v>71</v>
      </c>
      <c r="AL129" s="7">
        <v>19</v>
      </c>
      <c r="AM129" s="7">
        <v>43</v>
      </c>
      <c r="AN129" s="7">
        <v>1849</v>
      </c>
      <c r="AO129" s="11">
        <v>3.4652777777777775E-2</v>
      </c>
      <c r="AP129" s="6" t="s">
        <v>43</v>
      </c>
      <c r="AQ129" s="6" t="s">
        <v>1583</v>
      </c>
      <c r="AR129" s="7" t="s">
        <v>57</v>
      </c>
      <c r="AS129" s="7" t="s">
        <v>42</v>
      </c>
      <c r="AT129"/>
      <c r="AU129" s="12">
        <f t="shared" si="59"/>
        <v>127</v>
      </c>
      <c r="AV129" s="12">
        <f>AV$237</f>
        <v>43</v>
      </c>
      <c r="AW129" s="12"/>
      <c r="AX129" s="12"/>
      <c r="AY129" s="59"/>
      <c r="AZ129" s="13" t="str">
        <f t="shared" si="60"/>
        <v>Tom</v>
      </c>
      <c r="BA129" s="13" t="str">
        <f t="shared" si="60"/>
        <v>Honnywill</v>
      </c>
      <c r="BB129" s="12" t="str">
        <f t="shared" si="60"/>
        <v>V 50</v>
      </c>
      <c r="BC129" s="12" t="str">
        <f t="shared" si="60"/>
        <v>HRP</v>
      </c>
      <c r="BD129" s="7"/>
      <c r="BE129" t="b">
        <f t="shared" si="23"/>
        <v>1</v>
      </c>
      <c r="BF129" t="b">
        <f t="shared" si="24"/>
        <v>1</v>
      </c>
      <c r="BG129" t="b">
        <f t="shared" si="25"/>
        <v>1</v>
      </c>
      <c r="BH129" t="b">
        <f t="shared" si="26"/>
        <v>1</v>
      </c>
    </row>
    <row r="130" spans="1:60" x14ac:dyDescent="0.3">
      <c r="A130">
        <v>126</v>
      </c>
      <c r="B130">
        <v>13</v>
      </c>
      <c r="C130" s="6" t="s">
        <v>50</v>
      </c>
      <c r="D130" s="6" t="s">
        <v>1123</v>
      </c>
      <c r="E130" s="7" t="s">
        <v>98</v>
      </c>
      <c r="F130" s="7" t="s">
        <v>39</v>
      </c>
      <c r="G130" s="7">
        <f t="shared" si="27"/>
        <v>96</v>
      </c>
      <c r="H130" s="7">
        <f t="shared" si="28"/>
        <v>5</v>
      </c>
      <c r="I130" s="7">
        <f t="shared" si="29"/>
        <v>95</v>
      </c>
      <c r="J130" s="7">
        <f t="shared" si="30"/>
        <v>6</v>
      </c>
      <c r="K130" s="12">
        <f t="shared" si="31"/>
        <v>123</v>
      </c>
      <c r="L130" s="12">
        <f t="shared" si="32"/>
        <v>25</v>
      </c>
      <c r="M130" s="12">
        <f t="shared" si="33"/>
        <v>127</v>
      </c>
      <c r="N130" s="12">
        <f t="shared" si="34"/>
        <v>24</v>
      </c>
      <c r="O130" s="7">
        <f t="shared" si="35"/>
        <v>441</v>
      </c>
      <c r="P130" s="7">
        <f t="shared" si="36"/>
        <v>60</v>
      </c>
      <c r="Q130" s="7">
        <v>96</v>
      </c>
      <c r="R130" s="7">
        <v>5</v>
      </c>
      <c r="S130" s="7">
        <v>61</v>
      </c>
      <c r="T130" s="7">
        <v>2121</v>
      </c>
      <c r="U130" s="56">
        <v>3.3541666666666664E-2</v>
      </c>
      <c r="V130" s="6" t="s">
        <v>50</v>
      </c>
      <c r="W130" s="6" t="s">
        <v>1123</v>
      </c>
      <c r="X130" s="7" t="s">
        <v>98</v>
      </c>
      <c r="Y130" s="7" t="s">
        <v>39</v>
      </c>
      <c r="Z130" s="7"/>
      <c r="AA130" s="7">
        <v>95</v>
      </c>
      <c r="AB130" s="7">
        <v>6</v>
      </c>
      <c r="AC130" s="7">
        <v>57</v>
      </c>
      <c r="AD130" s="7">
        <v>2121</v>
      </c>
      <c r="AE130" s="56">
        <v>3.3784722222222216E-2</v>
      </c>
      <c r="AF130" s="6" t="s">
        <v>50</v>
      </c>
      <c r="AG130" s="6" t="s">
        <v>1123</v>
      </c>
      <c r="AH130" s="7" t="s">
        <v>98</v>
      </c>
      <c r="AI130" s="7" t="s">
        <v>39</v>
      </c>
      <c r="AJ130"/>
      <c r="AK130" s="12">
        <f>AK$235</f>
        <v>123</v>
      </c>
      <c r="AL130" s="12">
        <f>AL$238</f>
        <v>25</v>
      </c>
      <c r="AM130" s="12"/>
      <c r="AN130" s="12"/>
      <c r="AO130" s="59"/>
      <c r="AP130" s="13" t="str">
        <f>AF130</f>
        <v>Andy</v>
      </c>
      <c r="AQ130" s="13" t="str">
        <f>AG130</f>
        <v>Tant</v>
      </c>
      <c r="AR130" s="12" t="str">
        <f>AH130</f>
        <v>V 60</v>
      </c>
      <c r="AS130" s="12" t="str">
        <f>AI130</f>
        <v>BRX</v>
      </c>
      <c r="AT130"/>
      <c r="AU130" s="12">
        <f t="shared" si="59"/>
        <v>127</v>
      </c>
      <c r="AV130" s="12">
        <f>AV$238</f>
        <v>24</v>
      </c>
      <c r="AW130" s="12"/>
      <c r="AX130" s="12"/>
      <c r="AY130" s="59"/>
      <c r="AZ130" s="13" t="str">
        <f t="shared" si="60"/>
        <v>Andy</v>
      </c>
      <c r="BA130" s="13" t="str">
        <f t="shared" si="60"/>
        <v>Tant</v>
      </c>
      <c r="BB130" s="12" t="str">
        <f t="shared" si="60"/>
        <v>V 60</v>
      </c>
      <c r="BC130" s="12" t="str">
        <f t="shared" si="60"/>
        <v>BRX</v>
      </c>
      <c r="BD130" s="7"/>
      <c r="BE130" t="b">
        <f t="shared" si="23"/>
        <v>1</v>
      </c>
      <c r="BF130" t="b">
        <f t="shared" si="24"/>
        <v>1</v>
      </c>
      <c r="BG130" t="b">
        <f t="shared" si="25"/>
        <v>1</v>
      </c>
      <c r="BH130" t="b">
        <f t="shared" si="26"/>
        <v>1</v>
      </c>
    </row>
    <row r="131" spans="1:60" x14ac:dyDescent="0.3">
      <c r="A131">
        <v>127</v>
      </c>
      <c r="B131">
        <v>41</v>
      </c>
      <c r="C131" s="6" t="s">
        <v>250</v>
      </c>
      <c r="D131" s="6" t="s">
        <v>259</v>
      </c>
      <c r="E131" s="7" t="s">
        <v>57</v>
      </c>
      <c r="F131" s="7" t="s">
        <v>21</v>
      </c>
      <c r="G131" s="7">
        <f t="shared" si="27"/>
        <v>91</v>
      </c>
      <c r="H131" s="7">
        <f t="shared" si="28"/>
        <v>29</v>
      </c>
      <c r="I131" s="12">
        <f t="shared" si="29"/>
        <v>164</v>
      </c>
      <c r="J131" s="12">
        <f t="shared" si="30"/>
        <v>55</v>
      </c>
      <c r="K131" s="7">
        <f t="shared" si="31"/>
        <v>61</v>
      </c>
      <c r="L131" s="7">
        <f t="shared" si="32"/>
        <v>16</v>
      </c>
      <c r="M131" s="12">
        <f t="shared" si="33"/>
        <v>127</v>
      </c>
      <c r="N131" s="12">
        <f t="shared" si="34"/>
        <v>43</v>
      </c>
      <c r="O131" s="7">
        <f t="shared" si="35"/>
        <v>443</v>
      </c>
      <c r="P131" s="7">
        <f t="shared" si="36"/>
        <v>143</v>
      </c>
      <c r="Q131" s="7">
        <v>91</v>
      </c>
      <c r="R131" s="7">
        <v>29</v>
      </c>
      <c r="S131" s="7">
        <v>56</v>
      </c>
      <c r="T131" s="7">
        <v>1974</v>
      </c>
      <c r="U131" s="56">
        <v>3.3159722222222222E-2</v>
      </c>
      <c r="V131" s="6" t="s">
        <v>250</v>
      </c>
      <c r="W131" s="6" t="s">
        <v>259</v>
      </c>
      <c r="X131" s="7" t="s">
        <v>57</v>
      </c>
      <c r="Y131" s="7" t="s">
        <v>21</v>
      </c>
      <c r="Z131" s="7"/>
      <c r="AA131" s="12">
        <f>AA$235</f>
        <v>164</v>
      </c>
      <c r="AB131" s="12">
        <f>AB$237</f>
        <v>55</v>
      </c>
      <c r="AC131" s="12"/>
      <c r="AD131" s="12"/>
      <c r="AE131" s="59"/>
      <c r="AF131" s="13" t="str">
        <f>V131</f>
        <v>Marc</v>
      </c>
      <c r="AG131" s="13" t="str">
        <f>W131</f>
        <v>Bibaud</v>
      </c>
      <c r="AH131" s="12" t="str">
        <f>X131</f>
        <v>V 50</v>
      </c>
      <c r="AI131" s="12" t="str">
        <f>Y131</f>
        <v>EDM</v>
      </c>
      <c r="AJ131"/>
      <c r="AK131" s="7">
        <v>61</v>
      </c>
      <c r="AL131" s="7">
        <v>16</v>
      </c>
      <c r="AM131" s="7">
        <v>36</v>
      </c>
      <c r="AN131" s="7">
        <v>1974</v>
      </c>
      <c r="AO131" s="11">
        <v>3.3402777777777781E-2</v>
      </c>
      <c r="AP131" s="6" t="s">
        <v>250</v>
      </c>
      <c r="AQ131" s="6" t="s">
        <v>259</v>
      </c>
      <c r="AR131" s="7" t="s">
        <v>57</v>
      </c>
      <c r="AS131" s="7" t="s">
        <v>21</v>
      </c>
      <c r="AU131" s="12">
        <f t="shared" si="59"/>
        <v>127</v>
      </c>
      <c r="AV131" s="12">
        <f>AV$237</f>
        <v>43</v>
      </c>
      <c r="AW131" s="12"/>
      <c r="AX131" s="12"/>
      <c r="AY131" s="59"/>
      <c r="AZ131" s="13" t="str">
        <f t="shared" si="60"/>
        <v>Marc</v>
      </c>
      <c r="BA131" s="13" t="str">
        <f t="shared" si="60"/>
        <v>Bibaud</v>
      </c>
      <c r="BB131" s="12" t="str">
        <f t="shared" si="60"/>
        <v>V 50</v>
      </c>
      <c r="BC131" s="12" t="str">
        <f t="shared" si="60"/>
        <v>EDM</v>
      </c>
      <c r="BD131" s="7"/>
      <c r="BE131" t="b">
        <f t="shared" si="23"/>
        <v>1</v>
      </c>
      <c r="BF131" t="b">
        <f t="shared" si="24"/>
        <v>1</v>
      </c>
      <c r="BG131" t="b">
        <f t="shared" si="25"/>
        <v>1</v>
      </c>
      <c r="BH131" t="b">
        <f t="shared" si="26"/>
        <v>1</v>
      </c>
    </row>
    <row r="132" spans="1:60" x14ac:dyDescent="0.3">
      <c r="A132">
        <v>127</v>
      </c>
      <c r="C132" s="6" t="s">
        <v>206</v>
      </c>
      <c r="D132" s="6" t="s">
        <v>1581</v>
      </c>
      <c r="E132" s="7" t="s">
        <v>10</v>
      </c>
      <c r="F132" s="7" t="s">
        <v>42</v>
      </c>
      <c r="G132" s="12">
        <f t="shared" si="27"/>
        <v>152</v>
      </c>
      <c r="H132" s="12">
        <f t="shared" si="28"/>
        <v>0</v>
      </c>
      <c r="I132" s="7">
        <f t="shared" si="29"/>
        <v>41</v>
      </c>
      <c r="J132" s="7">
        <f t="shared" si="30"/>
        <v>0</v>
      </c>
      <c r="K132" s="12">
        <f t="shared" si="31"/>
        <v>123</v>
      </c>
      <c r="L132" s="12">
        <f t="shared" si="32"/>
        <v>0</v>
      </c>
      <c r="M132" s="12">
        <f t="shared" si="33"/>
        <v>127</v>
      </c>
      <c r="N132" s="12">
        <f t="shared" si="34"/>
        <v>0</v>
      </c>
      <c r="O132" s="7">
        <f t="shared" si="35"/>
        <v>443</v>
      </c>
      <c r="P132" s="7">
        <f t="shared" si="36"/>
        <v>0</v>
      </c>
      <c r="Q132" s="12">
        <f>Q$235</f>
        <v>152</v>
      </c>
      <c r="R132" s="12"/>
      <c r="S132" s="12"/>
      <c r="T132" s="12"/>
      <c r="U132" s="59"/>
      <c r="V132" s="13" t="str">
        <f>AF132</f>
        <v>Nicholas</v>
      </c>
      <c r="W132" s="13" t="str">
        <f>AG132</f>
        <v>Screen</v>
      </c>
      <c r="X132" s="12" t="str">
        <f>AH132</f>
        <v>S</v>
      </c>
      <c r="Y132" s="12" t="str">
        <f>AI132</f>
        <v>HRP</v>
      </c>
      <c r="Z132" s="7"/>
      <c r="AA132" s="7">
        <v>41</v>
      </c>
      <c r="AB132" s="7"/>
      <c r="AC132" s="7"/>
      <c r="AD132" s="7">
        <v>1859</v>
      </c>
      <c r="AE132" s="56">
        <v>2.9675925925925929E-2</v>
      </c>
      <c r="AF132" s="6" t="s">
        <v>206</v>
      </c>
      <c r="AG132" s="6" t="s">
        <v>1581</v>
      </c>
      <c r="AH132" s="7" t="s">
        <v>10</v>
      </c>
      <c r="AI132" s="7" t="s">
        <v>42</v>
      </c>
      <c r="AJ132"/>
      <c r="AK132" s="12">
        <f>AK$235</f>
        <v>123</v>
      </c>
      <c r="AL132" s="12"/>
      <c r="AM132" s="12"/>
      <c r="AN132" s="12"/>
      <c r="AO132" s="59"/>
      <c r="AP132" s="13" t="str">
        <f t="shared" ref="AP132:AS133" si="61">AF132</f>
        <v>Nicholas</v>
      </c>
      <c r="AQ132" s="13" t="str">
        <f t="shared" si="61"/>
        <v>Screen</v>
      </c>
      <c r="AR132" s="12" t="str">
        <f t="shared" si="61"/>
        <v>S</v>
      </c>
      <c r="AS132" s="12" t="str">
        <f t="shared" si="61"/>
        <v>HRP</v>
      </c>
      <c r="AT132"/>
      <c r="AU132" s="12">
        <f t="shared" si="59"/>
        <v>127</v>
      </c>
      <c r="AV132" s="12"/>
      <c r="AW132" s="12"/>
      <c r="AX132" s="12"/>
      <c r="AY132" s="59"/>
      <c r="AZ132" s="13" t="str">
        <f t="shared" si="60"/>
        <v>Nicholas</v>
      </c>
      <c r="BA132" s="13" t="str">
        <f t="shared" si="60"/>
        <v>Screen</v>
      </c>
      <c r="BB132" s="12" t="str">
        <f t="shared" si="60"/>
        <v>S</v>
      </c>
      <c r="BC132" s="12" t="str">
        <f t="shared" si="60"/>
        <v>HRP</v>
      </c>
      <c r="BD132" s="7"/>
      <c r="BE132" t="b">
        <f t="shared" ref="BE132:BE195" si="62">EXACT(C132,AP132)</f>
        <v>1</v>
      </c>
      <c r="BF132" t="b">
        <f t="shared" ref="BF132:BF195" si="63">EXACT(D132,AQ132)</f>
        <v>1</v>
      </c>
      <c r="BG132" t="b">
        <f t="shared" ref="BG132:BG195" si="64">EXACT(E132,AR132)</f>
        <v>1</v>
      </c>
      <c r="BH132" t="b">
        <f t="shared" ref="BH132:BH195" si="65">EXACT(F132,AS132)</f>
        <v>1</v>
      </c>
    </row>
    <row r="133" spans="1:60" x14ac:dyDescent="0.3">
      <c r="A133">
        <v>129</v>
      </c>
      <c r="C133" s="6" t="s">
        <v>43</v>
      </c>
      <c r="D133" s="6" t="s">
        <v>1359</v>
      </c>
      <c r="E133" s="7" t="s">
        <v>10</v>
      </c>
      <c r="F133" s="7" t="s">
        <v>49</v>
      </c>
      <c r="G133" s="7">
        <f t="shared" ref="G133:G196" si="66">Q133</f>
        <v>30</v>
      </c>
      <c r="H133" s="7">
        <f t="shared" ref="H133:H196" si="67">R133</f>
        <v>0</v>
      </c>
      <c r="I133" s="12">
        <f t="shared" ref="I133:I196" si="68">AA133</f>
        <v>164</v>
      </c>
      <c r="J133" s="12">
        <f t="shared" ref="J133:J196" si="69">AB133</f>
        <v>0</v>
      </c>
      <c r="K133" s="12">
        <f t="shared" ref="K133:K196" si="70">AK133</f>
        <v>123</v>
      </c>
      <c r="L133" s="12">
        <f t="shared" ref="L133:L196" si="71">AL133</f>
        <v>0</v>
      </c>
      <c r="M133" s="12">
        <f t="shared" ref="M133:M196" si="72">AU133</f>
        <v>127</v>
      </c>
      <c r="N133" s="12">
        <f t="shared" ref="N133:N196" si="73">AV133</f>
        <v>0</v>
      </c>
      <c r="O133" s="7">
        <f t="shared" ref="O133:O196" si="74">G133+I133+K133+M133</f>
        <v>444</v>
      </c>
      <c r="P133" s="7">
        <f t="shared" ref="P133:P196" si="75">H133+J133+L133+N133</f>
        <v>0</v>
      </c>
      <c r="Q133" s="7">
        <v>30</v>
      </c>
      <c r="R133" s="7"/>
      <c r="S133" s="7"/>
      <c r="T133" s="7">
        <v>1798</v>
      </c>
      <c r="U133" s="56">
        <v>2.7685185185185188E-2</v>
      </c>
      <c r="V133" s="6" t="s">
        <v>43</v>
      </c>
      <c r="W133" s="6" t="s">
        <v>1359</v>
      </c>
      <c r="X133" s="7" t="s">
        <v>10</v>
      </c>
      <c r="Y133" s="7" t="s">
        <v>49</v>
      </c>
      <c r="Z133" s="7"/>
      <c r="AA133" s="12">
        <f>AA$235</f>
        <v>164</v>
      </c>
      <c r="AB133" s="12"/>
      <c r="AC133" s="12"/>
      <c r="AD133" s="12"/>
      <c r="AE133" s="59"/>
      <c r="AF133" s="13" t="str">
        <f>V133</f>
        <v>Tom</v>
      </c>
      <c r="AG133" s="13" t="str">
        <f>W133</f>
        <v>Burrard-Lucas</v>
      </c>
      <c r="AH133" s="12" t="str">
        <f>X133</f>
        <v>S</v>
      </c>
      <c r="AI133" s="12" t="str">
        <f>Y133</f>
        <v>HRC</v>
      </c>
      <c r="AJ133"/>
      <c r="AK133" s="12">
        <f>AK$235</f>
        <v>123</v>
      </c>
      <c r="AL133" s="12"/>
      <c r="AM133" s="12"/>
      <c r="AN133" s="12"/>
      <c r="AO133" s="59"/>
      <c r="AP133" s="13" t="str">
        <f t="shared" si="61"/>
        <v>Tom</v>
      </c>
      <c r="AQ133" s="13" t="str">
        <f t="shared" si="61"/>
        <v>Burrard-Lucas</v>
      </c>
      <c r="AR133" s="12" t="str">
        <f t="shared" si="61"/>
        <v>S</v>
      </c>
      <c r="AS133" s="12" t="str">
        <f t="shared" si="61"/>
        <v>HRC</v>
      </c>
      <c r="AT133"/>
      <c r="AU133" s="12">
        <f t="shared" si="59"/>
        <v>127</v>
      </c>
      <c r="AV133" s="12"/>
      <c r="AW133" s="12"/>
      <c r="AX133" s="12"/>
      <c r="AY133" s="59"/>
      <c r="AZ133" s="13" t="str">
        <f t="shared" si="60"/>
        <v>Tom</v>
      </c>
      <c r="BA133" s="13" t="str">
        <f t="shared" si="60"/>
        <v>Burrard-Lucas</v>
      </c>
      <c r="BB133" s="12" t="str">
        <f t="shared" si="60"/>
        <v>S</v>
      </c>
      <c r="BC133" s="12" t="str">
        <f t="shared" si="60"/>
        <v>HRC</v>
      </c>
      <c r="BD133" s="7"/>
      <c r="BE133" t="b">
        <f t="shared" si="62"/>
        <v>1</v>
      </c>
      <c r="BF133" t="b">
        <f t="shared" si="63"/>
        <v>1</v>
      </c>
      <c r="BG133" t="b">
        <f t="shared" si="64"/>
        <v>1</v>
      </c>
      <c r="BH133" t="b">
        <f t="shared" si="65"/>
        <v>1</v>
      </c>
    </row>
    <row r="134" spans="1:60" x14ac:dyDescent="0.3">
      <c r="A134">
        <v>130</v>
      </c>
      <c r="B134">
        <v>23</v>
      </c>
      <c r="C134" s="6" t="s">
        <v>206</v>
      </c>
      <c r="D134" s="6" t="s">
        <v>618</v>
      </c>
      <c r="E134" s="7" t="s">
        <v>17</v>
      </c>
      <c r="F134" s="7" t="s">
        <v>30</v>
      </c>
      <c r="G134" s="7">
        <f t="shared" si="66"/>
        <v>125</v>
      </c>
      <c r="H134" s="7">
        <f t="shared" si="67"/>
        <v>30</v>
      </c>
      <c r="I134" s="7">
        <f t="shared" si="68"/>
        <v>126</v>
      </c>
      <c r="J134" s="7">
        <f t="shared" si="69"/>
        <v>33</v>
      </c>
      <c r="K134" s="7">
        <f t="shared" si="70"/>
        <v>98</v>
      </c>
      <c r="L134" s="7">
        <f t="shared" si="71"/>
        <v>27</v>
      </c>
      <c r="M134" s="7">
        <f t="shared" si="72"/>
        <v>96</v>
      </c>
      <c r="N134" s="7">
        <f t="shared" si="73"/>
        <v>25</v>
      </c>
      <c r="O134" s="7">
        <f t="shared" si="74"/>
        <v>445</v>
      </c>
      <c r="P134" s="7">
        <f t="shared" si="75"/>
        <v>115</v>
      </c>
      <c r="Q134" s="7">
        <v>125</v>
      </c>
      <c r="R134" s="7">
        <v>30</v>
      </c>
      <c r="S134" s="7">
        <v>84</v>
      </c>
      <c r="T134" s="7">
        <v>2034</v>
      </c>
      <c r="U134" s="56">
        <v>3.7222222222222226E-2</v>
      </c>
      <c r="V134" s="6" t="s">
        <v>206</v>
      </c>
      <c r="W134" s="6" t="s">
        <v>618</v>
      </c>
      <c r="X134" s="7" t="s">
        <v>17</v>
      </c>
      <c r="Y134" s="7" t="s">
        <v>30</v>
      </c>
      <c r="Z134" s="7"/>
      <c r="AA134" s="7">
        <v>126</v>
      </c>
      <c r="AB134" s="7">
        <v>33</v>
      </c>
      <c r="AC134" s="7">
        <v>84</v>
      </c>
      <c r="AD134" s="7">
        <v>2034</v>
      </c>
      <c r="AE134" s="56">
        <v>3.7291666666666674E-2</v>
      </c>
      <c r="AF134" s="6" t="s">
        <v>206</v>
      </c>
      <c r="AG134" s="6" t="s">
        <v>618</v>
      </c>
      <c r="AH134" s="7" t="s">
        <v>17</v>
      </c>
      <c r="AI134" s="7" t="s">
        <v>30</v>
      </c>
      <c r="AJ134"/>
      <c r="AK134" s="7">
        <v>98</v>
      </c>
      <c r="AL134" s="7">
        <v>27</v>
      </c>
      <c r="AM134" s="7">
        <v>68</v>
      </c>
      <c r="AN134" s="7">
        <v>2034</v>
      </c>
      <c r="AO134" s="11">
        <v>3.8935185185185191E-2</v>
      </c>
      <c r="AP134" s="6" t="s">
        <v>206</v>
      </c>
      <c r="AQ134" s="6" t="s">
        <v>618</v>
      </c>
      <c r="AR134" s="7" t="s">
        <v>17</v>
      </c>
      <c r="AS134" s="7" t="s">
        <v>30</v>
      </c>
      <c r="AT134"/>
      <c r="AU134" s="7">
        <v>96</v>
      </c>
      <c r="AV134" s="7">
        <v>25</v>
      </c>
      <c r="AW134" s="7">
        <v>62</v>
      </c>
      <c r="AX134" s="7">
        <v>2034</v>
      </c>
      <c r="AY134" s="11">
        <v>3.7245370370370373E-2</v>
      </c>
      <c r="AZ134" s="6" t="s">
        <v>206</v>
      </c>
      <c r="BA134" s="6" t="s">
        <v>618</v>
      </c>
      <c r="BB134" s="7" t="s">
        <v>17</v>
      </c>
      <c r="BC134" s="7" t="s">
        <v>30</v>
      </c>
      <c r="BD134" s="7"/>
      <c r="BE134" t="b">
        <f t="shared" si="62"/>
        <v>1</v>
      </c>
      <c r="BF134" t="b">
        <f t="shared" si="63"/>
        <v>1</v>
      </c>
      <c r="BG134" t="b">
        <f t="shared" si="64"/>
        <v>1</v>
      </c>
      <c r="BH134" t="b">
        <f t="shared" si="65"/>
        <v>1</v>
      </c>
    </row>
    <row r="135" spans="1:60" x14ac:dyDescent="0.3">
      <c r="A135">
        <v>130</v>
      </c>
      <c r="B135">
        <v>29</v>
      </c>
      <c r="C135" s="6" t="s">
        <v>55</v>
      </c>
      <c r="D135" s="6" t="s">
        <v>1584</v>
      </c>
      <c r="E135" s="7" t="s">
        <v>17</v>
      </c>
      <c r="F135" s="7" t="s">
        <v>1348</v>
      </c>
      <c r="G135" s="12">
        <f t="shared" si="66"/>
        <v>152</v>
      </c>
      <c r="H135" s="12">
        <f t="shared" si="67"/>
        <v>44</v>
      </c>
      <c r="I135" s="7">
        <f t="shared" si="68"/>
        <v>97</v>
      </c>
      <c r="J135" s="7">
        <f t="shared" si="69"/>
        <v>24</v>
      </c>
      <c r="K135" s="7">
        <f t="shared" si="70"/>
        <v>69</v>
      </c>
      <c r="L135" s="7">
        <f t="shared" si="71"/>
        <v>20</v>
      </c>
      <c r="M135" s="12">
        <f t="shared" si="72"/>
        <v>127</v>
      </c>
      <c r="N135" s="12">
        <f t="shared" si="73"/>
        <v>39</v>
      </c>
      <c r="O135" s="7">
        <f t="shared" si="74"/>
        <v>445</v>
      </c>
      <c r="P135" s="7">
        <f t="shared" si="75"/>
        <v>127</v>
      </c>
      <c r="Q135" s="12">
        <f>Q$235</f>
        <v>152</v>
      </c>
      <c r="R135" s="12">
        <f>R$236</f>
        <v>44</v>
      </c>
      <c r="S135" s="12"/>
      <c r="T135" s="12"/>
      <c r="U135" s="59"/>
      <c r="V135" s="13" t="str">
        <f>AF135</f>
        <v>Rob</v>
      </c>
      <c r="W135" s="13" t="str">
        <f>AG135</f>
        <v>Potton</v>
      </c>
      <c r="X135" s="12" t="str">
        <f>AH135</f>
        <v>V 40</v>
      </c>
      <c r="Y135" s="12" t="str">
        <f>AI135</f>
        <v>DAC</v>
      </c>
      <c r="Z135" s="7"/>
      <c r="AA135" s="7">
        <v>97</v>
      </c>
      <c r="AB135" s="7">
        <v>24</v>
      </c>
      <c r="AC135" s="7">
        <v>59</v>
      </c>
      <c r="AD135" s="7">
        <v>1938</v>
      </c>
      <c r="AE135" s="56">
        <v>3.3831018518518524E-2</v>
      </c>
      <c r="AF135" s="6" t="s">
        <v>55</v>
      </c>
      <c r="AG135" s="6" t="s">
        <v>1584</v>
      </c>
      <c r="AH135" s="7" t="s">
        <v>17</v>
      </c>
      <c r="AI135" s="7" t="s">
        <v>1348</v>
      </c>
      <c r="AJ135"/>
      <c r="AK135" s="7">
        <v>69</v>
      </c>
      <c r="AL135" s="7">
        <v>20</v>
      </c>
      <c r="AM135" s="7">
        <v>41</v>
      </c>
      <c r="AN135" s="7">
        <v>1938</v>
      </c>
      <c r="AO135" s="11">
        <v>3.4375000000000003E-2</v>
      </c>
      <c r="AP135" s="6" t="s">
        <v>55</v>
      </c>
      <c r="AQ135" s="6" t="s">
        <v>1584</v>
      </c>
      <c r="AR135" s="7" t="s">
        <v>17</v>
      </c>
      <c r="AS135" s="7" t="s">
        <v>1348</v>
      </c>
      <c r="AT135"/>
      <c r="AU135" s="12">
        <f>AU$235</f>
        <v>127</v>
      </c>
      <c r="AV135" s="12">
        <f>AV$236</f>
        <v>39</v>
      </c>
      <c r="AW135" s="12"/>
      <c r="AX135" s="12"/>
      <c r="AY135" s="59"/>
      <c r="AZ135" s="13" t="str">
        <f t="shared" ref="AZ135:BC137" si="76">AP135</f>
        <v>Rob</v>
      </c>
      <c r="BA135" s="13" t="str">
        <f t="shared" si="76"/>
        <v>Potton</v>
      </c>
      <c r="BB135" s="12" t="str">
        <f t="shared" si="76"/>
        <v>V 40</v>
      </c>
      <c r="BC135" s="12" t="str">
        <f t="shared" si="76"/>
        <v>DAC</v>
      </c>
      <c r="BD135" s="7"/>
      <c r="BE135" t="b">
        <f t="shared" si="62"/>
        <v>1</v>
      </c>
      <c r="BF135" t="b">
        <f t="shared" si="63"/>
        <v>1</v>
      </c>
      <c r="BG135" t="b">
        <f t="shared" si="64"/>
        <v>1</v>
      </c>
      <c r="BH135" t="b">
        <f t="shared" si="65"/>
        <v>1</v>
      </c>
    </row>
    <row r="136" spans="1:60" x14ac:dyDescent="0.3">
      <c r="A136">
        <v>132</v>
      </c>
      <c r="B136">
        <v>40</v>
      </c>
      <c r="C136" s="6" t="s">
        <v>148</v>
      </c>
      <c r="D136" s="6" t="s">
        <v>149</v>
      </c>
      <c r="E136" s="7" t="s">
        <v>17</v>
      </c>
      <c r="F136" s="7" t="s">
        <v>42</v>
      </c>
      <c r="G136" s="7">
        <f t="shared" si="66"/>
        <v>32</v>
      </c>
      <c r="H136" s="7">
        <f t="shared" si="67"/>
        <v>7</v>
      </c>
      <c r="I136" s="12">
        <f t="shared" si="68"/>
        <v>164</v>
      </c>
      <c r="J136" s="12">
        <f t="shared" si="69"/>
        <v>49</v>
      </c>
      <c r="K136" s="12">
        <f t="shared" si="70"/>
        <v>123</v>
      </c>
      <c r="L136" s="12">
        <f t="shared" si="71"/>
        <v>40</v>
      </c>
      <c r="M136" s="12">
        <f t="shared" si="72"/>
        <v>127</v>
      </c>
      <c r="N136" s="12">
        <f t="shared" si="73"/>
        <v>39</v>
      </c>
      <c r="O136" s="7">
        <f t="shared" si="74"/>
        <v>446</v>
      </c>
      <c r="P136" s="7">
        <f t="shared" si="75"/>
        <v>135</v>
      </c>
      <c r="Q136" s="7">
        <v>32</v>
      </c>
      <c r="R136" s="7">
        <v>7</v>
      </c>
      <c r="S136" s="7">
        <v>16</v>
      </c>
      <c r="T136" s="7">
        <v>1827</v>
      </c>
      <c r="U136" s="56">
        <v>2.7893518518518515E-2</v>
      </c>
      <c r="V136" s="6" t="s">
        <v>148</v>
      </c>
      <c r="W136" s="6" t="s">
        <v>149</v>
      </c>
      <c r="X136" s="7" t="s">
        <v>17</v>
      </c>
      <c r="Y136" s="7" t="s">
        <v>42</v>
      </c>
      <c r="Z136" s="7"/>
      <c r="AA136" s="12">
        <f>AA$235</f>
        <v>164</v>
      </c>
      <c r="AB136" s="12">
        <f>AB$236</f>
        <v>49</v>
      </c>
      <c r="AC136" s="12"/>
      <c r="AD136" s="12"/>
      <c r="AE136" s="59"/>
      <c r="AF136" s="13" t="str">
        <f t="shared" ref="AF136:AI137" si="77">V136</f>
        <v>Lyndon</v>
      </c>
      <c r="AG136" s="13" t="str">
        <f t="shared" si="77"/>
        <v>Hearn</v>
      </c>
      <c r="AH136" s="12" t="str">
        <f t="shared" si="77"/>
        <v>V 40</v>
      </c>
      <c r="AI136" s="12" t="str">
        <f t="shared" si="77"/>
        <v>HRP</v>
      </c>
      <c r="AJ136"/>
      <c r="AK136" s="12">
        <f t="shared" ref="AK136:AK141" si="78">AK$235</f>
        <v>123</v>
      </c>
      <c r="AL136" s="12">
        <f>AL$236</f>
        <v>40</v>
      </c>
      <c r="AM136" s="12"/>
      <c r="AN136" s="12"/>
      <c r="AO136" s="59"/>
      <c r="AP136" s="13" t="str">
        <f t="shared" ref="AP136:AS139" si="79">AF136</f>
        <v>Lyndon</v>
      </c>
      <c r="AQ136" s="13" t="str">
        <f t="shared" si="79"/>
        <v>Hearn</v>
      </c>
      <c r="AR136" s="12" t="str">
        <f t="shared" si="79"/>
        <v>V 40</v>
      </c>
      <c r="AS136" s="12" t="str">
        <f t="shared" si="79"/>
        <v>HRP</v>
      </c>
      <c r="AT136"/>
      <c r="AU136" s="12">
        <f>AU$235</f>
        <v>127</v>
      </c>
      <c r="AV136" s="12">
        <f>AV$236</f>
        <v>39</v>
      </c>
      <c r="AW136" s="12"/>
      <c r="AX136" s="12"/>
      <c r="AY136" s="59"/>
      <c r="AZ136" s="13" t="str">
        <f t="shared" si="76"/>
        <v>Lyndon</v>
      </c>
      <c r="BA136" s="13" t="str">
        <f t="shared" si="76"/>
        <v>Hearn</v>
      </c>
      <c r="BB136" s="12" t="str">
        <f t="shared" si="76"/>
        <v>V 40</v>
      </c>
      <c r="BC136" s="12" t="str">
        <f t="shared" si="76"/>
        <v>HRP</v>
      </c>
      <c r="BD136" s="7"/>
      <c r="BE136" t="b">
        <f t="shared" si="62"/>
        <v>1</v>
      </c>
      <c r="BF136" t="b">
        <f t="shared" si="63"/>
        <v>1</v>
      </c>
      <c r="BG136" t="b">
        <f t="shared" si="64"/>
        <v>1</v>
      </c>
      <c r="BH136" t="b">
        <f t="shared" si="65"/>
        <v>1</v>
      </c>
    </row>
    <row r="137" spans="1:60" x14ac:dyDescent="0.3">
      <c r="A137">
        <v>133</v>
      </c>
      <c r="C137" s="6" t="s">
        <v>63</v>
      </c>
      <c r="D137" s="6" t="s">
        <v>1364</v>
      </c>
      <c r="E137" s="7" t="s">
        <v>10</v>
      </c>
      <c r="F137" s="7" t="s">
        <v>49</v>
      </c>
      <c r="G137" s="7">
        <f t="shared" si="66"/>
        <v>33</v>
      </c>
      <c r="H137" s="7">
        <f t="shared" si="67"/>
        <v>0</v>
      </c>
      <c r="I137" s="12">
        <f t="shared" si="68"/>
        <v>164</v>
      </c>
      <c r="J137" s="12">
        <f t="shared" si="69"/>
        <v>0</v>
      </c>
      <c r="K137" s="12">
        <f t="shared" si="70"/>
        <v>123</v>
      </c>
      <c r="L137" s="12">
        <f t="shared" si="71"/>
        <v>0</v>
      </c>
      <c r="M137" s="12">
        <f t="shared" si="72"/>
        <v>127</v>
      </c>
      <c r="N137" s="12">
        <f t="shared" si="73"/>
        <v>0</v>
      </c>
      <c r="O137" s="7">
        <f t="shared" si="74"/>
        <v>447</v>
      </c>
      <c r="P137" s="7">
        <f t="shared" si="75"/>
        <v>0</v>
      </c>
      <c r="Q137" s="7">
        <v>33</v>
      </c>
      <c r="R137" s="7"/>
      <c r="S137" s="7"/>
      <c r="T137" s="7">
        <v>1801</v>
      </c>
      <c r="U137" s="56">
        <v>2.7951388888888887E-2</v>
      </c>
      <c r="V137" s="6" t="s">
        <v>63</v>
      </c>
      <c r="W137" s="6" t="s">
        <v>1364</v>
      </c>
      <c r="X137" s="7" t="s">
        <v>10</v>
      </c>
      <c r="Y137" s="7" t="s">
        <v>49</v>
      </c>
      <c r="Z137" s="7"/>
      <c r="AA137" s="12">
        <f>AA$235</f>
        <v>164</v>
      </c>
      <c r="AB137" s="12"/>
      <c r="AC137" s="12"/>
      <c r="AD137" s="12"/>
      <c r="AE137" s="59"/>
      <c r="AF137" s="13" t="str">
        <f t="shared" si="77"/>
        <v>Niall</v>
      </c>
      <c r="AG137" s="13" t="str">
        <f t="shared" si="77"/>
        <v>Holden</v>
      </c>
      <c r="AH137" s="12" t="str">
        <f t="shared" si="77"/>
        <v>S</v>
      </c>
      <c r="AI137" s="12" t="str">
        <f t="shared" si="77"/>
        <v>HRC</v>
      </c>
      <c r="AJ137"/>
      <c r="AK137" s="12">
        <f t="shared" si="78"/>
        <v>123</v>
      </c>
      <c r="AL137" s="12"/>
      <c r="AM137" s="12"/>
      <c r="AN137" s="12"/>
      <c r="AO137" s="59"/>
      <c r="AP137" s="13" t="str">
        <f t="shared" si="79"/>
        <v>Niall</v>
      </c>
      <c r="AQ137" s="13" t="str">
        <f t="shared" si="79"/>
        <v>Holden</v>
      </c>
      <c r="AR137" s="12" t="str">
        <f t="shared" si="79"/>
        <v>S</v>
      </c>
      <c r="AS137" s="12" t="str">
        <f t="shared" si="79"/>
        <v>HRC</v>
      </c>
      <c r="AT137"/>
      <c r="AU137" s="12">
        <f>AU$235</f>
        <v>127</v>
      </c>
      <c r="AV137" s="12"/>
      <c r="AW137" s="12"/>
      <c r="AX137" s="12"/>
      <c r="AY137" s="59"/>
      <c r="AZ137" s="13" t="str">
        <f t="shared" si="76"/>
        <v>Niall</v>
      </c>
      <c r="BA137" s="13" t="str">
        <f t="shared" si="76"/>
        <v>Holden</v>
      </c>
      <c r="BB137" s="12" t="str">
        <f t="shared" si="76"/>
        <v>S</v>
      </c>
      <c r="BC137" s="12" t="str">
        <f t="shared" si="76"/>
        <v>HRC</v>
      </c>
      <c r="BD137" s="7"/>
      <c r="BE137" t="b">
        <f t="shared" si="62"/>
        <v>1</v>
      </c>
      <c r="BF137" t="b">
        <f t="shared" si="63"/>
        <v>1</v>
      </c>
      <c r="BG137" t="b">
        <f t="shared" si="64"/>
        <v>1</v>
      </c>
      <c r="BH137" t="b">
        <f t="shared" si="65"/>
        <v>1</v>
      </c>
    </row>
    <row r="138" spans="1:60" x14ac:dyDescent="0.3">
      <c r="A138">
        <v>133</v>
      </c>
      <c r="C138" s="6" t="s">
        <v>318</v>
      </c>
      <c r="D138" s="6" t="s">
        <v>319</v>
      </c>
      <c r="E138" s="7" t="s">
        <v>10</v>
      </c>
      <c r="F138" s="7" t="s">
        <v>1348</v>
      </c>
      <c r="G138" s="7">
        <f t="shared" si="66"/>
        <v>110</v>
      </c>
      <c r="H138" s="7">
        <f t="shared" si="67"/>
        <v>0</v>
      </c>
      <c r="I138" s="7">
        <f t="shared" si="68"/>
        <v>115</v>
      </c>
      <c r="J138" s="7">
        <f t="shared" si="69"/>
        <v>0</v>
      </c>
      <c r="K138" s="12">
        <f t="shared" si="70"/>
        <v>123</v>
      </c>
      <c r="L138" s="12">
        <f t="shared" si="71"/>
        <v>0</v>
      </c>
      <c r="M138" s="7">
        <f t="shared" si="72"/>
        <v>99</v>
      </c>
      <c r="N138" s="7">
        <f t="shared" si="73"/>
        <v>0</v>
      </c>
      <c r="O138" s="7">
        <f t="shared" si="74"/>
        <v>447</v>
      </c>
      <c r="P138" s="7">
        <f t="shared" si="75"/>
        <v>0</v>
      </c>
      <c r="Q138" s="7">
        <v>110</v>
      </c>
      <c r="R138" s="7"/>
      <c r="S138" s="7"/>
      <c r="T138" s="7">
        <v>1915</v>
      </c>
      <c r="U138" s="56">
        <v>3.4930555555555555E-2</v>
      </c>
      <c r="V138" s="6" t="s">
        <v>318</v>
      </c>
      <c r="W138" s="6" t="s">
        <v>319</v>
      </c>
      <c r="X138" s="7" t="s">
        <v>10</v>
      </c>
      <c r="Y138" s="7" t="s">
        <v>1348</v>
      </c>
      <c r="Z138" s="7"/>
      <c r="AA138" s="7">
        <v>115</v>
      </c>
      <c r="AB138" s="7"/>
      <c r="AC138" s="7"/>
      <c r="AD138" s="7">
        <v>1946</v>
      </c>
      <c r="AE138" s="56">
        <v>3.6331018518518519E-2</v>
      </c>
      <c r="AF138" s="6" t="s">
        <v>318</v>
      </c>
      <c r="AG138" s="6" t="s">
        <v>319</v>
      </c>
      <c r="AH138" s="7" t="s">
        <v>10</v>
      </c>
      <c r="AI138" s="7" t="s">
        <v>1348</v>
      </c>
      <c r="AJ138"/>
      <c r="AK138" s="12">
        <f t="shared" si="78"/>
        <v>123</v>
      </c>
      <c r="AL138" s="12"/>
      <c r="AM138" s="12"/>
      <c r="AN138" s="12"/>
      <c r="AO138" s="59"/>
      <c r="AP138" s="13" t="str">
        <f t="shared" si="79"/>
        <v>Alex</v>
      </c>
      <c r="AQ138" s="13" t="str">
        <f t="shared" si="79"/>
        <v>McNally</v>
      </c>
      <c r="AR138" s="12" t="str">
        <f t="shared" si="79"/>
        <v>S</v>
      </c>
      <c r="AS138" s="12" t="str">
        <f t="shared" si="79"/>
        <v>DAC</v>
      </c>
      <c r="AT138"/>
      <c r="AU138" s="7">
        <v>99</v>
      </c>
      <c r="AV138" s="7"/>
      <c r="AW138" s="7"/>
      <c r="AX138" s="7">
        <v>1946</v>
      </c>
      <c r="AY138" s="11">
        <v>3.7314814814814815E-2</v>
      </c>
      <c r="AZ138" s="6" t="s">
        <v>318</v>
      </c>
      <c r="BA138" s="6" t="s">
        <v>319</v>
      </c>
      <c r="BB138" s="7" t="s">
        <v>10</v>
      </c>
      <c r="BC138" s="7" t="s">
        <v>1348</v>
      </c>
      <c r="BD138" s="7"/>
      <c r="BE138" t="b">
        <f t="shared" si="62"/>
        <v>1</v>
      </c>
      <c r="BF138" t="b">
        <f t="shared" si="63"/>
        <v>1</v>
      </c>
      <c r="BG138" t="b">
        <f t="shared" si="64"/>
        <v>1</v>
      </c>
      <c r="BH138" t="b">
        <f t="shared" si="65"/>
        <v>1</v>
      </c>
    </row>
    <row r="139" spans="1:60" x14ac:dyDescent="0.3">
      <c r="A139">
        <v>133</v>
      </c>
      <c r="B139">
        <v>32</v>
      </c>
      <c r="C139" s="6" t="s">
        <v>197</v>
      </c>
      <c r="D139" s="6" t="s">
        <v>190</v>
      </c>
      <c r="E139" s="7" t="s">
        <v>17</v>
      </c>
      <c r="F139" s="7" t="s">
        <v>30</v>
      </c>
      <c r="G139" s="7">
        <f t="shared" si="66"/>
        <v>105</v>
      </c>
      <c r="H139" s="7">
        <f t="shared" si="67"/>
        <v>27</v>
      </c>
      <c r="I139" s="12">
        <f t="shared" si="68"/>
        <v>164</v>
      </c>
      <c r="J139" s="12">
        <f t="shared" si="69"/>
        <v>49</v>
      </c>
      <c r="K139" s="12">
        <f t="shared" si="70"/>
        <v>123</v>
      </c>
      <c r="L139" s="12">
        <f t="shared" si="71"/>
        <v>40</v>
      </c>
      <c r="M139" s="7">
        <f t="shared" si="72"/>
        <v>55</v>
      </c>
      <c r="N139" s="7">
        <f t="shared" si="73"/>
        <v>13</v>
      </c>
      <c r="O139" s="7">
        <f t="shared" si="74"/>
        <v>447</v>
      </c>
      <c r="P139" s="7">
        <f t="shared" si="75"/>
        <v>129</v>
      </c>
      <c r="Q139" s="7">
        <v>105</v>
      </c>
      <c r="R139" s="7">
        <v>27</v>
      </c>
      <c r="S139" s="7">
        <v>68</v>
      </c>
      <c r="T139" s="7">
        <v>2041</v>
      </c>
      <c r="U139" s="56">
        <v>3.4745370370370371E-2</v>
      </c>
      <c r="V139" s="6" t="s">
        <v>197</v>
      </c>
      <c r="W139" s="6" t="s">
        <v>190</v>
      </c>
      <c r="X139" s="7" t="s">
        <v>17</v>
      </c>
      <c r="Y139" s="7" t="s">
        <v>30</v>
      </c>
      <c r="Z139" s="7"/>
      <c r="AA139" s="12">
        <f>AA$235</f>
        <v>164</v>
      </c>
      <c r="AB139" s="12">
        <f>AB$236</f>
        <v>49</v>
      </c>
      <c r="AC139" s="12"/>
      <c r="AD139" s="12"/>
      <c r="AE139" s="59"/>
      <c r="AF139" s="13" t="str">
        <f>V139</f>
        <v>Neil</v>
      </c>
      <c r="AG139" s="13" t="str">
        <f>W139</f>
        <v>Robinson</v>
      </c>
      <c r="AH139" s="12" t="str">
        <f>X139</f>
        <v>V 40</v>
      </c>
      <c r="AI139" s="12" t="str">
        <f>Y139</f>
        <v>SS</v>
      </c>
      <c r="AJ139"/>
      <c r="AK139" s="12">
        <f t="shared" si="78"/>
        <v>123</v>
      </c>
      <c r="AL139" s="12">
        <f>AL$236</f>
        <v>40</v>
      </c>
      <c r="AM139" s="12"/>
      <c r="AN139" s="12"/>
      <c r="AO139" s="59"/>
      <c r="AP139" s="13" t="str">
        <f t="shared" si="79"/>
        <v>Neil</v>
      </c>
      <c r="AQ139" s="13" t="str">
        <f t="shared" si="79"/>
        <v>Robinson</v>
      </c>
      <c r="AR139" s="12" t="str">
        <f t="shared" si="79"/>
        <v>V 40</v>
      </c>
      <c r="AS139" s="12" t="str">
        <f t="shared" si="79"/>
        <v>SS</v>
      </c>
      <c r="AT139"/>
      <c r="AU139" s="7">
        <v>55</v>
      </c>
      <c r="AV139" s="7">
        <v>13</v>
      </c>
      <c r="AW139" s="7">
        <v>29</v>
      </c>
      <c r="AX139" s="7">
        <v>2077</v>
      </c>
      <c r="AY139" s="11">
        <v>3.184027777777778E-2</v>
      </c>
      <c r="AZ139" s="6" t="s">
        <v>76</v>
      </c>
      <c r="BA139" s="6" t="s">
        <v>264</v>
      </c>
      <c r="BB139" s="7" t="s">
        <v>57</v>
      </c>
      <c r="BC139" s="7" t="s">
        <v>30</v>
      </c>
      <c r="BD139" s="7"/>
      <c r="BE139" t="b">
        <f t="shared" si="62"/>
        <v>1</v>
      </c>
      <c r="BF139" t="b">
        <f t="shared" si="63"/>
        <v>1</v>
      </c>
      <c r="BG139" t="b">
        <f t="shared" si="64"/>
        <v>1</v>
      </c>
      <c r="BH139" t="b">
        <f t="shared" si="65"/>
        <v>1</v>
      </c>
    </row>
    <row r="140" spans="1:60" x14ac:dyDescent="0.3">
      <c r="A140">
        <v>136</v>
      </c>
      <c r="C140" s="6" t="s">
        <v>92</v>
      </c>
      <c r="D140" s="6" t="s">
        <v>1735</v>
      </c>
      <c r="E140" s="7" t="s">
        <v>10</v>
      </c>
      <c r="F140" s="7" t="s">
        <v>49</v>
      </c>
      <c r="G140" s="12">
        <f t="shared" si="66"/>
        <v>152</v>
      </c>
      <c r="H140" s="12">
        <f t="shared" si="67"/>
        <v>0</v>
      </c>
      <c r="I140" s="12">
        <f t="shared" si="68"/>
        <v>164</v>
      </c>
      <c r="J140" s="12">
        <f t="shared" si="69"/>
        <v>0</v>
      </c>
      <c r="K140" s="12">
        <f t="shared" si="70"/>
        <v>123</v>
      </c>
      <c r="L140" s="12">
        <f t="shared" si="71"/>
        <v>0</v>
      </c>
      <c r="M140" s="7">
        <f t="shared" si="72"/>
        <v>9</v>
      </c>
      <c r="N140" s="7">
        <f t="shared" si="73"/>
        <v>0</v>
      </c>
      <c r="O140" s="7">
        <f t="shared" si="74"/>
        <v>448</v>
      </c>
      <c r="P140" s="7">
        <f t="shared" si="75"/>
        <v>0</v>
      </c>
      <c r="Q140" s="12">
        <f>Q$235</f>
        <v>152</v>
      </c>
      <c r="R140" s="12"/>
      <c r="S140" s="12"/>
      <c r="T140" s="12"/>
      <c r="U140" s="59"/>
      <c r="V140" s="13" t="str">
        <f>AF140</f>
        <v>Joe</v>
      </c>
      <c r="W140" s="13" t="str">
        <f>AG140</f>
        <v>Davis</v>
      </c>
      <c r="X140" s="12" t="str">
        <f>AH140</f>
        <v>S</v>
      </c>
      <c r="Y140" s="12" t="str">
        <f>AI140</f>
        <v>HRC</v>
      </c>
      <c r="Z140" s="7"/>
      <c r="AA140" s="12">
        <f>AA$235</f>
        <v>164</v>
      </c>
      <c r="AB140" s="12"/>
      <c r="AC140" s="12"/>
      <c r="AD140" s="12"/>
      <c r="AE140" s="59"/>
      <c r="AF140" s="13" t="str">
        <f>AP140</f>
        <v>Joe</v>
      </c>
      <c r="AG140" s="13" t="str">
        <f>AQ140</f>
        <v>Davis</v>
      </c>
      <c r="AH140" s="12" t="str">
        <f>AR140</f>
        <v>S</v>
      </c>
      <c r="AI140" s="12" t="str">
        <f>AS140</f>
        <v>HRC</v>
      </c>
      <c r="AJ140"/>
      <c r="AK140" s="12">
        <f t="shared" si="78"/>
        <v>123</v>
      </c>
      <c r="AL140" s="12"/>
      <c r="AM140" s="12"/>
      <c r="AN140" s="12"/>
      <c r="AO140" s="59"/>
      <c r="AP140" s="13" t="str">
        <f>AZ140</f>
        <v>Joe</v>
      </c>
      <c r="AQ140" s="13" t="str">
        <f>BA140</f>
        <v>Davis</v>
      </c>
      <c r="AR140" s="12" t="str">
        <f>BB140</f>
        <v>S</v>
      </c>
      <c r="AS140" s="12" t="str">
        <f>BC140</f>
        <v>HRC</v>
      </c>
      <c r="AT140"/>
      <c r="AU140" s="7">
        <v>9</v>
      </c>
      <c r="AV140" s="7"/>
      <c r="AW140" s="7"/>
      <c r="AX140" s="7">
        <v>1819</v>
      </c>
      <c r="AY140" s="11">
        <v>2.6354166666666665E-2</v>
      </c>
      <c r="AZ140" s="6" t="s">
        <v>92</v>
      </c>
      <c r="BA140" s="6" t="s">
        <v>1735</v>
      </c>
      <c r="BB140" s="7" t="s">
        <v>10</v>
      </c>
      <c r="BC140" s="7" t="s">
        <v>49</v>
      </c>
      <c r="BD140" s="7"/>
      <c r="BE140" t="b">
        <f t="shared" si="62"/>
        <v>1</v>
      </c>
      <c r="BF140" t="b">
        <f t="shared" si="63"/>
        <v>1</v>
      </c>
      <c r="BG140" t="b">
        <f t="shared" si="64"/>
        <v>1</v>
      </c>
      <c r="BH140" t="b">
        <f t="shared" si="65"/>
        <v>1</v>
      </c>
    </row>
    <row r="141" spans="1:60" x14ac:dyDescent="0.3">
      <c r="A141">
        <v>137</v>
      </c>
      <c r="C141" s="6" t="s">
        <v>58</v>
      </c>
      <c r="D141" s="6" t="s">
        <v>177</v>
      </c>
      <c r="E141" s="7" t="s">
        <v>10</v>
      </c>
      <c r="F141" s="7" t="s">
        <v>153</v>
      </c>
      <c r="G141" s="7">
        <f t="shared" si="66"/>
        <v>36</v>
      </c>
      <c r="H141" s="7">
        <f t="shared" si="67"/>
        <v>0</v>
      </c>
      <c r="I141" s="12">
        <f t="shared" si="68"/>
        <v>164</v>
      </c>
      <c r="J141" s="12">
        <f t="shared" si="69"/>
        <v>0</v>
      </c>
      <c r="K141" s="12">
        <f t="shared" si="70"/>
        <v>123</v>
      </c>
      <c r="L141" s="12">
        <f t="shared" si="71"/>
        <v>0</v>
      </c>
      <c r="M141" s="12">
        <f t="shared" si="72"/>
        <v>127</v>
      </c>
      <c r="N141" s="12">
        <f t="shared" si="73"/>
        <v>0</v>
      </c>
      <c r="O141" s="7">
        <f t="shared" si="74"/>
        <v>450</v>
      </c>
      <c r="P141" s="7">
        <f t="shared" si="75"/>
        <v>0</v>
      </c>
      <c r="Q141" s="7">
        <v>36</v>
      </c>
      <c r="R141" s="7"/>
      <c r="S141" s="7"/>
      <c r="T141" s="7">
        <v>2191</v>
      </c>
      <c r="U141" s="56">
        <v>2.8344907407407409E-2</v>
      </c>
      <c r="V141" s="6" t="s">
        <v>58</v>
      </c>
      <c r="W141" s="6" t="s">
        <v>177</v>
      </c>
      <c r="X141" s="7" t="s">
        <v>10</v>
      </c>
      <c r="Y141" s="7" t="s">
        <v>153</v>
      </c>
      <c r="Z141" s="7"/>
      <c r="AA141" s="12">
        <f>AA$235</f>
        <v>164</v>
      </c>
      <c r="AB141" s="12"/>
      <c r="AC141" s="12"/>
      <c r="AD141" s="12"/>
      <c r="AE141" s="59"/>
      <c r="AF141" s="13" t="str">
        <f t="shared" ref="AF141:AI142" si="80">V141</f>
        <v>Ben</v>
      </c>
      <c r="AG141" s="13" t="str">
        <f t="shared" si="80"/>
        <v>Field</v>
      </c>
      <c r="AH141" s="12" t="str">
        <f t="shared" si="80"/>
        <v>S</v>
      </c>
      <c r="AI141" s="12" t="str">
        <f t="shared" si="80"/>
        <v>FRE</v>
      </c>
      <c r="AJ141"/>
      <c r="AK141" s="12">
        <f t="shared" si="78"/>
        <v>123</v>
      </c>
      <c r="AL141" s="12"/>
      <c r="AM141" s="12"/>
      <c r="AN141" s="12"/>
      <c r="AO141" s="59"/>
      <c r="AP141" s="13" t="str">
        <f>AF141</f>
        <v>Ben</v>
      </c>
      <c r="AQ141" s="13" t="str">
        <f>AG141</f>
        <v>Field</v>
      </c>
      <c r="AR141" s="12" t="str">
        <f>AH141</f>
        <v>S</v>
      </c>
      <c r="AS141" s="12" t="str">
        <f>AI141</f>
        <v>FRE</v>
      </c>
      <c r="AT141"/>
      <c r="AU141" s="12">
        <f>AU$235</f>
        <v>127</v>
      </c>
      <c r="AV141" s="12"/>
      <c r="AW141" s="12"/>
      <c r="AX141" s="12"/>
      <c r="AY141" s="59"/>
      <c r="AZ141" s="13" t="str">
        <f>AP141</f>
        <v>Ben</v>
      </c>
      <c r="BA141" s="13" t="str">
        <f>AQ141</f>
        <v>Field</v>
      </c>
      <c r="BB141" s="12" t="str">
        <f>AR141</f>
        <v>S</v>
      </c>
      <c r="BC141" s="12" t="str">
        <f>AS141</f>
        <v>FRE</v>
      </c>
      <c r="BD141" s="7"/>
      <c r="BE141" t="b">
        <f t="shared" si="62"/>
        <v>1</v>
      </c>
      <c r="BF141" t="b">
        <f t="shared" si="63"/>
        <v>1</v>
      </c>
      <c r="BG141" t="b">
        <f t="shared" si="64"/>
        <v>1</v>
      </c>
      <c r="BH141" t="b">
        <f t="shared" si="65"/>
        <v>1</v>
      </c>
    </row>
    <row r="142" spans="1:60" x14ac:dyDescent="0.3">
      <c r="A142">
        <v>137</v>
      </c>
      <c r="B142">
        <v>9</v>
      </c>
      <c r="C142" s="6" t="s">
        <v>296</v>
      </c>
      <c r="D142" s="6" t="s">
        <v>297</v>
      </c>
      <c r="E142" s="7" t="s">
        <v>98</v>
      </c>
      <c r="F142" s="7" t="s">
        <v>21</v>
      </c>
      <c r="G142" s="7">
        <f t="shared" si="66"/>
        <v>111</v>
      </c>
      <c r="H142" s="7">
        <f t="shared" si="67"/>
        <v>6</v>
      </c>
      <c r="I142" s="12">
        <f t="shared" si="68"/>
        <v>164</v>
      </c>
      <c r="J142" s="12">
        <f t="shared" si="69"/>
        <v>26</v>
      </c>
      <c r="K142" s="7">
        <f t="shared" si="70"/>
        <v>89</v>
      </c>
      <c r="L142" s="7">
        <f t="shared" si="71"/>
        <v>9</v>
      </c>
      <c r="M142" s="7">
        <f t="shared" si="72"/>
        <v>86</v>
      </c>
      <c r="N142" s="7">
        <f t="shared" si="73"/>
        <v>5</v>
      </c>
      <c r="O142" s="7">
        <f t="shared" si="74"/>
        <v>450</v>
      </c>
      <c r="P142" s="7">
        <f t="shared" si="75"/>
        <v>46</v>
      </c>
      <c r="Q142" s="7">
        <v>111</v>
      </c>
      <c r="R142" s="7">
        <v>6</v>
      </c>
      <c r="S142" s="7">
        <v>73</v>
      </c>
      <c r="T142" s="7">
        <v>1957</v>
      </c>
      <c r="U142" s="56">
        <v>3.5138888888888893E-2</v>
      </c>
      <c r="V142" s="6" t="s">
        <v>296</v>
      </c>
      <c r="W142" s="6" t="s">
        <v>297</v>
      </c>
      <c r="X142" s="7" t="s">
        <v>98</v>
      </c>
      <c r="Y142" s="7" t="s">
        <v>21</v>
      </c>
      <c r="Z142" s="7"/>
      <c r="AA142" s="12">
        <f>AA$235</f>
        <v>164</v>
      </c>
      <c r="AB142" s="12">
        <f>AB$238</f>
        <v>26</v>
      </c>
      <c r="AC142" s="12"/>
      <c r="AD142" s="12"/>
      <c r="AE142" s="59"/>
      <c r="AF142" s="13" t="str">
        <f t="shared" si="80"/>
        <v>Naresh</v>
      </c>
      <c r="AG142" s="13" t="str">
        <f t="shared" si="80"/>
        <v>Trivedi</v>
      </c>
      <c r="AH142" s="12" t="str">
        <f t="shared" si="80"/>
        <v>V 60</v>
      </c>
      <c r="AI142" s="12" t="str">
        <f t="shared" si="80"/>
        <v>EDM</v>
      </c>
      <c r="AJ142"/>
      <c r="AK142" s="7">
        <v>89</v>
      </c>
      <c r="AL142" s="7">
        <v>9</v>
      </c>
      <c r="AM142" s="7">
        <v>60</v>
      </c>
      <c r="AN142" s="7">
        <v>1957</v>
      </c>
      <c r="AO142" s="11">
        <v>3.7256944444444447E-2</v>
      </c>
      <c r="AP142" s="6" t="s">
        <v>296</v>
      </c>
      <c r="AQ142" s="6" t="s">
        <v>297</v>
      </c>
      <c r="AR142" s="7" t="s">
        <v>98</v>
      </c>
      <c r="AS142" s="7" t="s">
        <v>21</v>
      </c>
      <c r="AT142"/>
      <c r="AU142" s="7">
        <v>86</v>
      </c>
      <c r="AV142" s="7">
        <v>5</v>
      </c>
      <c r="AW142" s="7">
        <v>54</v>
      </c>
      <c r="AX142" s="7">
        <v>1957</v>
      </c>
      <c r="AY142" s="11">
        <v>3.5763888888888887E-2</v>
      </c>
      <c r="AZ142" s="6" t="s">
        <v>296</v>
      </c>
      <c r="BA142" s="6" t="s">
        <v>297</v>
      </c>
      <c r="BB142" s="7" t="s">
        <v>98</v>
      </c>
      <c r="BC142" s="7" t="s">
        <v>21</v>
      </c>
      <c r="BD142" s="7"/>
      <c r="BE142" t="b">
        <f t="shared" si="62"/>
        <v>1</v>
      </c>
      <c r="BF142" t="b">
        <f t="shared" si="63"/>
        <v>1</v>
      </c>
      <c r="BG142" t="b">
        <f t="shared" si="64"/>
        <v>1</v>
      </c>
      <c r="BH142" t="b">
        <f t="shared" si="65"/>
        <v>1</v>
      </c>
    </row>
    <row r="143" spans="1:60" x14ac:dyDescent="0.3">
      <c r="A143">
        <v>139</v>
      </c>
      <c r="B143">
        <v>33</v>
      </c>
      <c r="C143" s="6" t="s">
        <v>310</v>
      </c>
      <c r="D143" s="6" t="s">
        <v>311</v>
      </c>
      <c r="E143" s="7" t="s">
        <v>17</v>
      </c>
      <c r="F143" s="7" t="s">
        <v>21</v>
      </c>
      <c r="G143" s="12">
        <f t="shared" si="66"/>
        <v>152</v>
      </c>
      <c r="H143" s="12">
        <f t="shared" si="67"/>
        <v>44</v>
      </c>
      <c r="I143" s="7">
        <f t="shared" si="68"/>
        <v>101</v>
      </c>
      <c r="J143" s="7">
        <f t="shared" si="69"/>
        <v>26</v>
      </c>
      <c r="K143" s="7">
        <f t="shared" si="70"/>
        <v>72</v>
      </c>
      <c r="L143" s="7">
        <f t="shared" si="71"/>
        <v>21</v>
      </c>
      <c r="M143" s="12">
        <f t="shared" si="72"/>
        <v>127</v>
      </c>
      <c r="N143" s="12">
        <f t="shared" si="73"/>
        <v>39</v>
      </c>
      <c r="O143" s="7">
        <f t="shared" si="74"/>
        <v>452</v>
      </c>
      <c r="P143" s="7">
        <f t="shared" si="75"/>
        <v>130</v>
      </c>
      <c r="Q143" s="12">
        <f>Q$235</f>
        <v>152</v>
      </c>
      <c r="R143" s="12">
        <f>R$236</f>
        <v>44</v>
      </c>
      <c r="S143" s="12"/>
      <c r="T143" s="12"/>
      <c r="U143" s="59"/>
      <c r="V143" s="13" t="str">
        <f t="shared" ref="V143:Y145" si="81">AF143</f>
        <v>Ahmad</v>
      </c>
      <c r="W143" s="13" t="str">
        <f t="shared" si="81"/>
        <v>El-Sanhouri</v>
      </c>
      <c r="X143" s="12" t="str">
        <f t="shared" si="81"/>
        <v>V 40</v>
      </c>
      <c r="Y143" s="12" t="str">
        <f t="shared" si="81"/>
        <v>EDM</v>
      </c>
      <c r="Z143" s="7"/>
      <c r="AA143" s="7">
        <v>101</v>
      </c>
      <c r="AB143" s="7">
        <v>26</v>
      </c>
      <c r="AC143" s="7">
        <v>63</v>
      </c>
      <c r="AD143" s="7">
        <v>1981</v>
      </c>
      <c r="AE143" s="56">
        <v>3.469907407407407E-2</v>
      </c>
      <c r="AF143" s="6" t="s">
        <v>310</v>
      </c>
      <c r="AG143" s="6" t="s">
        <v>311</v>
      </c>
      <c r="AH143" s="7" t="s">
        <v>17</v>
      </c>
      <c r="AI143" s="7" t="s">
        <v>21</v>
      </c>
      <c r="AJ143"/>
      <c r="AK143" s="7">
        <v>72</v>
      </c>
      <c r="AL143" s="7">
        <v>21</v>
      </c>
      <c r="AM143" s="7">
        <v>44</v>
      </c>
      <c r="AN143" s="7">
        <v>1981</v>
      </c>
      <c r="AO143" s="11">
        <v>3.469907407407407E-2</v>
      </c>
      <c r="AP143" s="6" t="s">
        <v>310</v>
      </c>
      <c r="AQ143" s="6" t="s">
        <v>311</v>
      </c>
      <c r="AR143" s="7" t="s">
        <v>17</v>
      </c>
      <c r="AS143" s="7" t="s">
        <v>21</v>
      </c>
      <c r="AT143"/>
      <c r="AU143" s="12">
        <f>AU$235</f>
        <v>127</v>
      </c>
      <c r="AV143" s="12">
        <f>AV$236</f>
        <v>39</v>
      </c>
      <c r="AW143" s="12"/>
      <c r="AX143" s="12"/>
      <c r="AY143" s="59"/>
      <c r="AZ143" s="13" t="str">
        <f t="shared" ref="AZ143:BC144" si="82">AP143</f>
        <v>Ahmad</v>
      </c>
      <c r="BA143" s="13" t="str">
        <f t="shared" si="82"/>
        <v>El-Sanhouri</v>
      </c>
      <c r="BB143" s="12" t="str">
        <f t="shared" si="82"/>
        <v>V 40</v>
      </c>
      <c r="BC143" s="12" t="str">
        <f t="shared" si="82"/>
        <v>EDM</v>
      </c>
      <c r="BD143" s="7"/>
      <c r="BE143" t="b">
        <f t="shared" si="62"/>
        <v>1</v>
      </c>
      <c r="BF143" t="b">
        <f t="shared" si="63"/>
        <v>1</v>
      </c>
      <c r="BG143" t="b">
        <f t="shared" si="64"/>
        <v>1</v>
      </c>
      <c r="BH143" t="b">
        <f t="shared" si="65"/>
        <v>1</v>
      </c>
    </row>
    <row r="144" spans="1:60" x14ac:dyDescent="0.3">
      <c r="A144">
        <v>139</v>
      </c>
      <c r="B144">
        <v>43</v>
      </c>
      <c r="C144" s="6" t="s">
        <v>210</v>
      </c>
      <c r="D144" s="6" t="s">
        <v>1560</v>
      </c>
      <c r="E144" s="7" t="s">
        <v>57</v>
      </c>
      <c r="F144" s="7" t="s">
        <v>1348</v>
      </c>
      <c r="G144" s="12">
        <f t="shared" si="66"/>
        <v>152</v>
      </c>
      <c r="H144" s="12">
        <f t="shared" si="67"/>
        <v>56</v>
      </c>
      <c r="I144" s="7">
        <f t="shared" si="68"/>
        <v>50</v>
      </c>
      <c r="J144" s="7">
        <f t="shared" si="69"/>
        <v>12</v>
      </c>
      <c r="K144" s="12">
        <f t="shared" si="70"/>
        <v>123</v>
      </c>
      <c r="L144" s="12">
        <f t="shared" si="71"/>
        <v>40</v>
      </c>
      <c r="M144" s="12">
        <f t="shared" si="72"/>
        <v>127</v>
      </c>
      <c r="N144" s="12">
        <f t="shared" si="73"/>
        <v>43</v>
      </c>
      <c r="O144" s="7">
        <f t="shared" si="74"/>
        <v>452</v>
      </c>
      <c r="P144" s="7">
        <f t="shared" si="75"/>
        <v>151</v>
      </c>
      <c r="Q144" s="12">
        <f>Q$235</f>
        <v>152</v>
      </c>
      <c r="R144" s="12">
        <f>R$237</f>
        <v>56</v>
      </c>
      <c r="S144" s="12"/>
      <c r="T144" s="12"/>
      <c r="U144" s="59"/>
      <c r="V144" s="13" t="str">
        <f t="shared" si="81"/>
        <v>John</v>
      </c>
      <c r="W144" s="13" t="str">
        <f t="shared" si="81"/>
        <v>Hopper</v>
      </c>
      <c r="X144" s="12" t="str">
        <f t="shared" si="81"/>
        <v>V 50</v>
      </c>
      <c r="Y144" s="12" t="str">
        <f t="shared" si="81"/>
        <v>DAC</v>
      </c>
      <c r="Z144" s="7"/>
      <c r="AA144" s="7">
        <v>50</v>
      </c>
      <c r="AB144" s="7">
        <v>12</v>
      </c>
      <c r="AC144" s="7">
        <v>28</v>
      </c>
      <c r="AD144" s="7">
        <v>1944</v>
      </c>
      <c r="AE144" s="56">
        <v>3.0312499999999999E-2</v>
      </c>
      <c r="AF144" s="6" t="s">
        <v>210</v>
      </c>
      <c r="AG144" s="6" t="s">
        <v>1560</v>
      </c>
      <c r="AH144" s="7" t="s">
        <v>57</v>
      </c>
      <c r="AI144" s="7" t="s">
        <v>1348</v>
      </c>
      <c r="AJ144"/>
      <c r="AK144" s="12">
        <f>AK$235</f>
        <v>123</v>
      </c>
      <c r="AL144" s="12">
        <f>AL$237</f>
        <v>40</v>
      </c>
      <c r="AM144" s="12"/>
      <c r="AN144" s="12"/>
      <c r="AO144" s="59"/>
      <c r="AP144" s="13" t="str">
        <f>AF144</f>
        <v>John</v>
      </c>
      <c r="AQ144" s="13" t="str">
        <f>AG144</f>
        <v>Hopper</v>
      </c>
      <c r="AR144" s="12" t="str">
        <f>AH144</f>
        <v>V 50</v>
      </c>
      <c r="AS144" s="12" t="str">
        <f>AI144</f>
        <v>DAC</v>
      </c>
      <c r="AT144"/>
      <c r="AU144" s="12">
        <f>AU$235</f>
        <v>127</v>
      </c>
      <c r="AV144" s="12">
        <f>AV$237</f>
        <v>43</v>
      </c>
      <c r="AW144" s="12"/>
      <c r="AX144" s="12"/>
      <c r="AY144" s="59"/>
      <c r="AZ144" s="13" t="str">
        <f t="shared" si="82"/>
        <v>John</v>
      </c>
      <c r="BA144" s="13" t="str">
        <f t="shared" si="82"/>
        <v>Hopper</v>
      </c>
      <c r="BB144" s="12" t="str">
        <f t="shared" si="82"/>
        <v>V 50</v>
      </c>
      <c r="BC144" s="12" t="str">
        <f t="shared" si="82"/>
        <v>DAC</v>
      </c>
      <c r="BD144" s="7"/>
      <c r="BE144" t="b">
        <f t="shared" si="62"/>
        <v>1</v>
      </c>
      <c r="BF144" t="b">
        <f t="shared" si="63"/>
        <v>1</v>
      </c>
      <c r="BG144" t="b">
        <f t="shared" si="64"/>
        <v>1</v>
      </c>
      <c r="BH144" t="b">
        <f t="shared" si="65"/>
        <v>1</v>
      </c>
    </row>
    <row r="145" spans="1:60" x14ac:dyDescent="0.3">
      <c r="A145">
        <v>141</v>
      </c>
      <c r="B145">
        <v>42</v>
      </c>
      <c r="C145" s="6" t="s">
        <v>29</v>
      </c>
      <c r="D145" s="6" t="s">
        <v>1785</v>
      </c>
      <c r="E145" s="7" t="s">
        <v>17</v>
      </c>
      <c r="F145" s="7" t="s">
        <v>49</v>
      </c>
      <c r="G145" s="12">
        <f t="shared" si="66"/>
        <v>152</v>
      </c>
      <c r="H145" s="12">
        <f t="shared" si="67"/>
        <v>44</v>
      </c>
      <c r="I145" s="12">
        <f t="shared" si="68"/>
        <v>164</v>
      </c>
      <c r="J145" s="12">
        <f t="shared" si="69"/>
        <v>49</v>
      </c>
      <c r="K145" s="12">
        <f t="shared" si="70"/>
        <v>123</v>
      </c>
      <c r="L145" s="12">
        <f t="shared" si="71"/>
        <v>40</v>
      </c>
      <c r="M145" s="7">
        <f t="shared" si="72"/>
        <v>18</v>
      </c>
      <c r="N145" s="7">
        <f t="shared" si="73"/>
        <v>4</v>
      </c>
      <c r="O145" s="7">
        <f t="shared" si="74"/>
        <v>457</v>
      </c>
      <c r="P145" s="7">
        <f t="shared" si="75"/>
        <v>137</v>
      </c>
      <c r="Q145" s="12">
        <f>Q$235</f>
        <v>152</v>
      </c>
      <c r="R145" s="12">
        <f>R$236</f>
        <v>44</v>
      </c>
      <c r="S145" s="12"/>
      <c r="T145" s="12"/>
      <c r="U145" s="59"/>
      <c r="V145" s="13" t="str">
        <f t="shared" si="81"/>
        <v>James</v>
      </c>
      <c r="W145" s="13" t="str">
        <f t="shared" si="81"/>
        <v>Denselow</v>
      </c>
      <c r="X145" s="12" t="str">
        <f t="shared" si="81"/>
        <v>V 40</v>
      </c>
      <c r="Y145" s="12" t="str">
        <f t="shared" si="81"/>
        <v>HRC</v>
      </c>
      <c r="Z145" s="7"/>
      <c r="AA145" s="12">
        <f>AA$235</f>
        <v>164</v>
      </c>
      <c r="AB145" s="12">
        <f>AB$236</f>
        <v>49</v>
      </c>
      <c r="AC145" s="12"/>
      <c r="AD145" s="12"/>
      <c r="AE145" s="59"/>
      <c r="AF145" s="13" t="str">
        <f>AP145</f>
        <v>James</v>
      </c>
      <c r="AG145" s="13" t="str">
        <f>AQ145</f>
        <v>Denselow</v>
      </c>
      <c r="AH145" s="12" t="str">
        <f>AR145</f>
        <v>V 40</v>
      </c>
      <c r="AI145" s="12" t="str">
        <f>AS145</f>
        <v>HRC</v>
      </c>
      <c r="AJ145"/>
      <c r="AK145" s="12">
        <f>AK$235</f>
        <v>123</v>
      </c>
      <c r="AL145" s="12">
        <f>AL$236</f>
        <v>40</v>
      </c>
      <c r="AM145" s="12"/>
      <c r="AN145" s="12"/>
      <c r="AO145" s="59"/>
      <c r="AP145" s="13" t="str">
        <f>AZ145</f>
        <v>James</v>
      </c>
      <c r="AQ145" s="13" t="str">
        <f>BA145</f>
        <v>Denselow</v>
      </c>
      <c r="AR145" s="12" t="str">
        <f>BB145</f>
        <v>V 40</v>
      </c>
      <c r="AS145" s="12" t="str">
        <f>BC145</f>
        <v>HRC</v>
      </c>
      <c r="AT145"/>
      <c r="AU145" s="7">
        <v>18</v>
      </c>
      <c r="AV145" s="7">
        <v>4</v>
      </c>
      <c r="AW145" s="7">
        <v>7</v>
      </c>
      <c r="AX145" s="7">
        <v>1762</v>
      </c>
      <c r="AY145" s="11">
        <v>2.7071759259259261E-2</v>
      </c>
      <c r="AZ145" s="6" t="s">
        <v>29</v>
      </c>
      <c r="BA145" s="6" t="s">
        <v>1785</v>
      </c>
      <c r="BB145" s="7" t="s">
        <v>17</v>
      </c>
      <c r="BC145" s="7" t="s">
        <v>49</v>
      </c>
      <c r="BD145" s="7"/>
      <c r="BE145" t="b">
        <f t="shared" si="62"/>
        <v>1</v>
      </c>
      <c r="BF145" t="b">
        <f t="shared" si="63"/>
        <v>1</v>
      </c>
      <c r="BG145" t="b">
        <f t="shared" si="64"/>
        <v>1</v>
      </c>
      <c r="BH145" t="b">
        <f t="shared" si="65"/>
        <v>1</v>
      </c>
    </row>
    <row r="146" spans="1:60" x14ac:dyDescent="0.3">
      <c r="A146">
        <v>141</v>
      </c>
      <c r="C146" s="6" t="s">
        <v>1367</v>
      </c>
      <c r="D146" s="6" t="s">
        <v>1022</v>
      </c>
      <c r="E146" s="7" t="s">
        <v>10</v>
      </c>
      <c r="F146" s="7" t="s">
        <v>49</v>
      </c>
      <c r="G146" s="7">
        <f t="shared" si="66"/>
        <v>123</v>
      </c>
      <c r="H146" s="7">
        <f t="shared" si="67"/>
        <v>0</v>
      </c>
      <c r="I146" s="7">
        <f t="shared" si="68"/>
        <v>116</v>
      </c>
      <c r="J146" s="7">
        <f t="shared" si="69"/>
        <v>0</v>
      </c>
      <c r="K146" s="7">
        <f t="shared" si="70"/>
        <v>91</v>
      </c>
      <c r="L146" s="7">
        <f t="shared" si="71"/>
        <v>0</v>
      </c>
      <c r="M146" s="12">
        <f t="shared" si="72"/>
        <v>127</v>
      </c>
      <c r="N146" s="12">
        <f t="shared" si="73"/>
        <v>0</v>
      </c>
      <c r="O146" s="7">
        <f t="shared" si="74"/>
        <v>457</v>
      </c>
      <c r="P146" s="7">
        <f t="shared" si="75"/>
        <v>0</v>
      </c>
      <c r="Q146" s="7">
        <v>123</v>
      </c>
      <c r="R146" s="7"/>
      <c r="S146" s="7"/>
      <c r="T146" s="7">
        <v>1805</v>
      </c>
      <c r="U146" s="56">
        <v>3.6828703703703704E-2</v>
      </c>
      <c r="V146" s="6" t="s">
        <v>1367</v>
      </c>
      <c r="W146" s="6" t="s">
        <v>1022</v>
      </c>
      <c r="X146" s="7" t="s">
        <v>10</v>
      </c>
      <c r="Y146" s="7" t="s">
        <v>49</v>
      </c>
      <c r="Z146" s="7"/>
      <c r="AA146" s="7">
        <v>116</v>
      </c>
      <c r="AB146" s="7"/>
      <c r="AC146" s="7"/>
      <c r="AD146" s="7">
        <v>1805</v>
      </c>
      <c r="AE146" s="56">
        <v>3.6331018518518519E-2</v>
      </c>
      <c r="AF146" s="6" t="s">
        <v>1367</v>
      </c>
      <c r="AG146" s="6" t="s">
        <v>1022</v>
      </c>
      <c r="AH146" s="7" t="s">
        <v>10</v>
      </c>
      <c r="AI146" s="7" t="s">
        <v>49</v>
      </c>
      <c r="AJ146"/>
      <c r="AK146" s="7">
        <v>91</v>
      </c>
      <c r="AL146" s="7"/>
      <c r="AM146" s="7"/>
      <c r="AN146" s="7">
        <v>1805</v>
      </c>
      <c r="AO146" s="11">
        <v>3.770833333333333E-2</v>
      </c>
      <c r="AP146" s="6" t="s">
        <v>1367</v>
      </c>
      <c r="AQ146" s="6" t="s">
        <v>1022</v>
      </c>
      <c r="AR146" s="7" t="s">
        <v>10</v>
      </c>
      <c r="AS146" s="7" t="s">
        <v>49</v>
      </c>
      <c r="AT146"/>
      <c r="AU146" s="12">
        <f>AU$235</f>
        <v>127</v>
      </c>
      <c r="AV146" s="12"/>
      <c r="AW146" s="12"/>
      <c r="AX146" s="12"/>
      <c r="AY146" s="59"/>
      <c r="AZ146" s="13" t="str">
        <f>AP146</f>
        <v>Sanjay</v>
      </c>
      <c r="BA146" s="13" t="str">
        <f>AQ146</f>
        <v>Roy</v>
      </c>
      <c r="BB146" s="12" t="str">
        <f>AR146</f>
        <v>S</v>
      </c>
      <c r="BC146" s="12" t="str">
        <f>AS146</f>
        <v>HRC</v>
      </c>
      <c r="BD146" s="7"/>
      <c r="BE146" t="b">
        <f t="shared" si="62"/>
        <v>1</v>
      </c>
      <c r="BF146" t="b">
        <f t="shared" si="63"/>
        <v>1</v>
      </c>
      <c r="BG146" t="b">
        <f t="shared" si="64"/>
        <v>1</v>
      </c>
      <c r="BH146" t="b">
        <f t="shared" si="65"/>
        <v>1</v>
      </c>
    </row>
    <row r="147" spans="1:60" x14ac:dyDescent="0.3">
      <c r="A147">
        <v>143</v>
      </c>
      <c r="B147">
        <v>35</v>
      </c>
      <c r="C147" s="6" t="s">
        <v>1585</v>
      </c>
      <c r="D147" s="6" t="s">
        <v>1586</v>
      </c>
      <c r="E147" s="7" t="s">
        <v>17</v>
      </c>
      <c r="F147" s="7" t="s">
        <v>42</v>
      </c>
      <c r="G147" s="12">
        <f t="shared" si="66"/>
        <v>152</v>
      </c>
      <c r="H147" s="12">
        <f t="shared" si="67"/>
        <v>44</v>
      </c>
      <c r="I147" s="7">
        <f t="shared" si="68"/>
        <v>98</v>
      </c>
      <c r="J147" s="7">
        <f t="shared" si="69"/>
        <v>25</v>
      </c>
      <c r="K147" s="12">
        <f t="shared" si="70"/>
        <v>123</v>
      </c>
      <c r="L147" s="12">
        <f t="shared" si="71"/>
        <v>40</v>
      </c>
      <c r="M147" s="7">
        <f t="shared" si="72"/>
        <v>85</v>
      </c>
      <c r="N147" s="7">
        <f t="shared" si="73"/>
        <v>22</v>
      </c>
      <c r="O147" s="7">
        <f t="shared" si="74"/>
        <v>458</v>
      </c>
      <c r="P147" s="7">
        <f t="shared" si="75"/>
        <v>131</v>
      </c>
      <c r="Q147" s="12">
        <f>Q$235</f>
        <v>152</v>
      </c>
      <c r="R147" s="12">
        <f>R$236</f>
        <v>44</v>
      </c>
      <c r="S147" s="12"/>
      <c r="T147" s="12"/>
      <c r="U147" s="59"/>
      <c r="V147" s="13" t="str">
        <f>AF147</f>
        <v>Dierk</v>
      </c>
      <c r="W147" s="13" t="str">
        <f>AG147</f>
        <v>Geurts</v>
      </c>
      <c r="X147" s="12" t="str">
        <f>AH147</f>
        <v>V 40</v>
      </c>
      <c r="Y147" s="12" t="str">
        <f>AI147</f>
        <v>HRP</v>
      </c>
      <c r="Z147" s="7"/>
      <c r="AA147" s="7">
        <v>98</v>
      </c>
      <c r="AB147" s="7">
        <v>25</v>
      </c>
      <c r="AC147" s="7">
        <v>60</v>
      </c>
      <c r="AD147" s="7">
        <v>1846</v>
      </c>
      <c r="AE147" s="56">
        <v>3.4398148148148143E-2</v>
      </c>
      <c r="AF147" s="6" t="s">
        <v>1585</v>
      </c>
      <c r="AG147" s="6" t="s">
        <v>1586</v>
      </c>
      <c r="AH147" s="7" t="s">
        <v>17</v>
      </c>
      <c r="AI147" s="7" t="s">
        <v>42</v>
      </c>
      <c r="AJ147"/>
      <c r="AK147" s="12">
        <f>AK$235</f>
        <v>123</v>
      </c>
      <c r="AL147" s="12">
        <f>AL$236</f>
        <v>40</v>
      </c>
      <c r="AM147" s="12"/>
      <c r="AN147" s="12"/>
      <c r="AO147" s="59"/>
      <c r="AP147" s="13" t="str">
        <f t="shared" ref="AP147:AS151" si="83">AF147</f>
        <v>Dierk</v>
      </c>
      <c r="AQ147" s="13" t="str">
        <f t="shared" si="83"/>
        <v>Geurts</v>
      </c>
      <c r="AR147" s="12" t="str">
        <f t="shared" si="83"/>
        <v>V 40</v>
      </c>
      <c r="AS147" s="12" t="str">
        <f t="shared" si="83"/>
        <v>HRP</v>
      </c>
      <c r="AT147"/>
      <c r="AU147" s="7">
        <v>85</v>
      </c>
      <c r="AV147" s="7">
        <v>22</v>
      </c>
      <c r="AW147" s="7">
        <v>53</v>
      </c>
      <c r="AX147" s="7">
        <v>1846</v>
      </c>
      <c r="AY147" s="11">
        <v>3.5567129629629629E-2</v>
      </c>
      <c r="AZ147" s="6" t="s">
        <v>1786</v>
      </c>
      <c r="BA147" s="6" t="s">
        <v>1787</v>
      </c>
      <c r="BB147" s="7" t="s">
        <v>17</v>
      </c>
      <c r="BC147" s="7" t="s">
        <v>42</v>
      </c>
      <c r="BD147" s="7"/>
      <c r="BE147" t="b">
        <f t="shared" si="62"/>
        <v>1</v>
      </c>
      <c r="BF147" t="b">
        <f t="shared" si="63"/>
        <v>1</v>
      </c>
      <c r="BG147" t="b">
        <f t="shared" si="64"/>
        <v>1</v>
      </c>
      <c r="BH147" t="b">
        <f t="shared" si="65"/>
        <v>1</v>
      </c>
    </row>
    <row r="148" spans="1:60" x14ac:dyDescent="0.3">
      <c r="A148">
        <v>143</v>
      </c>
      <c r="C148" s="6" t="s">
        <v>40</v>
      </c>
      <c r="D148" s="6" t="s">
        <v>213</v>
      </c>
      <c r="E148" s="7" t="s">
        <v>10</v>
      </c>
      <c r="F148" s="7" t="s">
        <v>47</v>
      </c>
      <c r="G148" s="7">
        <f t="shared" si="66"/>
        <v>44</v>
      </c>
      <c r="H148" s="7">
        <f t="shared" si="67"/>
        <v>0</v>
      </c>
      <c r="I148" s="12">
        <f t="shared" si="68"/>
        <v>164</v>
      </c>
      <c r="J148" s="12">
        <f t="shared" si="69"/>
        <v>0</v>
      </c>
      <c r="K148" s="12">
        <f t="shared" si="70"/>
        <v>123</v>
      </c>
      <c r="L148" s="12">
        <f t="shared" si="71"/>
        <v>0</v>
      </c>
      <c r="M148" s="12">
        <f t="shared" si="72"/>
        <v>127</v>
      </c>
      <c r="N148" s="12">
        <f t="shared" si="73"/>
        <v>0</v>
      </c>
      <c r="O148" s="7">
        <f t="shared" si="74"/>
        <v>458</v>
      </c>
      <c r="P148" s="7">
        <f t="shared" si="75"/>
        <v>0</v>
      </c>
      <c r="Q148" s="7">
        <v>44</v>
      </c>
      <c r="R148" s="7"/>
      <c r="S148" s="7"/>
      <c r="T148" s="7">
        <v>2204</v>
      </c>
      <c r="U148" s="56">
        <v>2.8831018518518516E-2</v>
      </c>
      <c r="V148" s="6" t="s">
        <v>40</v>
      </c>
      <c r="W148" s="6" t="s">
        <v>213</v>
      </c>
      <c r="X148" s="7" t="s">
        <v>10</v>
      </c>
      <c r="Y148" s="7" t="s">
        <v>47</v>
      </c>
      <c r="Z148" s="7"/>
      <c r="AA148" s="12">
        <f>AA$235</f>
        <v>164</v>
      </c>
      <c r="AB148" s="12"/>
      <c r="AC148" s="12"/>
      <c r="AD148" s="12"/>
      <c r="AE148" s="59"/>
      <c r="AF148" s="13" t="str">
        <f>V148</f>
        <v>Paul</v>
      </c>
      <c r="AG148" s="13" t="str">
        <f>W148</f>
        <v>Spicer</v>
      </c>
      <c r="AH148" s="12" t="str">
        <f>X148</f>
        <v>S</v>
      </c>
      <c r="AI148" s="12" t="str">
        <f>Y148</f>
        <v>SNH</v>
      </c>
      <c r="AJ148"/>
      <c r="AK148" s="12">
        <f>AK$235</f>
        <v>123</v>
      </c>
      <c r="AL148" s="12"/>
      <c r="AM148" s="12"/>
      <c r="AN148" s="12"/>
      <c r="AO148" s="59"/>
      <c r="AP148" s="13" t="str">
        <f t="shared" si="83"/>
        <v>Paul</v>
      </c>
      <c r="AQ148" s="13" t="str">
        <f t="shared" si="83"/>
        <v>Spicer</v>
      </c>
      <c r="AR148" s="12" t="str">
        <f t="shared" si="83"/>
        <v>S</v>
      </c>
      <c r="AS148" s="12" t="str">
        <f t="shared" si="83"/>
        <v>SNH</v>
      </c>
      <c r="AT148"/>
      <c r="AU148" s="12">
        <f>AU$235</f>
        <v>127</v>
      </c>
      <c r="AV148" s="12"/>
      <c r="AW148" s="12"/>
      <c r="AX148" s="12"/>
      <c r="AY148" s="59"/>
      <c r="AZ148" s="13" t="str">
        <f t="shared" ref="AZ148:BC150" si="84">AP148</f>
        <v>Paul</v>
      </c>
      <c r="BA148" s="13" t="str">
        <f t="shared" si="84"/>
        <v>Spicer</v>
      </c>
      <c r="BB148" s="12" t="str">
        <f t="shared" si="84"/>
        <v>S</v>
      </c>
      <c r="BC148" s="12" t="str">
        <f t="shared" si="84"/>
        <v>SNH</v>
      </c>
      <c r="BD148" s="7"/>
      <c r="BE148" t="b">
        <f t="shared" si="62"/>
        <v>1</v>
      </c>
      <c r="BF148" t="b">
        <f t="shared" si="63"/>
        <v>1</v>
      </c>
      <c r="BG148" t="b">
        <f t="shared" si="64"/>
        <v>1</v>
      </c>
      <c r="BH148" t="b">
        <f t="shared" si="65"/>
        <v>1</v>
      </c>
    </row>
    <row r="149" spans="1:60" x14ac:dyDescent="0.3">
      <c r="A149">
        <v>143</v>
      </c>
      <c r="B149">
        <v>44</v>
      </c>
      <c r="C149" s="6" t="s">
        <v>84</v>
      </c>
      <c r="D149" s="6" t="s">
        <v>201</v>
      </c>
      <c r="E149" s="7" t="s">
        <v>17</v>
      </c>
      <c r="F149" s="7" t="s">
        <v>42</v>
      </c>
      <c r="G149" s="12">
        <f t="shared" si="66"/>
        <v>152</v>
      </c>
      <c r="H149" s="12">
        <f t="shared" si="67"/>
        <v>44</v>
      </c>
      <c r="I149" s="7">
        <f t="shared" si="68"/>
        <v>56</v>
      </c>
      <c r="J149" s="7">
        <f t="shared" si="69"/>
        <v>16</v>
      </c>
      <c r="K149" s="12">
        <f t="shared" si="70"/>
        <v>123</v>
      </c>
      <c r="L149" s="12">
        <f t="shared" si="71"/>
        <v>40</v>
      </c>
      <c r="M149" s="12">
        <f t="shared" si="72"/>
        <v>127</v>
      </c>
      <c r="N149" s="12">
        <f t="shared" si="73"/>
        <v>39</v>
      </c>
      <c r="O149" s="7">
        <f t="shared" si="74"/>
        <v>458</v>
      </c>
      <c r="P149" s="7">
        <f t="shared" si="75"/>
        <v>139</v>
      </c>
      <c r="Q149" s="12">
        <f>Q$235</f>
        <v>152</v>
      </c>
      <c r="R149" s="12">
        <f>R$236</f>
        <v>44</v>
      </c>
      <c r="S149" s="12"/>
      <c r="T149" s="12"/>
      <c r="U149" s="59"/>
      <c r="V149" s="13" t="str">
        <f>AF149</f>
        <v>Mark</v>
      </c>
      <c r="W149" s="13" t="str">
        <f>AG149</f>
        <v>Woodcock</v>
      </c>
      <c r="X149" s="12" t="str">
        <f>AH149</f>
        <v>V 40</v>
      </c>
      <c r="Y149" s="12" t="str">
        <f>AI149</f>
        <v>HRP</v>
      </c>
      <c r="Z149" s="7"/>
      <c r="AA149" s="7">
        <v>56</v>
      </c>
      <c r="AB149" s="7">
        <v>16</v>
      </c>
      <c r="AC149" s="7">
        <v>32</v>
      </c>
      <c r="AD149" s="7">
        <v>1865</v>
      </c>
      <c r="AE149" s="56">
        <v>3.0694444444444448E-2</v>
      </c>
      <c r="AF149" s="6" t="s">
        <v>84</v>
      </c>
      <c r="AG149" s="6" t="s">
        <v>201</v>
      </c>
      <c r="AH149" s="7" t="s">
        <v>17</v>
      </c>
      <c r="AI149" s="7" t="s">
        <v>42</v>
      </c>
      <c r="AJ149"/>
      <c r="AK149" s="12">
        <f>AK$235</f>
        <v>123</v>
      </c>
      <c r="AL149" s="12">
        <f>AL$236</f>
        <v>40</v>
      </c>
      <c r="AM149" s="12"/>
      <c r="AN149" s="12"/>
      <c r="AO149" s="59"/>
      <c r="AP149" s="13" t="str">
        <f t="shared" si="83"/>
        <v>Mark</v>
      </c>
      <c r="AQ149" s="13" t="str">
        <f t="shared" si="83"/>
        <v>Woodcock</v>
      </c>
      <c r="AR149" s="12" t="str">
        <f t="shared" si="83"/>
        <v>V 40</v>
      </c>
      <c r="AS149" s="12" t="str">
        <f t="shared" si="83"/>
        <v>HRP</v>
      </c>
      <c r="AT149"/>
      <c r="AU149" s="12">
        <f>AU$235</f>
        <v>127</v>
      </c>
      <c r="AV149" s="12">
        <f>AV$236</f>
        <v>39</v>
      </c>
      <c r="AW149" s="12"/>
      <c r="AX149" s="12"/>
      <c r="AY149" s="59"/>
      <c r="AZ149" s="13" t="str">
        <f t="shared" si="84"/>
        <v>Mark</v>
      </c>
      <c r="BA149" s="13" t="str">
        <f t="shared" si="84"/>
        <v>Woodcock</v>
      </c>
      <c r="BB149" s="12" t="str">
        <f t="shared" si="84"/>
        <v>V 40</v>
      </c>
      <c r="BC149" s="12" t="str">
        <f t="shared" si="84"/>
        <v>HRP</v>
      </c>
      <c r="BD149" s="7"/>
      <c r="BE149" t="b">
        <f t="shared" si="62"/>
        <v>1</v>
      </c>
      <c r="BF149" t="b">
        <f t="shared" si="63"/>
        <v>1</v>
      </c>
      <c r="BG149" t="b">
        <f t="shared" si="64"/>
        <v>1</v>
      </c>
      <c r="BH149" t="b">
        <f t="shared" si="65"/>
        <v>1</v>
      </c>
    </row>
    <row r="150" spans="1:60" x14ac:dyDescent="0.3">
      <c r="A150">
        <v>146</v>
      </c>
      <c r="B150">
        <v>36</v>
      </c>
      <c r="C150" s="6" t="s">
        <v>277</v>
      </c>
      <c r="D150" s="6" t="s">
        <v>278</v>
      </c>
      <c r="E150" s="7" t="s">
        <v>17</v>
      </c>
      <c r="F150" s="7" t="s">
        <v>49</v>
      </c>
      <c r="G150" s="7">
        <f t="shared" si="66"/>
        <v>103</v>
      </c>
      <c r="H150" s="7">
        <f t="shared" si="67"/>
        <v>26</v>
      </c>
      <c r="I150" s="7">
        <f t="shared" si="68"/>
        <v>106</v>
      </c>
      <c r="J150" s="7">
        <f t="shared" si="69"/>
        <v>27</v>
      </c>
      <c r="K150" s="12">
        <f t="shared" si="70"/>
        <v>123</v>
      </c>
      <c r="L150" s="12">
        <f t="shared" si="71"/>
        <v>40</v>
      </c>
      <c r="M150" s="12">
        <f t="shared" si="72"/>
        <v>127</v>
      </c>
      <c r="N150" s="12">
        <f t="shared" si="73"/>
        <v>39</v>
      </c>
      <c r="O150" s="7">
        <f t="shared" si="74"/>
        <v>459</v>
      </c>
      <c r="P150" s="7">
        <f t="shared" si="75"/>
        <v>132</v>
      </c>
      <c r="Q150" s="7">
        <v>103</v>
      </c>
      <c r="R150" s="7">
        <v>26</v>
      </c>
      <c r="S150" s="7">
        <v>67</v>
      </c>
      <c r="T150" s="7">
        <v>1764</v>
      </c>
      <c r="U150" s="56">
        <v>3.4247685185185187E-2</v>
      </c>
      <c r="V150" s="6" t="s">
        <v>277</v>
      </c>
      <c r="W150" s="6" t="s">
        <v>278</v>
      </c>
      <c r="X150" s="7" t="s">
        <v>17</v>
      </c>
      <c r="Y150" s="7" t="s">
        <v>49</v>
      </c>
      <c r="Z150" s="7"/>
      <c r="AA150" s="7">
        <v>106</v>
      </c>
      <c r="AB150" s="7">
        <v>27</v>
      </c>
      <c r="AC150" s="7">
        <v>67</v>
      </c>
      <c r="AD150" s="7">
        <v>1764</v>
      </c>
      <c r="AE150" s="56">
        <v>3.5023148148148144E-2</v>
      </c>
      <c r="AF150" s="6" t="s">
        <v>277</v>
      </c>
      <c r="AG150" s="6" t="s">
        <v>278</v>
      </c>
      <c r="AH150" s="7" t="s">
        <v>17</v>
      </c>
      <c r="AI150" s="7" t="s">
        <v>49</v>
      </c>
      <c r="AJ150"/>
      <c r="AK150" s="12">
        <f>AK$235</f>
        <v>123</v>
      </c>
      <c r="AL150" s="12">
        <f>AL$236</f>
        <v>40</v>
      </c>
      <c r="AM150" s="12"/>
      <c r="AN150" s="12"/>
      <c r="AO150" s="59"/>
      <c r="AP150" s="13" t="str">
        <f t="shared" si="83"/>
        <v>Duncan</v>
      </c>
      <c r="AQ150" s="13" t="str">
        <f t="shared" si="83"/>
        <v>Godfrey</v>
      </c>
      <c r="AR150" s="12" t="str">
        <f t="shared" si="83"/>
        <v>V 40</v>
      </c>
      <c r="AS150" s="12" t="str">
        <f t="shared" si="83"/>
        <v>HRC</v>
      </c>
      <c r="AT150"/>
      <c r="AU150" s="12">
        <f>AU$235</f>
        <v>127</v>
      </c>
      <c r="AV150" s="12">
        <f>AV$236</f>
        <v>39</v>
      </c>
      <c r="AW150" s="12"/>
      <c r="AX150" s="12"/>
      <c r="AY150" s="59"/>
      <c r="AZ150" s="13" t="str">
        <f t="shared" si="84"/>
        <v>Duncan</v>
      </c>
      <c r="BA150" s="13" t="str">
        <f t="shared" si="84"/>
        <v>Godfrey</v>
      </c>
      <c r="BB150" s="12" t="str">
        <f t="shared" si="84"/>
        <v>V 40</v>
      </c>
      <c r="BC150" s="12" t="str">
        <f t="shared" si="84"/>
        <v>HRC</v>
      </c>
      <c r="BD150" s="7"/>
      <c r="BE150" t="b">
        <f t="shared" si="62"/>
        <v>1</v>
      </c>
      <c r="BF150" t="b">
        <f t="shared" si="63"/>
        <v>1</v>
      </c>
      <c r="BG150" t="b">
        <f t="shared" si="64"/>
        <v>1</v>
      </c>
      <c r="BH150" t="b">
        <f t="shared" si="65"/>
        <v>1</v>
      </c>
    </row>
    <row r="151" spans="1:60" x14ac:dyDescent="0.3">
      <c r="A151">
        <v>147</v>
      </c>
      <c r="C151" s="6" t="s">
        <v>1377</v>
      </c>
      <c r="D151" s="6" t="s">
        <v>209</v>
      </c>
      <c r="E151" s="7" t="s">
        <v>10</v>
      </c>
      <c r="F151" s="7" t="s">
        <v>30</v>
      </c>
      <c r="G151" s="7">
        <f t="shared" si="66"/>
        <v>122</v>
      </c>
      <c r="H151" s="7">
        <f t="shared" si="67"/>
        <v>0</v>
      </c>
      <c r="I151" s="7">
        <f t="shared" si="68"/>
        <v>119</v>
      </c>
      <c r="J151" s="7">
        <f t="shared" si="69"/>
        <v>0</v>
      </c>
      <c r="K151" s="12">
        <f t="shared" si="70"/>
        <v>123</v>
      </c>
      <c r="L151" s="12">
        <f t="shared" si="71"/>
        <v>0</v>
      </c>
      <c r="M151" s="7">
        <f t="shared" si="72"/>
        <v>98</v>
      </c>
      <c r="N151" s="7">
        <f t="shared" si="73"/>
        <v>0</v>
      </c>
      <c r="O151" s="7">
        <f t="shared" si="74"/>
        <v>462</v>
      </c>
      <c r="P151" s="7">
        <f t="shared" si="75"/>
        <v>0</v>
      </c>
      <c r="Q151" s="7">
        <v>122</v>
      </c>
      <c r="R151" s="7"/>
      <c r="S151" s="7"/>
      <c r="T151" s="7">
        <v>2025</v>
      </c>
      <c r="U151" s="56">
        <v>3.6782407407407409E-2</v>
      </c>
      <c r="V151" s="6" t="s">
        <v>1377</v>
      </c>
      <c r="W151" s="6" t="s">
        <v>209</v>
      </c>
      <c r="X151" s="7" t="s">
        <v>10</v>
      </c>
      <c r="Y151" s="7" t="s">
        <v>30</v>
      </c>
      <c r="Z151" s="7"/>
      <c r="AA151" s="7">
        <v>119</v>
      </c>
      <c r="AB151" s="7"/>
      <c r="AC151" s="7">
        <v>77</v>
      </c>
      <c r="AD151" s="7">
        <v>2025</v>
      </c>
      <c r="AE151" s="56">
        <v>3.6701388888888888E-2</v>
      </c>
      <c r="AF151" s="6" t="s">
        <v>1377</v>
      </c>
      <c r="AG151" s="6" t="s">
        <v>209</v>
      </c>
      <c r="AH151" s="7" t="s">
        <v>10</v>
      </c>
      <c r="AI151" s="7" t="s">
        <v>30</v>
      </c>
      <c r="AJ151"/>
      <c r="AK151" s="12">
        <f>AK$235</f>
        <v>123</v>
      </c>
      <c r="AL151" s="12"/>
      <c r="AM151" s="12"/>
      <c r="AN151" s="12"/>
      <c r="AO151" s="59"/>
      <c r="AP151" s="13" t="str">
        <f t="shared" si="83"/>
        <v>Lloyd</v>
      </c>
      <c r="AQ151" s="13" t="str">
        <f t="shared" si="83"/>
        <v>Marshall</v>
      </c>
      <c r="AR151" s="12" t="str">
        <f t="shared" si="83"/>
        <v>S</v>
      </c>
      <c r="AS151" s="12" t="str">
        <f t="shared" si="83"/>
        <v>SS</v>
      </c>
      <c r="AT151"/>
      <c r="AU151" s="7">
        <v>98</v>
      </c>
      <c r="AV151" s="7"/>
      <c r="AW151" s="7"/>
      <c r="AX151" s="7">
        <v>2025</v>
      </c>
      <c r="AY151" s="11">
        <v>3.7303240740740741E-2</v>
      </c>
      <c r="AZ151" s="6" t="s">
        <v>1377</v>
      </c>
      <c r="BA151" s="6" t="s">
        <v>209</v>
      </c>
      <c r="BB151" s="7" t="s">
        <v>10</v>
      </c>
      <c r="BC151" s="7" t="s">
        <v>30</v>
      </c>
      <c r="BD151" s="7"/>
      <c r="BE151" t="b">
        <f t="shared" si="62"/>
        <v>1</v>
      </c>
      <c r="BF151" t="b">
        <f t="shared" si="63"/>
        <v>1</v>
      </c>
      <c r="BG151" t="b">
        <f t="shared" si="64"/>
        <v>1</v>
      </c>
      <c r="BH151" t="b">
        <f t="shared" si="65"/>
        <v>1</v>
      </c>
    </row>
    <row r="152" spans="1:60" x14ac:dyDescent="0.3">
      <c r="A152">
        <v>148</v>
      </c>
      <c r="B152">
        <v>43</v>
      </c>
      <c r="C152" s="6" t="s">
        <v>331</v>
      </c>
      <c r="D152" s="6" t="s">
        <v>1687</v>
      </c>
      <c r="E152" s="7" t="s">
        <v>17</v>
      </c>
      <c r="F152" s="7" t="s">
        <v>49</v>
      </c>
      <c r="G152" s="12">
        <f t="shared" si="66"/>
        <v>152</v>
      </c>
      <c r="H152" s="12">
        <f t="shared" si="67"/>
        <v>44</v>
      </c>
      <c r="I152" s="12">
        <f t="shared" si="68"/>
        <v>164</v>
      </c>
      <c r="J152" s="12">
        <f t="shared" si="69"/>
        <v>49</v>
      </c>
      <c r="K152" s="7">
        <f t="shared" si="70"/>
        <v>21</v>
      </c>
      <c r="L152" s="7">
        <f t="shared" si="71"/>
        <v>6</v>
      </c>
      <c r="M152" s="12">
        <f t="shared" si="72"/>
        <v>127</v>
      </c>
      <c r="N152" s="12">
        <f t="shared" si="73"/>
        <v>39</v>
      </c>
      <c r="O152" s="7">
        <f t="shared" si="74"/>
        <v>464</v>
      </c>
      <c r="P152" s="7">
        <f t="shared" si="75"/>
        <v>138</v>
      </c>
      <c r="Q152" s="12">
        <f>Q$235</f>
        <v>152</v>
      </c>
      <c r="R152" s="12">
        <f>R$236</f>
        <v>44</v>
      </c>
      <c r="S152" s="12"/>
      <c r="T152" s="12"/>
      <c r="U152" s="59"/>
      <c r="V152" s="13" t="str">
        <f>AF152</f>
        <v>Darren</v>
      </c>
      <c r="W152" s="13" t="str">
        <f>AG152</f>
        <v>Purchase</v>
      </c>
      <c r="X152" s="12" t="str">
        <f>AH152</f>
        <v>V 40</v>
      </c>
      <c r="Y152" s="12" t="str">
        <f>AI152</f>
        <v>HRC</v>
      </c>
      <c r="Z152" s="7"/>
      <c r="AA152" s="12">
        <f>AA$235</f>
        <v>164</v>
      </c>
      <c r="AB152" s="12">
        <f>AB$236</f>
        <v>49</v>
      </c>
      <c r="AC152" s="12"/>
      <c r="AD152" s="12"/>
      <c r="AE152" s="59"/>
      <c r="AF152" s="13" t="str">
        <f>AP152</f>
        <v>Darren</v>
      </c>
      <c r="AG152" s="13" t="str">
        <f>AQ152</f>
        <v>Purchase</v>
      </c>
      <c r="AH152" s="12" t="str">
        <f>AR152</f>
        <v>V 40</v>
      </c>
      <c r="AI152" s="12" t="str">
        <f>AS152</f>
        <v>HRC</v>
      </c>
      <c r="AJ152"/>
      <c r="AK152" s="7">
        <v>21</v>
      </c>
      <c r="AL152" s="7">
        <v>6</v>
      </c>
      <c r="AM152" s="7">
        <v>9</v>
      </c>
      <c r="AN152" s="7">
        <v>1813</v>
      </c>
      <c r="AO152" s="11">
        <v>2.7951388888888887E-2</v>
      </c>
      <c r="AP152" s="6" t="s">
        <v>331</v>
      </c>
      <c r="AQ152" s="6" t="s">
        <v>1687</v>
      </c>
      <c r="AR152" s="7" t="s">
        <v>17</v>
      </c>
      <c r="AS152" s="7" t="s">
        <v>49</v>
      </c>
      <c r="AT152"/>
      <c r="AU152" s="12">
        <f>AU$235</f>
        <v>127</v>
      </c>
      <c r="AV152" s="12">
        <f>AV$236</f>
        <v>39</v>
      </c>
      <c r="AW152" s="12"/>
      <c r="AX152" s="12"/>
      <c r="AY152" s="59"/>
      <c r="AZ152" s="13" t="str">
        <f t="shared" ref="AZ152:BC153" si="85">AP152</f>
        <v>Darren</v>
      </c>
      <c r="BA152" s="13" t="str">
        <f t="shared" si="85"/>
        <v>Purchase</v>
      </c>
      <c r="BB152" s="12" t="str">
        <f t="shared" si="85"/>
        <v>V 40</v>
      </c>
      <c r="BC152" s="12" t="str">
        <f t="shared" si="85"/>
        <v>HRC</v>
      </c>
      <c r="BD152" s="7"/>
      <c r="BE152" t="b">
        <f t="shared" si="62"/>
        <v>1</v>
      </c>
      <c r="BF152" t="b">
        <f t="shared" si="63"/>
        <v>1</v>
      </c>
      <c r="BG152" t="b">
        <f t="shared" si="64"/>
        <v>1</v>
      </c>
      <c r="BH152" t="b">
        <f t="shared" si="65"/>
        <v>1</v>
      </c>
    </row>
    <row r="153" spans="1:60" x14ac:dyDescent="0.3">
      <c r="A153">
        <v>149</v>
      </c>
      <c r="B153">
        <v>46</v>
      </c>
      <c r="C153" s="6" t="s">
        <v>156</v>
      </c>
      <c r="D153" s="6" t="s">
        <v>157</v>
      </c>
      <c r="E153" s="7" t="s">
        <v>17</v>
      </c>
      <c r="F153" s="7" t="s">
        <v>49</v>
      </c>
      <c r="G153" s="7">
        <f t="shared" si="66"/>
        <v>51</v>
      </c>
      <c r="H153" s="7">
        <f t="shared" si="67"/>
        <v>15</v>
      </c>
      <c r="I153" s="12">
        <f t="shared" si="68"/>
        <v>164</v>
      </c>
      <c r="J153" s="12">
        <f t="shared" si="69"/>
        <v>49</v>
      </c>
      <c r="K153" s="12">
        <f t="shared" si="70"/>
        <v>123</v>
      </c>
      <c r="L153" s="12">
        <f t="shared" si="71"/>
        <v>40</v>
      </c>
      <c r="M153" s="12">
        <f t="shared" si="72"/>
        <v>127</v>
      </c>
      <c r="N153" s="12">
        <f t="shared" si="73"/>
        <v>39</v>
      </c>
      <c r="O153" s="7">
        <f t="shared" si="74"/>
        <v>465</v>
      </c>
      <c r="P153" s="7">
        <f t="shared" si="75"/>
        <v>143</v>
      </c>
      <c r="Q153" s="7">
        <v>51</v>
      </c>
      <c r="R153" s="7">
        <v>15</v>
      </c>
      <c r="S153" s="7">
        <v>28</v>
      </c>
      <c r="T153" s="7">
        <v>1775</v>
      </c>
      <c r="U153" s="56">
        <v>2.9502314814814815E-2</v>
      </c>
      <c r="V153" s="6" t="s">
        <v>156</v>
      </c>
      <c r="W153" s="6" t="s">
        <v>157</v>
      </c>
      <c r="X153" s="7" t="s">
        <v>17</v>
      </c>
      <c r="Y153" s="7" t="s">
        <v>49</v>
      </c>
      <c r="Z153" s="7"/>
      <c r="AA153" s="12">
        <f>AA$235</f>
        <v>164</v>
      </c>
      <c r="AB153" s="12">
        <f>AB$236</f>
        <v>49</v>
      </c>
      <c r="AC153" s="12"/>
      <c r="AD153" s="12"/>
      <c r="AE153" s="59"/>
      <c r="AF153" s="13" t="str">
        <f>V153</f>
        <v>Terry</v>
      </c>
      <c r="AG153" s="13" t="str">
        <f>W153</f>
        <v>Sawyer</v>
      </c>
      <c r="AH153" s="12" t="str">
        <f>X153</f>
        <v>V 40</v>
      </c>
      <c r="AI153" s="12" t="str">
        <f>Y153</f>
        <v>HRC</v>
      </c>
      <c r="AJ153"/>
      <c r="AK153" s="12">
        <f>AK$235</f>
        <v>123</v>
      </c>
      <c r="AL153" s="12">
        <f>AL$236</f>
        <v>40</v>
      </c>
      <c r="AM153" s="12"/>
      <c r="AN153" s="12"/>
      <c r="AO153" s="59"/>
      <c r="AP153" s="13" t="str">
        <f>AF153</f>
        <v>Terry</v>
      </c>
      <c r="AQ153" s="13" t="str">
        <f>AG153</f>
        <v>Sawyer</v>
      </c>
      <c r="AR153" s="12" t="str">
        <f>AH153</f>
        <v>V 40</v>
      </c>
      <c r="AS153" s="12" t="str">
        <f>AI153</f>
        <v>HRC</v>
      </c>
      <c r="AT153"/>
      <c r="AU153" s="12">
        <f>AU$235</f>
        <v>127</v>
      </c>
      <c r="AV153" s="12">
        <f>AV$236</f>
        <v>39</v>
      </c>
      <c r="AW153" s="12"/>
      <c r="AX153" s="12"/>
      <c r="AY153" s="59"/>
      <c r="AZ153" s="13" t="str">
        <f t="shared" si="85"/>
        <v>Terry</v>
      </c>
      <c r="BA153" s="13" t="str">
        <f t="shared" si="85"/>
        <v>Sawyer</v>
      </c>
      <c r="BB153" s="12" t="str">
        <f t="shared" si="85"/>
        <v>V 40</v>
      </c>
      <c r="BC153" s="12" t="str">
        <f t="shared" si="85"/>
        <v>HRC</v>
      </c>
      <c r="BD153" s="7"/>
      <c r="BE153" t="b">
        <f t="shared" si="62"/>
        <v>1</v>
      </c>
      <c r="BF153" t="b">
        <f t="shared" si="63"/>
        <v>1</v>
      </c>
      <c r="BG153" t="b">
        <f t="shared" si="64"/>
        <v>1</v>
      </c>
      <c r="BH153" t="b">
        <f t="shared" si="65"/>
        <v>1</v>
      </c>
    </row>
    <row r="154" spans="1:60" x14ac:dyDescent="0.3">
      <c r="A154">
        <v>150</v>
      </c>
      <c r="B154">
        <v>45</v>
      </c>
      <c r="C154" s="6" t="s">
        <v>78</v>
      </c>
      <c r="D154" s="6" t="s">
        <v>137</v>
      </c>
      <c r="E154" s="7" t="s">
        <v>17</v>
      </c>
      <c r="F154" s="7" t="s">
        <v>1348</v>
      </c>
      <c r="G154" s="12">
        <f t="shared" si="66"/>
        <v>152</v>
      </c>
      <c r="H154" s="12">
        <f t="shared" si="67"/>
        <v>44</v>
      </c>
      <c r="I154" s="12">
        <f t="shared" si="68"/>
        <v>164</v>
      </c>
      <c r="J154" s="12">
        <f t="shared" si="69"/>
        <v>49</v>
      </c>
      <c r="K154" s="12">
        <f t="shared" si="70"/>
        <v>123</v>
      </c>
      <c r="L154" s="12">
        <f t="shared" si="71"/>
        <v>40</v>
      </c>
      <c r="M154" s="7">
        <f t="shared" si="72"/>
        <v>27</v>
      </c>
      <c r="N154" s="7">
        <f t="shared" si="73"/>
        <v>7</v>
      </c>
      <c r="O154" s="7">
        <f t="shared" si="74"/>
        <v>466</v>
      </c>
      <c r="P154" s="7">
        <f t="shared" si="75"/>
        <v>140</v>
      </c>
      <c r="Q154" s="12">
        <f>Q$235</f>
        <v>152</v>
      </c>
      <c r="R154" s="12">
        <f>R$236</f>
        <v>44</v>
      </c>
      <c r="S154" s="12"/>
      <c r="T154" s="12"/>
      <c r="U154" s="59"/>
      <c r="V154" s="13" t="str">
        <f t="shared" ref="V154:Y155" si="86">AF154</f>
        <v>Matt</v>
      </c>
      <c r="W154" s="13" t="str">
        <f t="shared" si="86"/>
        <v>Leese</v>
      </c>
      <c r="X154" s="12" t="str">
        <f t="shared" si="86"/>
        <v>V 40</v>
      </c>
      <c r="Y154" s="12" t="str">
        <f t="shared" si="86"/>
        <v>DAC</v>
      </c>
      <c r="Z154" s="7"/>
      <c r="AA154" s="12">
        <f>AA$235</f>
        <v>164</v>
      </c>
      <c r="AB154" s="12">
        <f>AB$236</f>
        <v>49</v>
      </c>
      <c r="AC154" s="12"/>
      <c r="AD154" s="12"/>
      <c r="AE154" s="59"/>
      <c r="AF154" s="13" t="str">
        <f>AP154</f>
        <v>Matt</v>
      </c>
      <c r="AG154" s="13" t="str">
        <f>AQ154</f>
        <v>Leese</v>
      </c>
      <c r="AH154" s="12" t="str">
        <f>AR154</f>
        <v>V 40</v>
      </c>
      <c r="AI154" s="12" t="str">
        <f>AS154</f>
        <v>DAC</v>
      </c>
      <c r="AJ154"/>
      <c r="AK154" s="12">
        <f>AK$235</f>
        <v>123</v>
      </c>
      <c r="AL154" s="12">
        <f>AL$236</f>
        <v>40</v>
      </c>
      <c r="AM154" s="12"/>
      <c r="AN154" s="12"/>
      <c r="AO154" s="59"/>
      <c r="AP154" s="13" t="str">
        <f>AZ154</f>
        <v>Matt</v>
      </c>
      <c r="AQ154" s="13" t="str">
        <f>BA154</f>
        <v>Leese</v>
      </c>
      <c r="AR154" s="12" t="str">
        <f>BB154</f>
        <v>V 40</v>
      </c>
      <c r="AS154" s="12" t="str">
        <f>BC154</f>
        <v>DAC</v>
      </c>
      <c r="AT154"/>
      <c r="AU154" s="7">
        <v>27</v>
      </c>
      <c r="AV154" s="7">
        <v>7</v>
      </c>
      <c r="AW154" s="7">
        <v>13</v>
      </c>
      <c r="AX154" s="7">
        <v>1911</v>
      </c>
      <c r="AY154" s="11">
        <v>2.8495370370370369E-2</v>
      </c>
      <c r="AZ154" s="6" t="s">
        <v>78</v>
      </c>
      <c r="BA154" s="6" t="s">
        <v>137</v>
      </c>
      <c r="BB154" s="7" t="s">
        <v>17</v>
      </c>
      <c r="BC154" s="7" t="s">
        <v>1348</v>
      </c>
      <c r="BD154" s="7"/>
      <c r="BE154" t="b">
        <f t="shared" si="62"/>
        <v>1</v>
      </c>
      <c r="BF154" t="b">
        <f t="shared" si="63"/>
        <v>1</v>
      </c>
      <c r="BG154" t="b">
        <f t="shared" si="64"/>
        <v>1</v>
      </c>
      <c r="BH154" t="b">
        <f t="shared" si="65"/>
        <v>1</v>
      </c>
    </row>
    <row r="155" spans="1:60" x14ac:dyDescent="0.3">
      <c r="A155">
        <v>150</v>
      </c>
      <c r="B155">
        <v>45</v>
      </c>
      <c r="C155" s="6" t="s">
        <v>58</v>
      </c>
      <c r="D155" s="6" t="s">
        <v>31</v>
      </c>
      <c r="E155" s="7" t="s">
        <v>57</v>
      </c>
      <c r="F155" s="7" t="s">
        <v>21</v>
      </c>
      <c r="G155" s="12">
        <f t="shared" si="66"/>
        <v>152</v>
      </c>
      <c r="H155" s="12">
        <f t="shared" si="67"/>
        <v>56</v>
      </c>
      <c r="I155" s="7">
        <f t="shared" si="68"/>
        <v>99</v>
      </c>
      <c r="J155" s="7">
        <f t="shared" si="69"/>
        <v>29</v>
      </c>
      <c r="K155" s="7">
        <f t="shared" si="70"/>
        <v>88</v>
      </c>
      <c r="L155" s="7">
        <f t="shared" si="71"/>
        <v>25</v>
      </c>
      <c r="M155" s="12">
        <f t="shared" si="72"/>
        <v>127</v>
      </c>
      <c r="N155" s="12">
        <f t="shared" si="73"/>
        <v>43</v>
      </c>
      <c r="O155" s="7">
        <f t="shared" si="74"/>
        <v>466</v>
      </c>
      <c r="P155" s="7">
        <f t="shared" si="75"/>
        <v>153</v>
      </c>
      <c r="Q155" s="12">
        <f>Q$235</f>
        <v>152</v>
      </c>
      <c r="R155" s="12">
        <f>R$237</f>
        <v>56</v>
      </c>
      <c r="S155" s="12"/>
      <c r="T155" s="12"/>
      <c r="U155" s="59"/>
      <c r="V155" s="13" t="str">
        <f t="shared" si="86"/>
        <v>Ben</v>
      </c>
      <c r="W155" s="13" t="str">
        <f t="shared" si="86"/>
        <v>Thomas</v>
      </c>
      <c r="X155" s="12" t="str">
        <f t="shared" si="86"/>
        <v>V 50</v>
      </c>
      <c r="Y155" s="12" t="str">
        <f t="shared" si="86"/>
        <v>EDM</v>
      </c>
      <c r="Z155" s="7"/>
      <c r="AA155" s="7">
        <v>99</v>
      </c>
      <c r="AB155" s="7">
        <v>29</v>
      </c>
      <c r="AC155" s="7">
        <v>61</v>
      </c>
      <c r="AD155" s="7">
        <v>1982</v>
      </c>
      <c r="AE155" s="56">
        <v>3.4444444444444451E-2</v>
      </c>
      <c r="AF155" s="6" t="s">
        <v>58</v>
      </c>
      <c r="AG155" s="6" t="s">
        <v>31</v>
      </c>
      <c r="AH155" s="7" t="s">
        <v>57</v>
      </c>
      <c r="AI155" s="7" t="s">
        <v>21</v>
      </c>
      <c r="AJ155"/>
      <c r="AK155" s="7">
        <v>88</v>
      </c>
      <c r="AL155" s="7">
        <v>25</v>
      </c>
      <c r="AM155" s="7">
        <v>59</v>
      </c>
      <c r="AN155" s="7">
        <v>1982</v>
      </c>
      <c r="AO155" s="11">
        <v>3.7013888888888888E-2</v>
      </c>
      <c r="AP155" s="6" t="s">
        <v>58</v>
      </c>
      <c r="AQ155" s="6" t="s">
        <v>31</v>
      </c>
      <c r="AR155" s="7" t="s">
        <v>57</v>
      </c>
      <c r="AS155" s="7" t="s">
        <v>21</v>
      </c>
      <c r="AT155"/>
      <c r="AU155" s="12">
        <f>AU$235</f>
        <v>127</v>
      </c>
      <c r="AV155" s="12">
        <f>AV$237</f>
        <v>43</v>
      </c>
      <c r="AW155" s="12"/>
      <c r="AX155" s="12"/>
      <c r="AY155" s="59"/>
      <c r="AZ155" s="13" t="str">
        <f t="shared" ref="AZ155:BC158" si="87">AP155</f>
        <v>Ben</v>
      </c>
      <c r="BA155" s="13" t="str">
        <f t="shared" si="87"/>
        <v>Thomas</v>
      </c>
      <c r="BB155" s="12" t="str">
        <f t="shared" si="87"/>
        <v>V 50</v>
      </c>
      <c r="BC155" s="12" t="str">
        <f t="shared" si="87"/>
        <v>EDM</v>
      </c>
      <c r="BD155" s="7"/>
      <c r="BE155" t="b">
        <f t="shared" si="62"/>
        <v>1</v>
      </c>
      <c r="BF155" t="b">
        <f t="shared" si="63"/>
        <v>1</v>
      </c>
      <c r="BG155" t="b">
        <f t="shared" si="64"/>
        <v>1</v>
      </c>
      <c r="BH155" t="b">
        <f t="shared" si="65"/>
        <v>1</v>
      </c>
    </row>
    <row r="156" spans="1:60" x14ac:dyDescent="0.3">
      <c r="A156">
        <v>152</v>
      </c>
      <c r="B156">
        <v>44</v>
      </c>
      <c r="C156" s="6" t="s">
        <v>12</v>
      </c>
      <c r="D156" s="6" t="s">
        <v>202</v>
      </c>
      <c r="E156" s="7" t="s">
        <v>57</v>
      </c>
      <c r="F156" s="7" t="s">
        <v>153</v>
      </c>
      <c r="G156" s="7">
        <f t="shared" si="66"/>
        <v>54</v>
      </c>
      <c r="H156" s="7">
        <f t="shared" si="67"/>
        <v>14</v>
      </c>
      <c r="I156" s="12">
        <f t="shared" si="68"/>
        <v>164</v>
      </c>
      <c r="J156" s="12">
        <f t="shared" si="69"/>
        <v>55</v>
      </c>
      <c r="K156" s="12">
        <f t="shared" si="70"/>
        <v>123</v>
      </c>
      <c r="L156" s="12">
        <f t="shared" si="71"/>
        <v>40</v>
      </c>
      <c r="M156" s="12">
        <f t="shared" si="72"/>
        <v>127</v>
      </c>
      <c r="N156" s="12">
        <f t="shared" si="73"/>
        <v>43</v>
      </c>
      <c r="O156" s="7">
        <f t="shared" si="74"/>
        <v>468</v>
      </c>
      <c r="P156" s="7">
        <f t="shared" si="75"/>
        <v>152</v>
      </c>
      <c r="Q156" s="7">
        <v>54</v>
      </c>
      <c r="R156" s="7">
        <v>14</v>
      </c>
      <c r="S156" s="7">
        <v>31</v>
      </c>
      <c r="T156" s="7">
        <v>2165</v>
      </c>
      <c r="U156" s="56">
        <v>2.9803240740740741E-2</v>
      </c>
      <c r="V156" s="6" t="s">
        <v>12</v>
      </c>
      <c r="W156" s="6" t="s">
        <v>202</v>
      </c>
      <c r="X156" s="7" t="s">
        <v>57</v>
      </c>
      <c r="Y156" s="7" t="s">
        <v>153</v>
      </c>
      <c r="Z156" s="7"/>
      <c r="AA156" s="12">
        <f>AA$235</f>
        <v>164</v>
      </c>
      <c r="AB156" s="12">
        <f>AB$237</f>
        <v>55</v>
      </c>
      <c r="AC156" s="12"/>
      <c r="AD156" s="12"/>
      <c r="AE156" s="59"/>
      <c r="AF156" s="13" t="str">
        <f>V156</f>
        <v>Michael</v>
      </c>
      <c r="AG156" s="13" t="str">
        <f>W156</f>
        <v>Day</v>
      </c>
      <c r="AH156" s="12" t="str">
        <f>X156</f>
        <v>V 50</v>
      </c>
      <c r="AI156" s="12" t="str">
        <f>Y156</f>
        <v>FRE</v>
      </c>
      <c r="AJ156"/>
      <c r="AK156" s="12">
        <f>AK$235</f>
        <v>123</v>
      </c>
      <c r="AL156" s="12">
        <f>AL$237</f>
        <v>40</v>
      </c>
      <c r="AM156" s="12"/>
      <c r="AN156" s="12"/>
      <c r="AO156" s="59"/>
      <c r="AP156" s="13" t="str">
        <f t="shared" ref="AP156:AS157" si="88">AF156</f>
        <v>Michael</v>
      </c>
      <c r="AQ156" s="13" t="str">
        <f t="shared" si="88"/>
        <v>Day</v>
      </c>
      <c r="AR156" s="12" t="str">
        <f t="shared" si="88"/>
        <v>V 50</v>
      </c>
      <c r="AS156" s="12" t="str">
        <f t="shared" si="88"/>
        <v>FRE</v>
      </c>
      <c r="AT156"/>
      <c r="AU156" s="12">
        <f>AU$235</f>
        <v>127</v>
      </c>
      <c r="AV156" s="12">
        <f>AV$237</f>
        <v>43</v>
      </c>
      <c r="AW156" s="12"/>
      <c r="AX156" s="12"/>
      <c r="AY156" s="59"/>
      <c r="AZ156" s="13" t="str">
        <f t="shared" si="87"/>
        <v>Michael</v>
      </c>
      <c r="BA156" s="13" t="str">
        <f t="shared" si="87"/>
        <v>Day</v>
      </c>
      <c r="BB156" s="12" t="str">
        <f t="shared" si="87"/>
        <v>V 50</v>
      </c>
      <c r="BC156" s="12" t="str">
        <f t="shared" si="87"/>
        <v>FRE</v>
      </c>
      <c r="BD156" s="7"/>
      <c r="BE156" t="b">
        <f t="shared" si="62"/>
        <v>1</v>
      </c>
      <c r="BF156" t="b">
        <f t="shared" si="63"/>
        <v>1</v>
      </c>
      <c r="BG156" t="b">
        <f t="shared" si="64"/>
        <v>1</v>
      </c>
      <c r="BH156" t="b">
        <f t="shared" si="65"/>
        <v>1</v>
      </c>
    </row>
    <row r="157" spans="1:60" x14ac:dyDescent="0.3">
      <c r="A157">
        <v>152</v>
      </c>
      <c r="B157">
        <v>47</v>
      </c>
      <c r="C157" s="6" t="s">
        <v>90</v>
      </c>
      <c r="D157" s="6" t="s">
        <v>988</v>
      </c>
      <c r="E157" s="7" t="s">
        <v>57</v>
      </c>
      <c r="F157" s="7" t="s">
        <v>42</v>
      </c>
      <c r="G157" s="12">
        <f t="shared" si="66"/>
        <v>152</v>
      </c>
      <c r="H157" s="12">
        <f t="shared" si="67"/>
        <v>56</v>
      </c>
      <c r="I157" s="7">
        <f t="shared" si="68"/>
        <v>66</v>
      </c>
      <c r="J157" s="7">
        <f t="shared" si="69"/>
        <v>19</v>
      </c>
      <c r="K157" s="12">
        <f t="shared" si="70"/>
        <v>123</v>
      </c>
      <c r="L157" s="12">
        <f t="shared" si="71"/>
        <v>40</v>
      </c>
      <c r="M157" s="12">
        <f t="shared" si="72"/>
        <v>127</v>
      </c>
      <c r="N157" s="12">
        <f t="shared" si="73"/>
        <v>43</v>
      </c>
      <c r="O157" s="7">
        <f t="shared" si="74"/>
        <v>468</v>
      </c>
      <c r="P157" s="7">
        <f t="shared" si="75"/>
        <v>158</v>
      </c>
      <c r="Q157" s="12">
        <f>Q$235</f>
        <v>152</v>
      </c>
      <c r="R157" s="12">
        <f>R$237</f>
        <v>56</v>
      </c>
      <c r="S157" s="12"/>
      <c r="T157" s="12"/>
      <c r="U157" s="59"/>
      <c r="V157" s="13" t="str">
        <f t="shared" ref="V157:Y160" si="89">AF157</f>
        <v>Matthew</v>
      </c>
      <c r="W157" s="13" t="str">
        <f t="shared" si="89"/>
        <v>Marriott</v>
      </c>
      <c r="X157" s="12" t="str">
        <f t="shared" si="89"/>
        <v>V 50</v>
      </c>
      <c r="Y157" s="12" t="str">
        <f t="shared" si="89"/>
        <v>HRP</v>
      </c>
      <c r="Z157" s="7"/>
      <c r="AA157" s="7">
        <v>66</v>
      </c>
      <c r="AB157" s="7">
        <v>19</v>
      </c>
      <c r="AC157" s="7">
        <v>39</v>
      </c>
      <c r="AD157" s="7">
        <v>1862</v>
      </c>
      <c r="AE157" s="56">
        <v>3.1157407407407408E-2</v>
      </c>
      <c r="AF157" s="6" t="s">
        <v>90</v>
      </c>
      <c r="AG157" s="6" t="s">
        <v>988</v>
      </c>
      <c r="AH157" s="7" t="s">
        <v>57</v>
      </c>
      <c r="AI157" s="7" t="s">
        <v>42</v>
      </c>
      <c r="AJ157"/>
      <c r="AK157" s="12">
        <f>AK$235</f>
        <v>123</v>
      </c>
      <c r="AL157" s="12">
        <f>AL$237</f>
        <v>40</v>
      </c>
      <c r="AM157" s="12"/>
      <c r="AN157" s="12"/>
      <c r="AO157" s="59"/>
      <c r="AP157" s="13" t="str">
        <f t="shared" si="88"/>
        <v>Matthew</v>
      </c>
      <c r="AQ157" s="13" t="str">
        <f t="shared" si="88"/>
        <v>Marriott</v>
      </c>
      <c r="AR157" s="12" t="str">
        <f t="shared" si="88"/>
        <v>V 50</v>
      </c>
      <c r="AS157" s="12" t="str">
        <f t="shared" si="88"/>
        <v>HRP</v>
      </c>
      <c r="AT157"/>
      <c r="AU157" s="12">
        <f>AU$235</f>
        <v>127</v>
      </c>
      <c r="AV157" s="12">
        <f>AV$237</f>
        <v>43</v>
      </c>
      <c r="AW157" s="12"/>
      <c r="AX157" s="12"/>
      <c r="AY157" s="59"/>
      <c r="AZ157" s="13" t="str">
        <f t="shared" si="87"/>
        <v>Matthew</v>
      </c>
      <c r="BA157" s="13" t="str">
        <f t="shared" si="87"/>
        <v>Marriott</v>
      </c>
      <c r="BB157" s="12" t="str">
        <f t="shared" si="87"/>
        <v>V 50</v>
      </c>
      <c r="BC157" s="12" t="str">
        <f t="shared" si="87"/>
        <v>HRP</v>
      </c>
      <c r="BD157" s="7"/>
      <c r="BE157" t="b">
        <f t="shared" si="62"/>
        <v>1</v>
      </c>
      <c r="BF157" t="b">
        <f t="shared" si="63"/>
        <v>1</v>
      </c>
      <c r="BG157" t="b">
        <f t="shared" si="64"/>
        <v>1</v>
      </c>
      <c r="BH157" t="b">
        <f t="shared" si="65"/>
        <v>1</v>
      </c>
    </row>
    <row r="158" spans="1:60" x14ac:dyDescent="0.3">
      <c r="A158">
        <v>154</v>
      </c>
      <c r="B158">
        <v>14</v>
      </c>
      <c r="C158" s="6" t="s">
        <v>145</v>
      </c>
      <c r="D158" s="6" t="s">
        <v>1122</v>
      </c>
      <c r="E158" s="7" t="s">
        <v>98</v>
      </c>
      <c r="F158" s="7" t="s">
        <v>39</v>
      </c>
      <c r="G158" s="12">
        <f t="shared" si="66"/>
        <v>152</v>
      </c>
      <c r="H158" s="12">
        <f t="shared" si="67"/>
        <v>26</v>
      </c>
      <c r="I158" s="7">
        <f t="shared" si="68"/>
        <v>117</v>
      </c>
      <c r="J158" s="7">
        <f t="shared" si="69"/>
        <v>9</v>
      </c>
      <c r="K158" s="7">
        <f t="shared" si="70"/>
        <v>75</v>
      </c>
      <c r="L158" s="7">
        <f t="shared" si="71"/>
        <v>5</v>
      </c>
      <c r="M158" s="12">
        <f t="shared" si="72"/>
        <v>127</v>
      </c>
      <c r="N158" s="12">
        <f t="shared" si="73"/>
        <v>24</v>
      </c>
      <c r="O158" s="7">
        <f t="shared" si="74"/>
        <v>471</v>
      </c>
      <c r="P158" s="7">
        <f t="shared" si="75"/>
        <v>64</v>
      </c>
      <c r="Q158" s="12">
        <f>Q$235</f>
        <v>152</v>
      </c>
      <c r="R158" s="12">
        <f>R$238</f>
        <v>26</v>
      </c>
      <c r="S158" s="12"/>
      <c r="T158" s="12"/>
      <c r="U158" s="59"/>
      <c r="V158" s="13" t="str">
        <f t="shared" si="89"/>
        <v>Mike</v>
      </c>
      <c r="W158" s="13" t="str">
        <f t="shared" si="89"/>
        <v>East</v>
      </c>
      <c r="X158" s="12" t="str">
        <f t="shared" si="89"/>
        <v>V 60</v>
      </c>
      <c r="Y158" s="12" t="str">
        <f t="shared" si="89"/>
        <v>BRX</v>
      </c>
      <c r="Z158" s="7"/>
      <c r="AA158" s="7">
        <v>117</v>
      </c>
      <c r="AB158" s="7">
        <v>9</v>
      </c>
      <c r="AC158" s="7">
        <v>76</v>
      </c>
      <c r="AD158" s="7">
        <v>2145</v>
      </c>
      <c r="AE158" s="56">
        <v>3.6377314814814814E-2</v>
      </c>
      <c r="AF158" s="6" t="s">
        <v>145</v>
      </c>
      <c r="AG158" s="6" t="s">
        <v>1122</v>
      </c>
      <c r="AH158" s="7" t="s">
        <v>98</v>
      </c>
      <c r="AI158" s="7" t="s">
        <v>39</v>
      </c>
      <c r="AJ158"/>
      <c r="AK158" s="7">
        <v>75</v>
      </c>
      <c r="AL158" s="7">
        <v>5</v>
      </c>
      <c r="AM158" s="7">
        <v>47</v>
      </c>
      <c r="AN158" s="7">
        <v>2145</v>
      </c>
      <c r="AO158" s="11">
        <v>3.4976851851851849E-2</v>
      </c>
      <c r="AP158" s="6" t="s">
        <v>145</v>
      </c>
      <c r="AQ158" s="6" t="s">
        <v>1122</v>
      </c>
      <c r="AR158" s="7" t="s">
        <v>98</v>
      </c>
      <c r="AS158" s="7" t="s">
        <v>39</v>
      </c>
      <c r="AT158"/>
      <c r="AU158" s="12">
        <f>AU$235</f>
        <v>127</v>
      </c>
      <c r="AV158" s="12">
        <f>AV$238</f>
        <v>24</v>
      </c>
      <c r="AW158" s="12"/>
      <c r="AX158" s="12"/>
      <c r="AY158" s="59"/>
      <c r="AZ158" s="13" t="str">
        <f t="shared" si="87"/>
        <v>Mike</v>
      </c>
      <c r="BA158" s="13" t="str">
        <f t="shared" si="87"/>
        <v>East</v>
      </c>
      <c r="BB158" s="12" t="str">
        <f t="shared" si="87"/>
        <v>V 60</v>
      </c>
      <c r="BC158" s="12" t="str">
        <f t="shared" si="87"/>
        <v>BRX</v>
      </c>
      <c r="BD158" s="7"/>
      <c r="BE158" t="b">
        <f t="shared" si="62"/>
        <v>1</v>
      </c>
      <c r="BF158" t="b">
        <f t="shared" si="63"/>
        <v>1</v>
      </c>
      <c r="BG158" t="b">
        <f t="shared" si="64"/>
        <v>1</v>
      </c>
      <c r="BH158" t="b">
        <f t="shared" si="65"/>
        <v>1</v>
      </c>
    </row>
    <row r="159" spans="1:60" x14ac:dyDescent="0.3">
      <c r="A159">
        <v>155</v>
      </c>
      <c r="B159">
        <v>2</v>
      </c>
      <c r="C159" s="6" t="s">
        <v>304</v>
      </c>
      <c r="D159" s="6" t="s">
        <v>305</v>
      </c>
      <c r="E159" s="7" t="s">
        <v>248</v>
      </c>
      <c r="F159" s="7" t="s">
        <v>188</v>
      </c>
      <c r="G159" s="12">
        <f t="shared" si="66"/>
        <v>152</v>
      </c>
      <c r="H159" s="12">
        <f t="shared" si="67"/>
        <v>14</v>
      </c>
      <c r="I159" s="7">
        <f t="shared" si="68"/>
        <v>124</v>
      </c>
      <c r="J159" s="7">
        <f t="shared" si="69"/>
        <v>2</v>
      </c>
      <c r="K159" s="7">
        <f t="shared" si="70"/>
        <v>97</v>
      </c>
      <c r="L159" s="7">
        <f t="shared" si="71"/>
        <v>3</v>
      </c>
      <c r="M159" s="7">
        <f t="shared" si="72"/>
        <v>100</v>
      </c>
      <c r="N159" s="7">
        <f t="shared" si="73"/>
        <v>2</v>
      </c>
      <c r="O159" s="7">
        <f t="shared" si="74"/>
        <v>473</v>
      </c>
      <c r="P159" s="7">
        <f t="shared" si="75"/>
        <v>21</v>
      </c>
      <c r="Q159" s="12">
        <f>Q$235</f>
        <v>152</v>
      </c>
      <c r="R159" s="12">
        <f>R$239</f>
        <v>14</v>
      </c>
      <c r="S159" s="12"/>
      <c r="T159" s="12"/>
      <c r="U159" s="59"/>
      <c r="V159" s="13" t="str">
        <f t="shared" si="89"/>
        <v>Stuart</v>
      </c>
      <c r="W159" s="13" t="str">
        <f t="shared" si="89"/>
        <v>Mann</v>
      </c>
      <c r="X159" s="12" t="str">
        <f t="shared" si="89"/>
        <v>V 70</v>
      </c>
      <c r="Y159" s="12" t="str">
        <f t="shared" si="89"/>
        <v>HPX</v>
      </c>
      <c r="Z159" s="7"/>
      <c r="AA159" s="7">
        <v>124</v>
      </c>
      <c r="AB159" s="7">
        <v>2</v>
      </c>
      <c r="AC159" s="7">
        <v>82</v>
      </c>
      <c r="AD159" s="7">
        <v>2218</v>
      </c>
      <c r="AE159" s="56">
        <v>3.6967592592592594E-2</v>
      </c>
      <c r="AF159" s="6" t="s">
        <v>304</v>
      </c>
      <c r="AG159" s="6" t="s">
        <v>305</v>
      </c>
      <c r="AH159" s="7" t="s">
        <v>248</v>
      </c>
      <c r="AI159" s="7" t="s">
        <v>188</v>
      </c>
      <c r="AJ159"/>
      <c r="AK159" s="7">
        <v>97</v>
      </c>
      <c r="AL159" s="7">
        <v>3</v>
      </c>
      <c r="AM159" s="7">
        <v>67</v>
      </c>
      <c r="AN159" s="7">
        <v>2218</v>
      </c>
      <c r="AO159" s="11">
        <v>3.888888888888889E-2</v>
      </c>
      <c r="AP159" s="6" t="s">
        <v>304</v>
      </c>
      <c r="AQ159" s="6" t="s">
        <v>305</v>
      </c>
      <c r="AR159" s="7" t="s">
        <v>248</v>
      </c>
      <c r="AS159" s="7" t="s">
        <v>188</v>
      </c>
      <c r="AT159"/>
      <c r="AU159" s="7">
        <v>100</v>
      </c>
      <c r="AV159" s="7">
        <v>2</v>
      </c>
      <c r="AW159" s="7">
        <v>64</v>
      </c>
      <c r="AX159" s="7">
        <v>2218</v>
      </c>
      <c r="AY159" s="11">
        <v>3.7465277777777778E-2</v>
      </c>
      <c r="AZ159" s="6" t="s">
        <v>304</v>
      </c>
      <c r="BA159" s="6" t="s">
        <v>305</v>
      </c>
      <c r="BB159" s="7" t="s">
        <v>248</v>
      </c>
      <c r="BC159" s="7" t="s">
        <v>188</v>
      </c>
      <c r="BD159" s="7"/>
      <c r="BE159" t="b">
        <f t="shared" si="62"/>
        <v>1</v>
      </c>
      <c r="BF159" t="b">
        <f t="shared" si="63"/>
        <v>1</v>
      </c>
      <c r="BG159" t="b">
        <f t="shared" si="64"/>
        <v>1</v>
      </c>
      <c r="BH159" t="b">
        <f t="shared" si="65"/>
        <v>1</v>
      </c>
    </row>
    <row r="160" spans="1:60" x14ac:dyDescent="0.3">
      <c r="A160">
        <v>156</v>
      </c>
      <c r="C160" s="6" t="s">
        <v>12</v>
      </c>
      <c r="D160" s="6" t="s">
        <v>1376</v>
      </c>
      <c r="E160" s="7" t="s">
        <v>10</v>
      </c>
      <c r="F160" s="7" t="s">
        <v>30</v>
      </c>
      <c r="G160" s="12">
        <f t="shared" si="66"/>
        <v>152</v>
      </c>
      <c r="H160" s="12">
        <f t="shared" si="67"/>
        <v>0</v>
      </c>
      <c r="I160" s="12">
        <f t="shared" si="68"/>
        <v>164</v>
      </c>
      <c r="J160" s="12">
        <f t="shared" si="69"/>
        <v>0</v>
      </c>
      <c r="K160" s="12">
        <f t="shared" si="70"/>
        <v>123</v>
      </c>
      <c r="L160" s="12">
        <f t="shared" si="71"/>
        <v>0</v>
      </c>
      <c r="M160" s="7">
        <f t="shared" si="72"/>
        <v>35</v>
      </c>
      <c r="N160" s="7">
        <f t="shared" si="73"/>
        <v>0</v>
      </c>
      <c r="O160" s="7">
        <f t="shared" si="74"/>
        <v>474</v>
      </c>
      <c r="P160" s="7">
        <f t="shared" si="75"/>
        <v>0</v>
      </c>
      <c r="Q160" s="12">
        <f>Q$235</f>
        <v>152</v>
      </c>
      <c r="R160" s="12"/>
      <c r="S160" s="12"/>
      <c r="T160" s="12"/>
      <c r="U160" s="59"/>
      <c r="V160" s="13" t="str">
        <f t="shared" si="89"/>
        <v>Michael</v>
      </c>
      <c r="W160" s="13" t="str">
        <f t="shared" si="89"/>
        <v>Dennis</v>
      </c>
      <c r="X160" s="12" t="str">
        <f t="shared" si="89"/>
        <v>S</v>
      </c>
      <c r="Y160" s="12" t="str">
        <f t="shared" si="89"/>
        <v>SS</v>
      </c>
      <c r="Z160" s="7"/>
      <c r="AA160" s="12">
        <f>AA$235</f>
        <v>164</v>
      </c>
      <c r="AB160" s="12"/>
      <c r="AC160" s="12"/>
      <c r="AD160" s="12"/>
      <c r="AE160" s="59"/>
      <c r="AF160" s="13" t="str">
        <f>AP160</f>
        <v>Michael</v>
      </c>
      <c r="AG160" s="13" t="str">
        <f>AQ160</f>
        <v>Dennis</v>
      </c>
      <c r="AH160" s="12" t="str">
        <f>AR160</f>
        <v>S</v>
      </c>
      <c r="AI160" s="12" t="str">
        <f>AS160</f>
        <v>SS</v>
      </c>
      <c r="AJ160"/>
      <c r="AK160" s="12">
        <f>AK$235</f>
        <v>123</v>
      </c>
      <c r="AL160" s="12"/>
      <c r="AM160" s="12"/>
      <c r="AN160" s="12"/>
      <c r="AO160" s="59"/>
      <c r="AP160" s="13" t="str">
        <f>AZ160</f>
        <v>Michael</v>
      </c>
      <c r="AQ160" s="13" t="str">
        <f>BA160</f>
        <v>Dennis</v>
      </c>
      <c r="AR160" s="12" t="str">
        <f>BB160</f>
        <v>S</v>
      </c>
      <c r="AS160" s="12" t="str">
        <f>BC160</f>
        <v>SS</v>
      </c>
      <c r="AT160"/>
      <c r="AU160" s="7">
        <v>35</v>
      </c>
      <c r="AV160" s="7"/>
      <c r="AW160" s="7"/>
      <c r="AX160" s="7">
        <v>2078</v>
      </c>
      <c r="AY160" s="11">
        <v>2.9606481481481484E-2</v>
      </c>
      <c r="AZ160" s="6" t="s">
        <v>12</v>
      </c>
      <c r="BA160" s="6" t="s">
        <v>1376</v>
      </c>
      <c r="BB160" s="7" t="s">
        <v>10</v>
      </c>
      <c r="BC160" s="7" t="s">
        <v>30</v>
      </c>
      <c r="BD160" s="7"/>
      <c r="BE160" t="b">
        <f t="shared" si="62"/>
        <v>1</v>
      </c>
      <c r="BF160" t="b">
        <f t="shared" si="63"/>
        <v>1</v>
      </c>
      <c r="BG160" t="b">
        <f t="shared" si="64"/>
        <v>1</v>
      </c>
      <c r="BH160" t="b">
        <f t="shared" si="65"/>
        <v>1</v>
      </c>
    </row>
    <row r="161" spans="1:60" x14ac:dyDescent="0.3">
      <c r="A161">
        <v>157</v>
      </c>
      <c r="B161">
        <v>4</v>
      </c>
      <c r="C161" s="6" t="s">
        <v>210</v>
      </c>
      <c r="D161" s="6" t="s">
        <v>264</v>
      </c>
      <c r="E161" s="7" t="s">
        <v>248</v>
      </c>
      <c r="F161" s="7" t="s">
        <v>42</v>
      </c>
      <c r="G161" s="7">
        <f t="shared" si="66"/>
        <v>120</v>
      </c>
      <c r="H161" s="7">
        <f t="shared" si="67"/>
        <v>3</v>
      </c>
      <c r="I161" s="7">
        <f t="shared" si="68"/>
        <v>129</v>
      </c>
      <c r="J161" s="7">
        <f t="shared" si="69"/>
        <v>3</v>
      </c>
      <c r="K161" s="7">
        <f t="shared" si="70"/>
        <v>99</v>
      </c>
      <c r="L161" s="7">
        <f t="shared" si="71"/>
        <v>4</v>
      </c>
      <c r="M161" s="12">
        <f t="shared" si="72"/>
        <v>127</v>
      </c>
      <c r="N161" s="12">
        <f t="shared" si="73"/>
        <v>14</v>
      </c>
      <c r="O161" s="7">
        <f t="shared" si="74"/>
        <v>475</v>
      </c>
      <c r="P161" s="7">
        <f t="shared" si="75"/>
        <v>24</v>
      </c>
      <c r="Q161" s="7">
        <v>120</v>
      </c>
      <c r="R161" s="7">
        <v>3</v>
      </c>
      <c r="S161" s="7">
        <v>81</v>
      </c>
      <c r="T161" s="7">
        <v>1826</v>
      </c>
      <c r="U161" s="56">
        <v>3.6724537037037035E-2</v>
      </c>
      <c r="V161" s="6" t="s">
        <v>210</v>
      </c>
      <c r="W161" s="6" t="s">
        <v>264</v>
      </c>
      <c r="X161" s="7" t="s">
        <v>248</v>
      </c>
      <c r="Y161" s="7" t="s">
        <v>42</v>
      </c>
      <c r="Z161" s="7"/>
      <c r="AA161" s="7">
        <v>129</v>
      </c>
      <c r="AB161" s="7">
        <v>3</v>
      </c>
      <c r="AC161" s="7">
        <v>87</v>
      </c>
      <c r="AD161" s="7">
        <v>1826</v>
      </c>
      <c r="AE161" s="56">
        <v>3.7974537037037036E-2</v>
      </c>
      <c r="AF161" s="6" t="s">
        <v>210</v>
      </c>
      <c r="AG161" s="6" t="s">
        <v>264</v>
      </c>
      <c r="AH161" s="7" t="s">
        <v>248</v>
      </c>
      <c r="AI161" s="7" t="s">
        <v>42</v>
      </c>
      <c r="AJ161"/>
      <c r="AK161" s="7">
        <v>99</v>
      </c>
      <c r="AL161" s="7">
        <v>4</v>
      </c>
      <c r="AM161" s="7">
        <v>69</v>
      </c>
      <c r="AN161" s="7">
        <v>1826</v>
      </c>
      <c r="AO161" s="11">
        <v>3.9479166666666662E-2</v>
      </c>
      <c r="AP161" s="6" t="s">
        <v>210</v>
      </c>
      <c r="AQ161" s="6" t="s">
        <v>264</v>
      </c>
      <c r="AR161" s="7" t="s">
        <v>248</v>
      </c>
      <c r="AS161" s="7" t="s">
        <v>42</v>
      </c>
      <c r="AT161"/>
      <c r="AU161" s="12">
        <f>AU$235</f>
        <v>127</v>
      </c>
      <c r="AV161" s="12">
        <f>AV$239</f>
        <v>14</v>
      </c>
      <c r="AW161" s="12"/>
      <c r="AX161" s="12"/>
      <c r="AY161" s="59"/>
      <c r="AZ161" s="13" t="str">
        <f>AP161</f>
        <v>John</v>
      </c>
      <c r="BA161" s="13" t="str">
        <f>AQ161</f>
        <v>Rowlands</v>
      </c>
      <c r="BB161" s="12" t="str">
        <f>AR161</f>
        <v>V 70</v>
      </c>
      <c r="BC161" s="12" t="str">
        <f>AS161</f>
        <v>HRP</v>
      </c>
      <c r="BD161" s="7"/>
      <c r="BE161" t="b">
        <f t="shared" si="62"/>
        <v>1</v>
      </c>
      <c r="BF161" t="b">
        <f t="shared" si="63"/>
        <v>1</v>
      </c>
      <c r="BG161" t="b">
        <f t="shared" si="64"/>
        <v>1</v>
      </c>
      <c r="BH161" t="b">
        <f t="shared" si="65"/>
        <v>1</v>
      </c>
    </row>
    <row r="162" spans="1:60" x14ac:dyDescent="0.3">
      <c r="A162">
        <v>158</v>
      </c>
      <c r="B162">
        <v>12</v>
      </c>
      <c r="C162" s="6" t="s">
        <v>269</v>
      </c>
      <c r="D162" s="6" t="s">
        <v>270</v>
      </c>
      <c r="E162" s="7" t="s">
        <v>98</v>
      </c>
      <c r="F162" s="7" t="s">
        <v>39</v>
      </c>
      <c r="G162" s="7">
        <f t="shared" si="66"/>
        <v>118</v>
      </c>
      <c r="H162" s="7">
        <f t="shared" si="67"/>
        <v>11</v>
      </c>
      <c r="I162" s="12">
        <f t="shared" si="68"/>
        <v>164</v>
      </c>
      <c r="J162" s="12">
        <f t="shared" si="69"/>
        <v>26</v>
      </c>
      <c r="K162" s="7">
        <f t="shared" si="70"/>
        <v>100</v>
      </c>
      <c r="L162" s="7">
        <f t="shared" si="71"/>
        <v>12</v>
      </c>
      <c r="M162" s="7">
        <f t="shared" si="72"/>
        <v>94</v>
      </c>
      <c r="N162" s="7">
        <f t="shared" si="73"/>
        <v>8</v>
      </c>
      <c r="O162" s="7">
        <f t="shared" si="74"/>
        <v>476</v>
      </c>
      <c r="P162" s="7">
        <f t="shared" si="75"/>
        <v>57</v>
      </c>
      <c r="Q162" s="7">
        <v>118</v>
      </c>
      <c r="R162" s="7">
        <v>11</v>
      </c>
      <c r="S162" s="7">
        <v>79</v>
      </c>
      <c r="T162" s="7">
        <v>2131</v>
      </c>
      <c r="U162" s="56">
        <v>3.6354166666666667E-2</v>
      </c>
      <c r="V162" s="6" t="s">
        <v>269</v>
      </c>
      <c r="W162" s="6" t="s">
        <v>270</v>
      </c>
      <c r="X162" s="7" t="s">
        <v>98</v>
      </c>
      <c r="Y162" s="7" t="s">
        <v>39</v>
      </c>
      <c r="Z162" s="7"/>
      <c r="AA162" s="12">
        <f>AA$235</f>
        <v>164</v>
      </c>
      <c r="AB162" s="12">
        <f>AB$238</f>
        <v>26</v>
      </c>
      <c r="AC162" s="12"/>
      <c r="AD162" s="12"/>
      <c r="AE162" s="59"/>
      <c r="AF162" s="13" t="str">
        <f>V162</f>
        <v>Derek</v>
      </c>
      <c r="AG162" s="13" t="str">
        <f>W162</f>
        <v>Dutchburn</v>
      </c>
      <c r="AH162" s="12" t="str">
        <f>X162</f>
        <v>V 60</v>
      </c>
      <c r="AI162" s="12" t="str">
        <f>Y162</f>
        <v>BRX</v>
      </c>
      <c r="AJ162"/>
      <c r="AK162" s="7">
        <v>100</v>
      </c>
      <c r="AL162" s="7">
        <v>12</v>
      </c>
      <c r="AM162" s="7">
        <v>70</v>
      </c>
      <c r="AN162" s="7">
        <v>2131</v>
      </c>
      <c r="AO162" s="11">
        <v>3.9942129629629626E-2</v>
      </c>
      <c r="AP162" s="6" t="s">
        <v>269</v>
      </c>
      <c r="AQ162" s="6" t="s">
        <v>270</v>
      </c>
      <c r="AR162" s="7" t="s">
        <v>98</v>
      </c>
      <c r="AS162" s="7" t="s">
        <v>39</v>
      </c>
      <c r="AT162"/>
      <c r="AU162" s="7">
        <v>94</v>
      </c>
      <c r="AV162" s="7">
        <v>8</v>
      </c>
      <c r="AW162" s="7">
        <v>60</v>
      </c>
      <c r="AX162" s="7">
        <v>2131</v>
      </c>
      <c r="AY162" s="11">
        <v>3.7164351851851851E-2</v>
      </c>
      <c r="AZ162" s="6" t="s">
        <v>269</v>
      </c>
      <c r="BA162" s="6" t="s">
        <v>270</v>
      </c>
      <c r="BB162" s="7" t="s">
        <v>98</v>
      </c>
      <c r="BC162" s="7" t="s">
        <v>39</v>
      </c>
      <c r="BD162" s="7"/>
      <c r="BE162" t="b">
        <f t="shared" si="62"/>
        <v>1</v>
      </c>
      <c r="BF162" t="b">
        <f t="shared" si="63"/>
        <v>1</v>
      </c>
      <c r="BG162" t="b">
        <f t="shared" si="64"/>
        <v>1</v>
      </c>
      <c r="BH162" t="b">
        <f t="shared" si="65"/>
        <v>1</v>
      </c>
    </row>
    <row r="163" spans="1:60" x14ac:dyDescent="0.3">
      <c r="A163">
        <v>158</v>
      </c>
      <c r="B163">
        <v>48</v>
      </c>
      <c r="C163" s="6" t="s">
        <v>113</v>
      </c>
      <c r="D163" s="6" t="s">
        <v>241</v>
      </c>
      <c r="E163" s="7" t="s">
        <v>57</v>
      </c>
      <c r="F163" s="7" t="s">
        <v>30</v>
      </c>
      <c r="G163" s="12">
        <f t="shared" si="66"/>
        <v>152</v>
      </c>
      <c r="H163" s="12">
        <f t="shared" si="67"/>
        <v>56</v>
      </c>
      <c r="I163" s="7">
        <f t="shared" si="68"/>
        <v>109</v>
      </c>
      <c r="J163" s="7">
        <f t="shared" si="69"/>
        <v>34</v>
      </c>
      <c r="K163" s="12">
        <f t="shared" si="70"/>
        <v>123</v>
      </c>
      <c r="L163" s="12">
        <f t="shared" si="71"/>
        <v>40</v>
      </c>
      <c r="M163" s="7">
        <f t="shared" si="72"/>
        <v>92</v>
      </c>
      <c r="N163" s="7">
        <f t="shared" si="73"/>
        <v>28</v>
      </c>
      <c r="O163" s="7">
        <f t="shared" si="74"/>
        <v>476</v>
      </c>
      <c r="P163" s="7">
        <f t="shared" si="75"/>
        <v>158</v>
      </c>
      <c r="Q163" s="12">
        <f>Q$235</f>
        <v>152</v>
      </c>
      <c r="R163" s="12">
        <f>R$237</f>
        <v>56</v>
      </c>
      <c r="S163" s="12"/>
      <c r="T163" s="12"/>
      <c r="U163" s="59"/>
      <c r="V163" s="13" t="str">
        <f>AF163</f>
        <v>Martin</v>
      </c>
      <c r="W163" s="13" t="str">
        <f>AG163</f>
        <v>Watson</v>
      </c>
      <c r="X163" s="12" t="str">
        <f>AH163</f>
        <v>V 50</v>
      </c>
      <c r="Y163" s="12" t="str">
        <f>AI163</f>
        <v>SS</v>
      </c>
      <c r="Z163" s="7"/>
      <c r="AA163" s="7">
        <v>109</v>
      </c>
      <c r="AB163" s="7">
        <v>34</v>
      </c>
      <c r="AC163" s="7">
        <v>70</v>
      </c>
      <c r="AD163" s="7">
        <v>2057</v>
      </c>
      <c r="AE163" s="56">
        <v>3.5520833333333335E-2</v>
      </c>
      <c r="AF163" s="6" t="s">
        <v>113</v>
      </c>
      <c r="AG163" s="6" t="s">
        <v>241</v>
      </c>
      <c r="AH163" s="7" t="s">
        <v>57</v>
      </c>
      <c r="AI163" s="7" t="s">
        <v>30</v>
      </c>
      <c r="AJ163"/>
      <c r="AK163" s="12">
        <f>AK$235</f>
        <v>123</v>
      </c>
      <c r="AL163" s="12">
        <f>AL$237</f>
        <v>40</v>
      </c>
      <c r="AM163" s="12"/>
      <c r="AN163" s="12"/>
      <c r="AO163" s="59"/>
      <c r="AP163" s="13" t="str">
        <f t="shared" ref="AP163:AS164" si="90">AF163</f>
        <v>Martin</v>
      </c>
      <c r="AQ163" s="13" t="str">
        <f t="shared" si="90"/>
        <v>Watson</v>
      </c>
      <c r="AR163" s="12" t="str">
        <f t="shared" si="90"/>
        <v>V 50</v>
      </c>
      <c r="AS163" s="12" t="str">
        <f t="shared" si="90"/>
        <v>SS</v>
      </c>
      <c r="AT163"/>
      <c r="AU163" s="7">
        <v>92</v>
      </c>
      <c r="AV163" s="7">
        <v>28</v>
      </c>
      <c r="AW163" s="7">
        <v>58</v>
      </c>
      <c r="AX163" s="7">
        <v>2057</v>
      </c>
      <c r="AY163" s="11">
        <v>3.6979166666666667E-2</v>
      </c>
      <c r="AZ163" s="6" t="s">
        <v>113</v>
      </c>
      <c r="BA163" s="6" t="s">
        <v>241</v>
      </c>
      <c r="BB163" s="7" t="s">
        <v>57</v>
      </c>
      <c r="BC163" s="7" t="s">
        <v>30</v>
      </c>
      <c r="BD163" s="7"/>
      <c r="BE163" t="b">
        <f t="shared" si="62"/>
        <v>1</v>
      </c>
      <c r="BF163" t="b">
        <f t="shared" si="63"/>
        <v>1</v>
      </c>
      <c r="BG163" t="b">
        <f t="shared" si="64"/>
        <v>1</v>
      </c>
      <c r="BH163" t="b">
        <f t="shared" si="65"/>
        <v>1</v>
      </c>
    </row>
    <row r="164" spans="1:60" x14ac:dyDescent="0.3">
      <c r="A164">
        <v>160</v>
      </c>
      <c r="B164">
        <v>47</v>
      </c>
      <c r="C164" s="6" t="s">
        <v>113</v>
      </c>
      <c r="D164" s="6" t="s">
        <v>283</v>
      </c>
      <c r="E164" s="7" t="s">
        <v>17</v>
      </c>
      <c r="F164" s="7" t="s">
        <v>153</v>
      </c>
      <c r="G164" s="7">
        <f t="shared" si="66"/>
        <v>67</v>
      </c>
      <c r="H164" s="7">
        <f t="shared" si="67"/>
        <v>17</v>
      </c>
      <c r="I164" s="12">
        <f t="shared" si="68"/>
        <v>164</v>
      </c>
      <c r="J164" s="12">
        <f t="shared" si="69"/>
        <v>49</v>
      </c>
      <c r="K164" s="12">
        <f t="shared" si="70"/>
        <v>123</v>
      </c>
      <c r="L164" s="12">
        <f t="shared" si="71"/>
        <v>40</v>
      </c>
      <c r="M164" s="12">
        <f t="shared" si="72"/>
        <v>127</v>
      </c>
      <c r="N164" s="12">
        <f t="shared" si="73"/>
        <v>39</v>
      </c>
      <c r="O164" s="7">
        <f t="shared" si="74"/>
        <v>481</v>
      </c>
      <c r="P164" s="7">
        <f t="shared" si="75"/>
        <v>145</v>
      </c>
      <c r="Q164" s="7">
        <v>67</v>
      </c>
      <c r="R164" s="7">
        <v>17</v>
      </c>
      <c r="S164" s="7">
        <v>36</v>
      </c>
      <c r="T164" s="7">
        <v>2169</v>
      </c>
      <c r="U164" s="56">
        <v>3.1261574074074074E-2</v>
      </c>
      <c r="V164" s="6" t="s">
        <v>113</v>
      </c>
      <c r="W164" s="6" t="s">
        <v>283</v>
      </c>
      <c r="X164" s="7" t="s">
        <v>17</v>
      </c>
      <c r="Y164" s="7" t="s">
        <v>153</v>
      </c>
      <c r="Z164" s="7"/>
      <c r="AA164" s="12">
        <f>AA$235</f>
        <v>164</v>
      </c>
      <c r="AB164" s="12">
        <f>AB$236</f>
        <v>49</v>
      </c>
      <c r="AC164" s="12"/>
      <c r="AD164" s="12"/>
      <c r="AE164" s="59"/>
      <c r="AF164" s="13" t="str">
        <f>V164</f>
        <v>Martin</v>
      </c>
      <c r="AG164" s="13" t="str">
        <f>W164</f>
        <v>Hawke</v>
      </c>
      <c r="AH164" s="12" t="str">
        <f>X164</f>
        <v>V 40</v>
      </c>
      <c r="AI164" s="12" t="str">
        <f>Y164</f>
        <v>FRE</v>
      </c>
      <c r="AK164" s="12">
        <f>AK$235</f>
        <v>123</v>
      </c>
      <c r="AL164" s="12">
        <f>AL$236</f>
        <v>40</v>
      </c>
      <c r="AM164" s="12"/>
      <c r="AN164" s="12"/>
      <c r="AO164" s="59"/>
      <c r="AP164" s="13" t="str">
        <f t="shared" si="90"/>
        <v>Martin</v>
      </c>
      <c r="AQ164" s="13" t="str">
        <f t="shared" si="90"/>
        <v>Hawke</v>
      </c>
      <c r="AR164" s="12" t="str">
        <f t="shared" si="90"/>
        <v>V 40</v>
      </c>
      <c r="AS164" s="12" t="str">
        <f t="shared" si="90"/>
        <v>FRE</v>
      </c>
      <c r="AT164"/>
      <c r="AU164" s="12">
        <f>AU$235</f>
        <v>127</v>
      </c>
      <c r="AV164" s="12">
        <f>AV$236</f>
        <v>39</v>
      </c>
      <c r="AW164" s="12"/>
      <c r="AX164" s="12"/>
      <c r="AY164" s="59"/>
      <c r="AZ164" s="13" t="str">
        <f>AP164</f>
        <v>Martin</v>
      </c>
      <c r="BA164" s="13" t="str">
        <f>AQ164</f>
        <v>Hawke</v>
      </c>
      <c r="BB164" s="12" t="str">
        <f>AR164</f>
        <v>V 40</v>
      </c>
      <c r="BC164" s="12" t="str">
        <f>AS164</f>
        <v>FRE</v>
      </c>
      <c r="BD164" s="7"/>
      <c r="BE164" t="b">
        <f t="shared" si="62"/>
        <v>1</v>
      </c>
      <c r="BF164" t="b">
        <f t="shared" si="63"/>
        <v>1</v>
      </c>
      <c r="BG164" t="b">
        <f t="shared" si="64"/>
        <v>1</v>
      </c>
      <c r="BH164" t="b">
        <f t="shared" si="65"/>
        <v>1</v>
      </c>
    </row>
    <row r="165" spans="1:60" x14ac:dyDescent="0.3">
      <c r="A165">
        <v>161</v>
      </c>
      <c r="B165">
        <v>10</v>
      </c>
      <c r="C165" s="6" t="s">
        <v>1168</v>
      </c>
      <c r="D165" s="6" t="s">
        <v>209</v>
      </c>
      <c r="E165" s="7" t="s">
        <v>98</v>
      </c>
      <c r="F165" s="7" t="s">
        <v>30</v>
      </c>
      <c r="G165" s="7">
        <f t="shared" si="66"/>
        <v>132</v>
      </c>
      <c r="H165" s="7">
        <f t="shared" si="67"/>
        <v>15</v>
      </c>
      <c r="I165" s="7">
        <f t="shared" si="68"/>
        <v>133</v>
      </c>
      <c r="J165" s="7">
        <f t="shared" si="69"/>
        <v>13</v>
      </c>
      <c r="K165" s="7">
        <f t="shared" si="70"/>
        <v>108</v>
      </c>
      <c r="L165" s="7">
        <f t="shared" si="71"/>
        <v>14</v>
      </c>
      <c r="M165" s="7">
        <f t="shared" si="72"/>
        <v>109</v>
      </c>
      <c r="N165" s="7">
        <f t="shared" si="73"/>
        <v>14</v>
      </c>
      <c r="O165" s="7">
        <f t="shared" si="74"/>
        <v>482</v>
      </c>
      <c r="P165" s="7">
        <f t="shared" si="75"/>
        <v>56</v>
      </c>
      <c r="Q165" s="7">
        <v>132</v>
      </c>
      <c r="R165" s="7">
        <v>15</v>
      </c>
      <c r="S165" s="7">
        <v>91</v>
      </c>
      <c r="T165" s="7">
        <v>2029</v>
      </c>
      <c r="U165" s="56">
        <v>3.9733796296296295E-2</v>
      </c>
      <c r="V165" s="6" t="s">
        <v>1168</v>
      </c>
      <c r="W165" s="6" t="s">
        <v>209</v>
      </c>
      <c r="X165" s="7" t="s">
        <v>98</v>
      </c>
      <c r="Y165" s="7" t="s">
        <v>30</v>
      </c>
      <c r="Z165" s="7"/>
      <c r="AA165" s="7">
        <v>133</v>
      </c>
      <c r="AB165" s="7">
        <v>13</v>
      </c>
      <c r="AC165" s="7">
        <v>89</v>
      </c>
      <c r="AD165" s="7">
        <v>2029</v>
      </c>
      <c r="AE165" s="56">
        <v>3.9143518518518515E-2</v>
      </c>
      <c r="AF165" s="6" t="s">
        <v>1168</v>
      </c>
      <c r="AG165" s="6" t="s">
        <v>209</v>
      </c>
      <c r="AH165" s="7" t="s">
        <v>98</v>
      </c>
      <c r="AI165" s="7" t="s">
        <v>30</v>
      </c>
      <c r="AJ165"/>
      <c r="AK165" s="7">
        <v>108</v>
      </c>
      <c r="AL165" s="7">
        <v>14</v>
      </c>
      <c r="AM165" s="7">
        <v>78</v>
      </c>
      <c r="AN165" s="7">
        <v>2029</v>
      </c>
      <c r="AO165" s="9">
        <v>4.1967592592592591E-2</v>
      </c>
      <c r="AP165" s="6" t="s">
        <v>1168</v>
      </c>
      <c r="AQ165" s="6" t="s">
        <v>209</v>
      </c>
      <c r="AR165" s="7" t="s">
        <v>98</v>
      </c>
      <c r="AS165" s="7" t="s">
        <v>30</v>
      </c>
      <c r="AT165"/>
      <c r="AU165" s="7">
        <v>109</v>
      </c>
      <c r="AV165" s="7">
        <v>14</v>
      </c>
      <c r="AW165" s="7">
        <v>73</v>
      </c>
      <c r="AX165" s="7">
        <v>2029</v>
      </c>
      <c r="AY165" s="9">
        <v>4.2048611111111106E-2</v>
      </c>
      <c r="AZ165" s="6" t="s">
        <v>1168</v>
      </c>
      <c r="BA165" s="6" t="s">
        <v>209</v>
      </c>
      <c r="BB165" s="7" t="s">
        <v>98</v>
      </c>
      <c r="BC165" s="7" t="s">
        <v>30</v>
      </c>
      <c r="BD165" s="7"/>
      <c r="BE165" t="b">
        <f t="shared" si="62"/>
        <v>1</v>
      </c>
      <c r="BF165" t="b">
        <f t="shared" si="63"/>
        <v>1</v>
      </c>
      <c r="BG165" t="b">
        <f t="shared" si="64"/>
        <v>1</v>
      </c>
      <c r="BH165" t="b">
        <f t="shared" si="65"/>
        <v>1</v>
      </c>
    </row>
    <row r="166" spans="1:60" x14ac:dyDescent="0.3">
      <c r="A166">
        <v>161</v>
      </c>
      <c r="B166">
        <v>2</v>
      </c>
      <c r="C166" s="6" t="s">
        <v>318</v>
      </c>
      <c r="D166" s="6" t="s">
        <v>1002</v>
      </c>
      <c r="E166" s="7" t="s">
        <v>48</v>
      </c>
      <c r="F166" s="7" t="s">
        <v>47</v>
      </c>
      <c r="G166" s="7">
        <f t="shared" si="66"/>
        <v>104</v>
      </c>
      <c r="H166" s="7">
        <f t="shared" si="67"/>
        <v>3</v>
      </c>
      <c r="I166" s="12">
        <f t="shared" si="68"/>
        <v>164</v>
      </c>
      <c r="J166" s="12">
        <f t="shared" si="69"/>
        <v>12</v>
      </c>
      <c r="K166" s="12">
        <f t="shared" si="70"/>
        <v>123</v>
      </c>
      <c r="L166" s="12">
        <f t="shared" si="71"/>
        <v>11</v>
      </c>
      <c r="M166" s="7">
        <f t="shared" si="72"/>
        <v>91</v>
      </c>
      <c r="N166" s="7">
        <f t="shared" si="73"/>
        <v>2</v>
      </c>
      <c r="O166" s="7">
        <f t="shared" si="74"/>
        <v>482</v>
      </c>
      <c r="P166" s="7">
        <f t="shared" si="75"/>
        <v>28</v>
      </c>
      <c r="Q166" s="7">
        <v>104</v>
      </c>
      <c r="R166" s="7">
        <v>3</v>
      </c>
      <c r="S166" s="7"/>
      <c r="T166" s="7">
        <v>2194</v>
      </c>
      <c r="U166" s="56">
        <v>3.4722222222222224E-2</v>
      </c>
      <c r="V166" s="6" t="s">
        <v>318</v>
      </c>
      <c r="W166" s="6" t="s">
        <v>1002</v>
      </c>
      <c r="X166" s="7" t="s">
        <v>48</v>
      </c>
      <c r="Y166" s="7" t="s">
        <v>47</v>
      </c>
      <c r="Z166" s="7"/>
      <c r="AA166" s="12">
        <f>AA$235</f>
        <v>164</v>
      </c>
      <c r="AB166" s="12">
        <f>AB$235</f>
        <v>12</v>
      </c>
      <c r="AC166" s="12"/>
      <c r="AD166" s="12"/>
      <c r="AE166" s="59"/>
      <c r="AF166" s="13" t="str">
        <f t="shared" ref="AF166:AI168" si="91">V166</f>
        <v>Alex</v>
      </c>
      <c r="AG166" s="13" t="str">
        <f t="shared" si="91"/>
        <v>Pickard</v>
      </c>
      <c r="AH166" s="12" t="str">
        <f t="shared" si="91"/>
        <v>U 20</v>
      </c>
      <c r="AI166" s="12" t="str">
        <f t="shared" si="91"/>
        <v>SNH</v>
      </c>
      <c r="AK166" s="12">
        <f>AK$235</f>
        <v>123</v>
      </c>
      <c r="AL166" s="12">
        <f>AL$235</f>
        <v>11</v>
      </c>
      <c r="AM166" s="12"/>
      <c r="AN166" s="12"/>
      <c r="AO166" s="59"/>
      <c r="AP166" s="13" t="str">
        <f t="shared" ref="AP166:AS170" si="92">AF166</f>
        <v>Alex</v>
      </c>
      <c r="AQ166" s="13" t="str">
        <f t="shared" si="92"/>
        <v>Pickard</v>
      </c>
      <c r="AR166" s="12" t="str">
        <f t="shared" si="92"/>
        <v>U 20</v>
      </c>
      <c r="AS166" s="12" t="str">
        <f t="shared" si="92"/>
        <v>SNH</v>
      </c>
      <c r="AT166"/>
      <c r="AU166" s="7">
        <v>91</v>
      </c>
      <c r="AV166" s="7">
        <v>2</v>
      </c>
      <c r="AW166" s="7"/>
      <c r="AX166" s="7">
        <v>2194</v>
      </c>
      <c r="AY166" s="11">
        <v>3.6863425925925924E-2</v>
      </c>
      <c r="AZ166" s="6" t="s">
        <v>318</v>
      </c>
      <c r="BA166" s="6" t="s">
        <v>1002</v>
      </c>
      <c r="BB166" s="7" t="s">
        <v>48</v>
      </c>
      <c r="BC166" s="7" t="s">
        <v>47</v>
      </c>
      <c r="BD166" s="7"/>
      <c r="BE166" t="b">
        <f t="shared" si="62"/>
        <v>1</v>
      </c>
      <c r="BF166" t="b">
        <f t="shared" si="63"/>
        <v>1</v>
      </c>
      <c r="BG166" t="b">
        <f t="shared" si="64"/>
        <v>1</v>
      </c>
      <c r="BH166" t="b">
        <f t="shared" si="65"/>
        <v>1</v>
      </c>
    </row>
    <row r="167" spans="1:60" x14ac:dyDescent="0.3">
      <c r="A167">
        <v>163</v>
      </c>
      <c r="B167">
        <v>46</v>
      </c>
      <c r="C167" s="6" t="s">
        <v>127</v>
      </c>
      <c r="D167" s="6" t="s">
        <v>266</v>
      </c>
      <c r="E167" s="7" t="s">
        <v>57</v>
      </c>
      <c r="F167" s="7" t="s">
        <v>42</v>
      </c>
      <c r="G167" s="7">
        <f t="shared" si="66"/>
        <v>69</v>
      </c>
      <c r="H167" s="7">
        <f t="shared" si="67"/>
        <v>19</v>
      </c>
      <c r="I167" s="12">
        <f t="shared" si="68"/>
        <v>164</v>
      </c>
      <c r="J167" s="12">
        <f t="shared" si="69"/>
        <v>55</v>
      </c>
      <c r="K167" s="12">
        <f t="shared" si="70"/>
        <v>123</v>
      </c>
      <c r="L167" s="12">
        <f t="shared" si="71"/>
        <v>40</v>
      </c>
      <c r="M167" s="12">
        <f t="shared" si="72"/>
        <v>127</v>
      </c>
      <c r="N167" s="12">
        <f t="shared" si="73"/>
        <v>43</v>
      </c>
      <c r="O167" s="7">
        <f t="shared" si="74"/>
        <v>483</v>
      </c>
      <c r="P167" s="7">
        <f t="shared" si="75"/>
        <v>157</v>
      </c>
      <c r="Q167" s="7">
        <v>69</v>
      </c>
      <c r="R167" s="7">
        <v>19</v>
      </c>
      <c r="S167" s="7">
        <v>38</v>
      </c>
      <c r="T167" s="7">
        <v>1824</v>
      </c>
      <c r="U167" s="56">
        <v>3.1284722222222221E-2</v>
      </c>
      <c r="V167" s="6" t="s">
        <v>127</v>
      </c>
      <c r="W167" s="6" t="s">
        <v>266</v>
      </c>
      <c r="X167" s="7" t="s">
        <v>57</v>
      </c>
      <c r="Y167" s="7" t="s">
        <v>42</v>
      </c>
      <c r="Z167" s="7"/>
      <c r="AA167" s="12">
        <f>AA$235</f>
        <v>164</v>
      </c>
      <c r="AB167" s="12">
        <f>AB$237</f>
        <v>55</v>
      </c>
      <c r="AC167" s="12"/>
      <c r="AD167" s="12"/>
      <c r="AE167" s="59"/>
      <c r="AF167" s="13" t="str">
        <f t="shared" si="91"/>
        <v>Steve</v>
      </c>
      <c r="AG167" s="13" t="str">
        <f t="shared" si="91"/>
        <v>Green</v>
      </c>
      <c r="AH167" s="12" t="str">
        <f t="shared" si="91"/>
        <v>V 50</v>
      </c>
      <c r="AI167" s="12" t="str">
        <f t="shared" si="91"/>
        <v>HRP</v>
      </c>
      <c r="AK167" s="12">
        <f>AK$235</f>
        <v>123</v>
      </c>
      <c r="AL167" s="12">
        <f>AL$237</f>
        <v>40</v>
      </c>
      <c r="AM167" s="12"/>
      <c r="AN167" s="12"/>
      <c r="AO167" s="59"/>
      <c r="AP167" s="13" t="str">
        <f t="shared" si="92"/>
        <v>Steve</v>
      </c>
      <c r="AQ167" s="13" t="str">
        <f t="shared" si="92"/>
        <v>Green</v>
      </c>
      <c r="AR167" s="12" t="str">
        <f t="shared" si="92"/>
        <v>V 50</v>
      </c>
      <c r="AS167" s="12" t="str">
        <f t="shared" si="92"/>
        <v>HRP</v>
      </c>
      <c r="AT167"/>
      <c r="AU167" s="12">
        <f>AU$235</f>
        <v>127</v>
      </c>
      <c r="AV167" s="12">
        <f>AV$237</f>
        <v>43</v>
      </c>
      <c r="AW167" s="12"/>
      <c r="AX167" s="12"/>
      <c r="AY167" s="59"/>
      <c r="AZ167" s="13" t="str">
        <f t="shared" ref="AZ167:BC170" si="93">AP167</f>
        <v>Steve</v>
      </c>
      <c r="BA167" s="13" t="str">
        <f t="shared" si="93"/>
        <v>Green</v>
      </c>
      <c r="BB167" s="12" t="str">
        <f t="shared" si="93"/>
        <v>V 50</v>
      </c>
      <c r="BC167" s="12" t="str">
        <f t="shared" si="93"/>
        <v>HRP</v>
      </c>
      <c r="BD167" s="7"/>
      <c r="BE167" t="b">
        <f t="shared" si="62"/>
        <v>1</v>
      </c>
      <c r="BF167" t="b">
        <f t="shared" si="63"/>
        <v>1</v>
      </c>
      <c r="BG167" t="b">
        <f t="shared" si="64"/>
        <v>1</v>
      </c>
      <c r="BH167" t="b">
        <f t="shared" si="65"/>
        <v>1</v>
      </c>
    </row>
    <row r="168" spans="1:60" x14ac:dyDescent="0.3">
      <c r="A168">
        <v>164</v>
      </c>
      <c r="B168">
        <v>48</v>
      </c>
      <c r="C168" s="6" t="s">
        <v>237</v>
      </c>
      <c r="D168" s="6" t="s">
        <v>1366</v>
      </c>
      <c r="E168" s="7" t="s">
        <v>17</v>
      </c>
      <c r="F168" s="7" t="s">
        <v>49</v>
      </c>
      <c r="G168" s="7">
        <f t="shared" si="66"/>
        <v>71</v>
      </c>
      <c r="H168" s="7">
        <f t="shared" si="67"/>
        <v>18</v>
      </c>
      <c r="I168" s="12">
        <f t="shared" si="68"/>
        <v>164</v>
      </c>
      <c r="J168" s="12">
        <f t="shared" si="69"/>
        <v>49</v>
      </c>
      <c r="K168" s="12">
        <f t="shared" si="70"/>
        <v>123</v>
      </c>
      <c r="L168" s="12">
        <f t="shared" si="71"/>
        <v>40</v>
      </c>
      <c r="M168" s="12">
        <f t="shared" si="72"/>
        <v>127</v>
      </c>
      <c r="N168" s="12">
        <f t="shared" si="73"/>
        <v>39</v>
      </c>
      <c r="O168" s="7">
        <f t="shared" si="74"/>
        <v>485</v>
      </c>
      <c r="P168" s="7">
        <f t="shared" si="75"/>
        <v>146</v>
      </c>
      <c r="Q168" s="7">
        <v>71</v>
      </c>
      <c r="R168" s="7">
        <v>18</v>
      </c>
      <c r="S168" s="7">
        <v>40</v>
      </c>
      <c r="T168" s="7">
        <v>1789</v>
      </c>
      <c r="U168" s="56">
        <v>3.1307870370370375E-2</v>
      </c>
      <c r="V168" s="6" t="s">
        <v>237</v>
      </c>
      <c r="W168" s="6" t="s">
        <v>1366</v>
      </c>
      <c r="X168" s="7" t="s">
        <v>17</v>
      </c>
      <c r="Y168" s="7" t="s">
        <v>49</v>
      </c>
      <c r="Z168" s="7"/>
      <c r="AA168" s="12">
        <f>AA$235</f>
        <v>164</v>
      </c>
      <c r="AB168" s="12">
        <f>AB$236</f>
        <v>49</v>
      </c>
      <c r="AC168" s="12"/>
      <c r="AD168" s="12"/>
      <c r="AE168" s="59"/>
      <c r="AF168" s="13" t="str">
        <f t="shared" si="91"/>
        <v>Dean</v>
      </c>
      <c r="AG168" s="13" t="str">
        <f t="shared" si="91"/>
        <v>McShane</v>
      </c>
      <c r="AH168" s="12" t="str">
        <f t="shared" si="91"/>
        <v>V 40</v>
      </c>
      <c r="AI168" s="12" t="str">
        <f t="shared" si="91"/>
        <v>HRC</v>
      </c>
      <c r="AJ168"/>
      <c r="AK168" s="12">
        <f>AK$235</f>
        <v>123</v>
      </c>
      <c r="AL168" s="12">
        <f>AL$236</f>
        <v>40</v>
      </c>
      <c r="AM168" s="12"/>
      <c r="AN168" s="12"/>
      <c r="AO168" s="59"/>
      <c r="AP168" s="13" t="str">
        <f t="shared" si="92"/>
        <v>Dean</v>
      </c>
      <c r="AQ168" s="13" t="str">
        <f t="shared" si="92"/>
        <v>McShane</v>
      </c>
      <c r="AR168" s="12" t="str">
        <f t="shared" si="92"/>
        <v>V 40</v>
      </c>
      <c r="AS168" s="12" t="str">
        <f t="shared" si="92"/>
        <v>HRC</v>
      </c>
      <c r="AT168"/>
      <c r="AU168" s="12">
        <f>AU$235</f>
        <v>127</v>
      </c>
      <c r="AV168" s="12">
        <f>AV$236</f>
        <v>39</v>
      </c>
      <c r="AW168" s="12"/>
      <c r="AX168" s="12"/>
      <c r="AY168" s="59"/>
      <c r="AZ168" s="13" t="str">
        <f t="shared" si="93"/>
        <v>Dean</v>
      </c>
      <c r="BA168" s="13" t="str">
        <f t="shared" si="93"/>
        <v>McShane</v>
      </c>
      <c r="BB168" s="12" t="str">
        <f t="shared" si="93"/>
        <v>V 40</v>
      </c>
      <c r="BC168" s="12" t="str">
        <f t="shared" si="93"/>
        <v>HRC</v>
      </c>
      <c r="BD168" s="7"/>
      <c r="BE168" t="b">
        <f t="shared" si="62"/>
        <v>1</v>
      </c>
      <c r="BF168" t="b">
        <f t="shared" si="63"/>
        <v>1</v>
      </c>
      <c r="BG168" t="b">
        <f t="shared" si="64"/>
        <v>1</v>
      </c>
      <c r="BH168" t="b">
        <f t="shared" si="65"/>
        <v>1</v>
      </c>
    </row>
    <row r="169" spans="1:60" x14ac:dyDescent="0.3">
      <c r="A169">
        <v>165</v>
      </c>
      <c r="C169" s="6" t="s">
        <v>127</v>
      </c>
      <c r="D169" s="6" t="s">
        <v>82</v>
      </c>
      <c r="E169" s="7" t="s">
        <v>10</v>
      </c>
      <c r="F169" s="7" t="s">
        <v>1348</v>
      </c>
      <c r="G169" s="12">
        <f t="shared" si="66"/>
        <v>152</v>
      </c>
      <c r="H169" s="12">
        <f t="shared" si="67"/>
        <v>0</v>
      </c>
      <c r="I169" s="7">
        <f t="shared" si="68"/>
        <v>85</v>
      </c>
      <c r="J169" s="7">
        <f t="shared" si="69"/>
        <v>0</v>
      </c>
      <c r="K169" s="12">
        <f t="shared" si="70"/>
        <v>123</v>
      </c>
      <c r="L169" s="12">
        <f t="shared" si="71"/>
        <v>0</v>
      </c>
      <c r="M169" s="12">
        <f t="shared" si="72"/>
        <v>127</v>
      </c>
      <c r="N169" s="12">
        <f t="shared" si="73"/>
        <v>0</v>
      </c>
      <c r="O169" s="7">
        <f t="shared" si="74"/>
        <v>487</v>
      </c>
      <c r="P169" s="7">
        <f t="shared" si="75"/>
        <v>0</v>
      </c>
      <c r="Q169" s="12">
        <f>Q$235</f>
        <v>152</v>
      </c>
      <c r="R169" s="12"/>
      <c r="S169" s="12"/>
      <c r="T169" s="12"/>
      <c r="U169" s="59"/>
      <c r="V169" s="13" t="str">
        <f>AF169</f>
        <v>Steve</v>
      </c>
      <c r="W169" s="13" t="str">
        <f>AG169</f>
        <v>Brown</v>
      </c>
      <c r="X169" s="12" t="str">
        <f>AH169</f>
        <v>S</v>
      </c>
      <c r="Y169" s="12" t="str">
        <f>AI169</f>
        <v>DAC</v>
      </c>
      <c r="Z169" s="7"/>
      <c r="AA169" s="7">
        <v>85</v>
      </c>
      <c r="AB169" s="7"/>
      <c r="AC169" s="7"/>
      <c r="AD169" s="7">
        <v>1945</v>
      </c>
      <c r="AE169" s="56">
        <v>3.3125000000000002E-2</v>
      </c>
      <c r="AF169" s="6" t="s">
        <v>127</v>
      </c>
      <c r="AG169" s="6" t="s">
        <v>82</v>
      </c>
      <c r="AH169" s="7" t="s">
        <v>10</v>
      </c>
      <c r="AI169" s="7" t="s">
        <v>1348</v>
      </c>
      <c r="AJ169"/>
      <c r="AK169" s="12">
        <f>AK$235</f>
        <v>123</v>
      </c>
      <c r="AL169" s="12"/>
      <c r="AM169" s="12"/>
      <c r="AN169" s="12"/>
      <c r="AO169" s="59"/>
      <c r="AP169" s="13" t="str">
        <f t="shared" si="92"/>
        <v>Steve</v>
      </c>
      <c r="AQ169" s="13" t="str">
        <f t="shared" si="92"/>
        <v>Brown</v>
      </c>
      <c r="AR169" s="12" t="str">
        <f t="shared" si="92"/>
        <v>S</v>
      </c>
      <c r="AS169" s="12" t="str">
        <f t="shared" si="92"/>
        <v>DAC</v>
      </c>
      <c r="AT169"/>
      <c r="AU169" s="12">
        <f>AU$235</f>
        <v>127</v>
      </c>
      <c r="AV169" s="12"/>
      <c r="AW169" s="12"/>
      <c r="AX169" s="12"/>
      <c r="AY169" s="59"/>
      <c r="AZ169" s="13" t="str">
        <f t="shared" si="93"/>
        <v>Steve</v>
      </c>
      <c r="BA169" s="13" t="str">
        <f t="shared" si="93"/>
        <v>Brown</v>
      </c>
      <c r="BB169" s="12" t="str">
        <f t="shared" si="93"/>
        <v>S</v>
      </c>
      <c r="BC169" s="12" t="str">
        <f t="shared" si="93"/>
        <v>DAC</v>
      </c>
      <c r="BD169" s="7"/>
      <c r="BE169" t="b">
        <f t="shared" si="62"/>
        <v>1</v>
      </c>
      <c r="BF169" t="b">
        <f t="shared" si="63"/>
        <v>1</v>
      </c>
      <c r="BG169" t="b">
        <f t="shared" si="64"/>
        <v>1</v>
      </c>
      <c r="BH169" t="b">
        <f t="shared" si="65"/>
        <v>1</v>
      </c>
    </row>
    <row r="170" spans="1:60" x14ac:dyDescent="0.3">
      <c r="A170">
        <v>165</v>
      </c>
      <c r="C170" s="6" t="s">
        <v>15</v>
      </c>
      <c r="D170" s="6" t="s">
        <v>1381</v>
      </c>
      <c r="E170" s="7" t="s">
        <v>10</v>
      </c>
      <c r="F170" s="7" t="s">
        <v>30</v>
      </c>
      <c r="G170" s="7">
        <f t="shared" si="66"/>
        <v>73</v>
      </c>
      <c r="H170" s="7">
        <f t="shared" si="67"/>
        <v>0</v>
      </c>
      <c r="I170" s="12">
        <f t="shared" si="68"/>
        <v>164</v>
      </c>
      <c r="J170" s="12">
        <f t="shared" si="69"/>
        <v>0</v>
      </c>
      <c r="K170" s="12">
        <f t="shared" si="70"/>
        <v>123</v>
      </c>
      <c r="L170" s="12">
        <f t="shared" si="71"/>
        <v>0</v>
      </c>
      <c r="M170" s="12">
        <f t="shared" si="72"/>
        <v>127</v>
      </c>
      <c r="N170" s="12">
        <f t="shared" si="73"/>
        <v>0</v>
      </c>
      <c r="O170" s="7">
        <f t="shared" si="74"/>
        <v>487</v>
      </c>
      <c r="P170" s="7">
        <f t="shared" si="75"/>
        <v>0</v>
      </c>
      <c r="Q170" s="7">
        <v>73</v>
      </c>
      <c r="R170" s="7"/>
      <c r="S170" s="7"/>
      <c r="T170" s="7">
        <v>2017</v>
      </c>
      <c r="U170" s="56">
        <v>3.1504629629629625E-2</v>
      </c>
      <c r="V170" s="6" t="s">
        <v>15</v>
      </c>
      <c r="W170" s="6" t="s">
        <v>1381</v>
      </c>
      <c r="X170" s="7" t="s">
        <v>10</v>
      </c>
      <c r="Y170" s="7" t="s">
        <v>30</v>
      </c>
      <c r="Z170" s="7"/>
      <c r="AA170" s="12">
        <f>AA$235</f>
        <v>164</v>
      </c>
      <c r="AB170" s="12"/>
      <c r="AC170" s="12"/>
      <c r="AD170" s="12"/>
      <c r="AE170" s="59"/>
      <c r="AF170" s="13" t="str">
        <f>V170</f>
        <v>Brian</v>
      </c>
      <c r="AG170" s="13" t="str">
        <f>W170</f>
        <v>Mpofu</v>
      </c>
      <c r="AH170" s="12" t="str">
        <f>X170</f>
        <v>S</v>
      </c>
      <c r="AI170" s="12" t="str">
        <f>Y170</f>
        <v>SS</v>
      </c>
      <c r="AJ170"/>
      <c r="AK170" s="12">
        <f>AK$235</f>
        <v>123</v>
      </c>
      <c r="AL170" s="12"/>
      <c r="AM170" s="12"/>
      <c r="AN170" s="12"/>
      <c r="AO170" s="59"/>
      <c r="AP170" s="13" t="str">
        <f t="shared" si="92"/>
        <v>Brian</v>
      </c>
      <c r="AQ170" s="13" t="str">
        <f t="shared" si="92"/>
        <v>Mpofu</v>
      </c>
      <c r="AR170" s="12" t="str">
        <f t="shared" si="92"/>
        <v>S</v>
      </c>
      <c r="AS170" s="12" t="str">
        <f t="shared" si="92"/>
        <v>SS</v>
      </c>
      <c r="AT170"/>
      <c r="AU170" s="12">
        <f>AU$235</f>
        <v>127</v>
      </c>
      <c r="AV170" s="12"/>
      <c r="AW170" s="12"/>
      <c r="AX170" s="12"/>
      <c r="AY170" s="59"/>
      <c r="AZ170" s="13" t="str">
        <f t="shared" si="93"/>
        <v>Brian</v>
      </c>
      <c r="BA170" s="13" t="str">
        <f t="shared" si="93"/>
        <v>Mpofu</v>
      </c>
      <c r="BB170" s="12" t="str">
        <f t="shared" si="93"/>
        <v>S</v>
      </c>
      <c r="BC170" s="12" t="str">
        <f t="shared" si="93"/>
        <v>SS</v>
      </c>
      <c r="BD170" s="7"/>
      <c r="BE170" t="b">
        <f t="shared" si="62"/>
        <v>1</v>
      </c>
      <c r="BF170" t="b">
        <f t="shared" si="63"/>
        <v>1</v>
      </c>
      <c r="BG170" t="b">
        <f t="shared" si="64"/>
        <v>1</v>
      </c>
      <c r="BH170" t="b">
        <f t="shared" si="65"/>
        <v>1</v>
      </c>
    </row>
    <row r="171" spans="1:60" x14ac:dyDescent="0.3">
      <c r="A171">
        <v>165</v>
      </c>
      <c r="B171">
        <v>49</v>
      </c>
      <c r="C171" s="6" t="s">
        <v>12</v>
      </c>
      <c r="D171" s="6" t="s">
        <v>1784</v>
      </c>
      <c r="E171" s="7" t="s">
        <v>17</v>
      </c>
      <c r="F171" s="7" t="s">
        <v>1348</v>
      </c>
      <c r="G171" s="12">
        <f t="shared" si="66"/>
        <v>152</v>
      </c>
      <c r="H171" s="12">
        <f t="shared" si="67"/>
        <v>44</v>
      </c>
      <c r="I171" s="12">
        <f t="shared" si="68"/>
        <v>164</v>
      </c>
      <c r="J171" s="12">
        <f t="shared" si="69"/>
        <v>49</v>
      </c>
      <c r="K171" s="12">
        <f t="shared" si="70"/>
        <v>123</v>
      </c>
      <c r="L171" s="12">
        <f t="shared" si="71"/>
        <v>40</v>
      </c>
      <c r="M171" s="7">
        <f t="shared" si="72"/>
        <v>48</v>
      </c>
      <c r="N171" s="7">
        <f t="shared" si="73"/>
        <v>14</v>
      </c>
      <c r="O171" s="7">
        <f t="shared" si="74"/>
        <v>487</v>
      </c>
      <c r="P171" s="7">
        <f t="shared" si="75"/>
        <v>147</v>
      </c>
      <c r="Q171" s="12">
        <f>Q$235</f>
        <v>152</v>
      </c>
      <c r="R171" s="12">
        <f>R$236</f>
        <v>44</v>
      </c>
      <c r="S171" s="12"/>
      <c r="T171" s="12"/>
      <c r="U171" s="59"/>
      <c r="V171" s="13" t="str">
        <f t="shared" ref="V171:Y172" si="94">AF171</f>
        <v>Michael</v>
      </c>
      <c r="W171" s="13" t="str">
        <f t="shared" si="94"/>
        <v>Young</v>
      </c>
      <c r="X171" s="12" t="str">
        <f t="shared" si="94"/>
        <v>V 40</v>
      </c>
      <c r="Y171" s="12" t="str">
        <f t="shared" si="94"/>
        <v>DAC</v>
      </c>
      <c r="Z171" s="7"/>
      <c r="AA171" s="12">
        <f>AA$235</f>
        <v>164</v>
      </c>
      <c r="AB171" s="12">
        <f>AB$236</f>
        <v>49</v>
      </c>
      <c r="AC171" s="12"/>
      <c r="AD171" s="12"/>
      <c r="AE171" s="59"/>
      <c r="AF171" s="13" t="str">
        <f>AP171</f>
        <v>Michael</v>
      </c>
      <c r="AG171" s="13" t="str">
        <f>AQ171</f>
        <v>Young</v>
      </c>
      <c r="AH171" s="12" t="str">
        <f>AR171</f>
        <v>V 40</v>
      </c>
      <c r="AI171" s="12" t="str">
        <f>AS171</f>
        <v>DAC</v>
      </c>
      <c r="AJ171"/>
      <c r="AK171" s="12">
        <f>AK$235</f>
        <v>123</v>
      </c>
      <c r="AL171" s="12">
        <f>AL$236</f>
        <v>40</v>
      </c>
      <c r="AM171" s="12"/>
      <c r="AN171" s="12"/>
      <c r="AO171" s="59"/>
      <c r="AP171" s="13" t="str">
        <f>AZ171</f>
        <v>Michael</v>
      </c>
      <c r="AQ171" s="13" t="str">
        <f>BA171</f>
        <v>Young</v>
      </c>
      <c r="AR171" s="12" t="str">
        <f>BB171</f>
        <v>V 40</v>
      </c>
      <c r="AS171" s="12" t="str">
        <f>BC171</f>
        <v>DAC</v>
      </c>
      <c r="AT171"/>
      <c r="AU171" s="7">
        <v>48</v>
      </c>
      <c r="AV171" s="7">
        <v>14</v>
      </c>
      <c r="AW171" s="7">
        <v>25</v>
      </c>
      <c r="AX171" s="7">
        <v>1926</v>
      </c>
      <c r="AY171" s="11">
        <v>3.1053240740740739E-2</v>
      </c>
      <c r="AZ171" s="6" t="s">
        <v>12</v>
      </c>
      <c r="BA171" s="6" t="s">
        <v>1784</v>
      </c>
      <c r="BB171" s="7" t="s">
        <v>17</v>
      </c>
      <c r="BC171" s="7" t="s">
        <v>1348</v>
      </c>
      <c r="BD171" s="7"/>
      <c r="BE171" t="b">
        <f t="shared" si="62"/>
        <v>1</v>
      </c>
      <c r="BF171" t="b">
        <f t="shared" si="63"/>
        <v>1</v>
      </c>
      <c r="BG171" t="b">
        <f t="shared" si="64"/>
        <v>1</v>
      </c>
      <c r="BH171" t="b">
        <f t="shared" si="65"/>
        <v>1</v>
      </c>
    </row>
    <row r="172" spans="1:60" x14ac:dyDescent="0.3">
      <c r="A172">
        <v>168</v>
      </c>
      <c r="B172">
        <v>17</v>
      </c>
      <c r="C172" s="6" t="s">
        <v>570</v>
      </c>
      <c r="D172" s="6" t="s">
        <v>363</v>
      </c>
      <c r="E172" s="7" t="s">
        <v>98</v>
      </c>
      <c r="F172" s="7" t="s">
        <v>49</v>
      </c>
      <c r="G172" s="12">
        <f t="shared" si="66"/>
        <v>152</v>
      </c>
      <c r="H172" s="12">
        <f t="shared" si="67"/>
        <v>26</v>
      </c>
      <c r="I172" s="7">
        <f t="shared" si="68"/>
        <v>123</v>
      </c>
      <c r="J172" s="7">
        <f t="shared" si="69"/>
        <v>12</v>
      </c>
      <c r="K172" s="7">
        <f t="shared" si="70"/>
        <v>87</v>
      </c>
      <c r="L172" s="7">
        <f t="shared" si="71"/>
        <v>8</v>
      </c>
      <c r="M172" s="12">
        <f t="shared" si="72"/>
        <v>127</v>
      </c>
      <c r="N172" s="12">
        <f t="shared" si="73"/>
        <v>24</v>
      </c>
      <c r="O172" s="7">
        <f t="shared" si="74"/>
        <v>489</v>
      </c>
      <c r="P172" s="7">
        <f t="shared" si="75"/>
        <v>70</v>
      </c>
      <c r="Q172" s="12">
        <f>Q$235</f>
        <v>152</v>
      </c>
      <c r="R172" s="12">
        <f>R$238</f>
        <v>26</v>
      </c>
      <c r="S172" s="12"/>
      <c r="T172" s="12"/>
      <c r="U172" s="59"/>
      <c r="V172" s="13" t="str">
        <f t="shared" si="94"/>
        <v>Tony</v>
      </c>
      <c r="W172" s="13" t="str">
        <f t="shared" si="94"/>
        <v>Murphy</v>
      </c>
      <c r="X172" s="12" t="str">
        <f t="shared" si="94"/>
        <v>V 60</v>
      </c>
      <c r="Y172" s="12" t="str">
        <f t="shared" si="94"/>
        <v>HRC</v>
      </c>
      <c r="Z172" s="7"/>
      <c r="AA172" s="7">
        <v>123</v>
      </c>
      <c r="AB172" s="7">
        <v>12</v>
      </c>
      <c r="AC172" s="7">
        <v>81</v>
      </c>
      <c r="AD172" s="7">
        <v>1811</v>
      </c>
      <c r="AE172" s="56">
        <v>3.6874999999999998E-2</v>
      </c>
      <c r="AF172" s="6" t="s">
        <v>570</v>
      </c>
      <c r="AG172" s="6" t="s">
        <v>363</v>
      </c>
      <c r="AH172" s="7" t="s">
        <v>98</v>
      </c>
      <c r="AI172" s="7" t="s">
        <v>49</v>
      </c>
      <c r="AJ172"/>
      <c r="AK172" s="7">
        <v>87</v>
      </c>
      <c r="AL172" s="7">
        <v>8</v>
      </c>
      <c r="AM172" s="7">
        <v>58</v>
      </c>
      <c r="AN172" s="7">
        <v>1811</v>
      </c>
      <c r="AO172" s="11">
        <v>3.6597222222222218E-2</v>
      </c>
      <c r="AP172" s="6" t="s">
        <v>570</v>
      </c>
      <c r="AQ172" s="6" t="s">
        <v>363</v>
      </c>
      <c r="AR172" s="7" t="s">
        <v>98</v>
      </c>
      <c r="AS172" s="7" t="s">
        <v>49</v>
      </c>
      <c r="AT172"/>
      <c r="AU172" s="12">
        <f>AU$235</f>
        <v>127</v>
      </c>
      <c r="AV172" s="12">
        <f>AV$238</f>
        <v>24</v>
      </c>
      <c r="AW172" s="12"/>
      <c r="AX172" s="12"/>
      <c r="AY172" s="59"/>
      <c r="AZ172" s="13" t="str">
        <f>AP172</f>
        <v>Tony</v>
      </c>
      <c r="BA172" s="13" t="str">
        <f>AQ172</f>
        <v>Murphy</v>
      </c>
      <c r="BB172" s="12" t="str">
        <f>AR172</f>
        <v>V 60</v>
      </c>
      <c r="BC172" s="12" t="str">
        <f>AS172</f>
        <v>HRC</v>
      </c>
      <c r="BD172" s="7"/>
      <c r="BE172" t="b">
        <f t="shared" si="62"/>
        <v>1</v>
      </c>
      <c r="BF172" t="b">
        <f t="shared" si="63"/>
        <v>1</v>
      </c>
      <c r="BG172" t="b">
        <f t="shared" si="64"/>
        <v>1</v>
      </c>
      <c r="BH172" t="b">
        <f t="shared" si="65"/>
        <v>1</v>
      </c>
    </row>
    <row r="173" spans="1:60" x14ac:dyDescent="0.3">
      <c r="A173">
        <v>168</v>
      </c>
      <c r="B173">
        <v>27</v>
      </c>
      <c r="C173" s="6" t="s">
        <v>76</v>
      </c>
      <c r="D173" s="6" t="s">
        <v>346</v>
      </c>
      <c r="E173" s="7" t="s">
        <v>17</v>
      </c>
      <c r="F173" s="7" t="s">
        <v>30</v>
      </c>
      <c r="G173" s="7">
        <f t="shared" si="66"/>
        <v>133</v>
      </c>
      <c r="H173" s="7">
        <f t="shared" si="67"/>
        <v>32</v>
      </c>
      <c r="I173" s="7">
        <f t="shared" si="68"/>
        <v>142</v>
      </c>
      <c r="J173" s="7">
        <f t="shared" si="69"/>
        <v>37</v>
      </c>
      <c r="K173" s="7">
        <f t="shared" si="70"/>
        <v>107</v>
      </c>
      <c r="L173" s="7">
        <f t="shared" si="71"/>
        <v>29</v>
      </c>
      <c r="M173" s="7">
        <f t="shared" si="72"/>
        <v>107</v>
      </c>
      <c r="N173" s="7">
        <f t="shared" si="73"/>
        <v>26</v>
      </c>
      <c r="O173" s="7">
        <f t="shared" si="74"/>
        <v>489</v>
      </c>
      <c r="P173" s="7">
        <f t="shared" si="75"/>
        <v>124</v>
      </c>
      <c r="Q173" s="7">
        <v>133</v>
      </c>
      <c r="R173" s="7">
        <v>32</v>
      </c>
      <c r="S173" s="7">
        <v>92</v>
      </c>
      <c r="T173" s="7">
        <v>2002</v>
      </c>
      <c r="U173" s="56">
        <v>3.9756944444444442E-2</v>
      </c>
      <c r="V173" s="6" t="s">
        <v>76</v>
      </c>
      <c r="W173" s="6" t="s">
        <v>346</v>
      </c>
      <c r="X173" s="7" t="s">
        <v>17</v>
      </c>
      <c r="Y173" s="7" t="s">
        <v>30</v>
      </c>
      <c r="Z173" s="7"/>
      <c r="AA173" s="7">
        <v>142</v>
      </c>
      <c r="AB173" s="7">
        <v>37</v>
      </c>
      <c r="AC173" s="7">
        <v>97</v>
      </c>
      <c r="AD173" s="7">
        <v>2002</v>
      </c>
      <c r="AE173" s="56">
        <v>4.1041666666666664E-2</v>
      </c>
      <c r="AF173" s="6" t="s">
        <v>76</v>
      </c>
      <c r="AG173" s="6" t="s">
        <v>346</v>
      </c>
      <c r="AH173" s="7" t="s">
        <v>17</v>
      </c>
      <c r="AI173" s="7" t="s">
        <v>30</v>
      </c>
      <c r="AJ173"/>
      <c r="AK173" s="7">
        <v>107</v>
      </c>
      <c r="AL173" s="7">
        <v>29</v>
      </c>
      <c r="AM173" s="7">
        <v>77</v>
      </c>
      <c r="AN173" s="7">
        <v>2002</v>
      </c>
      <c r="AO173" s="11">
        <v>4.1631944444444444E-2</v>
      </c>
      <c r="AP173" s="6" t="s">
        <v>76</v>
      </c>
      <c r="AQ173" s="6" t="s">
        <v>346</v>
      </c>
      <c r="AR173" s="7" t="s">
        <v>17</v>
      </c>
      <c r="AS173" s="7" t="s">
        <v>30</v>
      </c>
      <c r="AT173"/>
      <c r="AU173" s="7">
        <v>107</v>
      </c>
      <c r="AV173" s="7">
        <v>26</v>
      </c>
      <c r="AW173" s="7">
        <v>71</v>
      </c>
      <c r="AX173" s="7">
        <v>2002</v>
      </c>
      <c r="AY173" s="11">
        <v>4.1319444444444443E-2</v>
      </c>
      <c r="AZ173" s="6" t="s">
        <v>76</v>
      </c>
      <c r="BA173" s="6" t="s">
        <v>346</v>
      </c>
      <c r="BB173" s="7" t="s">
        <v>17</v>
      </c>
      <c r="BC173" s="7" t="s">
        <v>30</v>
      </c>
      <c r="BD173" s="7"/>
      <c r="BE173" t="b">
        <f t="shared" si="62"/>
        <v>1</v>
      </c>
      <c r="BF173" t="b">
        <f t="shared" si="63"/>
        <v>1</v>
      </c>
      <c r="BG173" t="b">
        <f t="shared" si="64"/>
        <v>1</v>
      </c>
      <c r="BH173" t="b">
        <f t="shared" si="65"/>
        <v>1</v>
      </c>
    </row>
    <row r="174" spans="1:60" x14ac:dyDescent="0.3">
      <c r="A174">
        <v>170</v>
      </c>
      <c r="B174">
        <v>51</v>
      </c>
      <c r="C174" s="6" t="s">
        <v>58</v>
      </c>
      <c r="D174" s="6" t="s">
        <v>254</v>
      </c>
      <c r="E174" s="7" t="s">
        <v>17</v>
      </c>
      <c r="F174" s="7" t="s">
        <v>42</v>
      </c>
      <c r="G174" s="7">
        <f t="shared" si="66"/>
        <v>79</v>
      </c>
      <c r="H174" s="7">
        <f t="shared" si="67"/>
        <v>20</v>
      </c>
      <c r="I174" s="12">
        <f t="shared" si="68"/>
        <v>164</v>
      </c>
      <c r="J174" s="12">
        <f t="shared" si="69"/>
        <v>49</v>
      </c>
      <c r="K174" s="12">
        <f t="shared" si="70"/>
        <v>123</v>
      </c>
      <c r="L174" s="12">
        <f t="shared" si="71"/>
        <v>40</v>
      </c>
      <c r="M174" s="12">
        <f t="shared" si="72"/>
        <v>127</v>
      </c>
      <c r="N174" s="12">
        <f t="shared" si="73"/>
        <v>39</v>
      </c>
      <c r="O174" s="7">
        <f t="shared" si="74"/>
        <v>493</v>
      </c>
      <c r="P174" s="7">
        <f t="shared" si="75"/>
        <v>148</v>
      </c>
      <c r="Q174" s="7">
        <v>79</v>
      </c>
      <c r="R174" s="7">
        <v>20</v>
      </c>
      <c r="S174" s="7">
        <v>46</v>
      </c>
      <c r="T174" s="7">
        <v>1828</v>
      </c>
      <c r="U174" s="56">
        <v>3.2048611111111111E-2</v>
      </c>
      <c r="V174" s="6" t="s">
        <v>58</v>
      </c>
      <c r="W174" s="6" t="s">
        <v>254</v>
      </c>
      <c r="X174" s="7" t="s">
        <v>17</v>
      </c>
      <c r="Y174" s="7" t="s">
        <v>42</v>
      </c>
      <c r="Z174" s="7"/>
      <c r="AA174" s="12">
        <f>AA$235</f>
        <v>164</v>
      </c>
      <c r="AB174" s="12">
        <f>AB$236</f>
        <v>49</v>
      </c>
      <c r="AC174" s="12"/>
      <c r="AD174" s="12"/>
      <c r="AE174" s="59"/>
      <c r="AF174" s="13" t="str">
        <f>V174</f>
        <v>Ben</v>
      </c>
      <c r="AG174" s="13" t="str">
        <f>W174</f>
        <v>Cullis</v>
      </c>
      <c r="AH174" s="12" t="str">
        <f>X174</f>
        <v>V 40</v>
      </c>
      <c r="AI174" s="12" t="str">
        <f>Y174</f>
        <v>HRP</v>
      </c>
      <c r="AJ174"/>
      <c r="AK174" s="12">
        <f>AK$235</f>
        <v>123</v>
      </c>
      <c r="AL174" s="12">
        <f>AL$236</f>
        <v>40</v>
      </c>
      <c r="AM174" s="12"/>
      <c r="AN174" s="12"/>
      <c r="AO174" s="59"/>
      <c r="AP174" s="13" t="str">
        <f>AF174</f>
        <v>Ben</v>
      </c>
      <c r="AQ174" s="13" t="str">
        <f>AG174</f>
        <v>Cullis</v>
      </c>
      <c r="AR174" s="12" t="str">
        <f>AH174</f>
        <v>V 40</v>
      </c>
      <c r="AS174" s="12" t="str">
        <f>AI174</f>
        <v>HRP</v>
      </c>
      <c r="AT174"/>
      <c r="AU174" s="12">
        <f>AU$235</f>
        <v>127</v>
      </c>
      <c r="AV174" s="12">
        <f>AV$236</f>
        <v>39</v>
      </c>
      <c r="AW174" s="12"/>
      <c r="AX174" s="12"/>
      <c r="AY174" s="59"/>
      <c r="AZ174" s="13" t="str">
        <f>AP174</f>
        <v>Ben</v>
      </c>
      <c r="BA174" s="13" t="str">
        <f>AQ174</f>
        <v>Cullis</v>
      </c>
      <c r="BB174" s="12" t="str">
        <f>AR174</f>
        <v>V 40</v>
      </c>
      <c r="BC174" s="12" t="str">
        <f>AS174</f>
        <v>HRP</v>
      </c>
      <c r="BD174" s="7"/>
      <c r="BE174" t="b">
        <f t="shared" si="62"/>
        <v>1</v>
      </c>
      <c r="BF174" t="b">
        <f t="shared" si="63"/>
        <v>1</v>
      </c>
      <c r="BG174" t="b">
        <f t="shared" si="64"/>
        <v>1</v>
      </c>
      <c r="BH174" t="b">
        <f t="shared" si="65"/>
        <v>1</v>
      </c>
    </row>
    <row r="175" spans="1:60" x14ac:dyDescent="0.3">
      <c r="A175">
        <v>171</v>
      </c>
      <c r="B175">
        <v>52</v>
      </c>
      <c r="C175" s="6" t="s">
        <v>101</v>
      </c>
      <c r="D175" s="6" t="s">
        <v>1783</v>
      </c>
      <c r="E175" s="7" t="s">
        <v>17</v>
      </c>
      <c r="F175" s="7" t="s">
        <v>1348</v>
      </c>
      <c r="G175" s="12">
        <f t="shared" si="66"/>
        <v>152</v>
      </c>
      <c r="H175" s="12">
        <f t="shared" si="67"/>
        <v>44</v>
      </c>
      <c r="I175" s="12">
        <f t="shared" si="68"/>
        <v>164</v>
      </c>
      <c r="J175" s="12">
        <f t="shared" si="69"/>
        <v>49</v>
      </c>
      <c r="K175" s="12">
        <f t="shared" si="70"/>
        <v>123</v>
      </c>
      <c r="L175" s="12">
        <f t="shared" si="71"/>
        <v>40</v>
      </c>
      <c r="M175" s="7">
        <f t="shared" si="72"/>
        <v>57</v>
      </c>
      <c r="N175" s="7">
        <f t="shared" si="73"/>
        <v>16</v>
      </c>
      <c r="O175" s="7">
        <f t="shared" si="74"/>
        <v>496</v>
      </c>
      <c r="P175" s="7">
        <f t="shared" si="75"/>
        <v>149</v>
      </c>
      <c r="Q175" s="12">
        <f>Q$235</f>
        <v>152</v>
      </c>
      <c r="R175" s="12">
        <f>R$236</f>
        <v>44</v>
      </c>
      <c r="S175" s="12"/>
      <c r="T175" s="12"/>
      <c r="U175" s="59"/>
      <c r="V175" s="13" t="str">
        <f>AF175</f>
        <v>Simon</v>
      </c>
      <c r="W175" s="13" t="str">
        <f>AG175</f>
        <v>Whiting</v>
      </c>
      <c r="X175" s="12" t="str">
        <f>AH175</f>
        <v>V 40</v>
      </c>
      <c r="Y175" s="12" t="str">
        <f>AI175</f>
        <v>DAC</v>
      </c>
      <c r="Z175" s="7"/>
      <c r="AA175" s="12">
        <f>AA$235</f>
        <v>164</v>
      </c>
      <c r="AB175" s="12">
        <f>AB$236</f>
        <v>49</v>
      </c>
      <c r="AC175" s="12"/>
      <c r="AD175" s="12"/>
      <c r="AE175" s="59"/>
      <c r="AF175" s="13" t="str">
        <f>AP175</f>
        <v>Simon</v>
      </c>
      <c r="AG175" s="13" t="str">
        <f>AQ175</f>
        <v>Whiting</v>
      </c>
      <c r="AH175" s="12" t="str">
        <f>AR175</f>
        <v>V 40</v>
      </c>
      <c r="AI175" s="12" t="str">
        <f>AS175</f>
        <v>DAC</v>
      </c>
      <c r="AJ175"/>
      <c r="AK175" s="12">
        <f>AK$235</f>
        <v>123</v>
      </c>
      <c r="AL175" s="12">
        <f>AL$236</f>
        <v>40</v>
      </c>
      <c r="AM175" s="12"/>
      <c r="AN175" s="12"/>
      <c r="AO175" s="59"/>
      <c r="AP175" s="13" t="str">
        <f>AZ175</f>
        <v>Simon</v>
      </c>
      <c r="AQ175" s="13" t="str">
        <f>BA175</f>
        <v>Whiting</v>
      </c>
      <c r="AR175" s="12" t="str">
        <f>BB175</f>
        <v>V 40</v>
      </c>
      <c r="AS175" s="12" t="str">
        <f>BC175</f>
        <v>DAC</v>
      </c>
      <c r="AT175"/>
      <c r="AU175" s="7">
        <v>57</v>
      </c>
      <c r="AV175" s="7">
        <v>16</v>
      </c>
      <c r="AW175" s="7">
        <v>30</v>
      </c>
      <c r="AX175" s="7">
        <v>2262</v>
      </c>
      <c r="AY175" s="11">
        <v>3.1932870370370368E-2</v>
      </c>
      <c r="AZ175" s="6" t="s">
        <v>101</v>
      </c>
      <c r="BA175" s="6" t="s">
        <v>1783</v>
      </c>
      <c r="BB175" s="7" t="s">
        <v>17</v>
      </c>
      <c r="BC175" s="7" t="s">
        <v>1348</v>
      </c>
      <c r="BD175" s="7"/>
      <c r="BE175" t="b">
        <f t="shared" si="62"/>
        <v>1</v>
      </c>
      <c r="BF175" t="b">
        <f t="shared" si="63"/>
        <v>1</v>
      </c>
      <c r="BG175" t="b">
        <f t="shared" si="64"/>
        <v>1</v>
      </c>
      <c r="BH175" t="b">
        <f t="shared" si="65"/>
        <v>1</v>
      </c>
    </row>
    <row r="176" spans="1:60" x14ac:dyDescent="0.3">
      <c r="A176">
        <v>172</v>
      </c>
      <c r="B176">
        <v>39</v>
      </c>
      <c r="C176" s="6" t="s">
        <v>135</v>
      </c>
      <c r="D176" s="6" t="s">
        <v>1385</v>
      </c>
      <c r="E176" s="7" t="s">
        <v>57</v>
      </c>
      <c r="F176" s="7" t="s">
        <v>30</v>
      </c>
      <c r="G176" s="7">
        <f t="shared" si="66"/>
        <v>137</v>
      </c>
      <c r="H176" s="7">
        <f t="shared" si="67"/>
        <v>45</v>
      </c>
      <c r="I176" s="12">
        <f t="shared" si="68"/>
        <v>164</v>
      </c>
      <c r="J176" s="12">
        <f t="shared" si="69"/>
        <v>55</v>
      </c>
      <c r="K176" s="12">
        <f t="shared" si="70"/>
        <v>123</v>
      </c>
      <c r="L176" s="12">
        <f t="shared" si="71"/>
        <v>40</v>
      </c>
      <c r="M176" s="7">
        <f t="shared" si="72"/>
        <v>73</v>
      </c>
      <c r="N176" s="7">
        <f t="shared" si="73"/>
        <v>0</v>
      </c>
      <c r="O176" s="7">
        <f t="shared" si="74"/>
        <v>497</v>
      </c>
      <c r="P176" s="7">
        <f t="shared" si="75"/>
        <v>140</v>
      </c>
      <c r="Q176" s="7">
        <v>137</v>
      </c>
      <c r="R176" s="7">
        <v>45</v>
      </c>
      <c r="S176" s="7">
        <v>96</v>
      </c>
      <c r="T176" s="7">
        <v>2014</v>
      </c>
      <c r="U176" s="56">
        <v>4.1192129629629627E-2</v>
      </c>
      <c r="V176" s="6" t="s">
        <v>135</v>
      </c>
      <c r="W176" s="6" t="s">
        <v>1385</v>
      </c>
      <c r="X176" s="7" t="s">
        <v>57</v>
      </c>
      <c r="Y176" s="7" t="s">
        <v>30</v>
      </c>
      <c r="Z176" s="7"/>
      <c r="AA176" s="12">
        <f>AA$235</f>
        <v>164</v>
      </c>
      <c r="AB176" s="12">
        <f>AB$237</f>
        <v>55</v>
      </c>
      <c r="AC176" s="12"/>
      <c r="AD176" s="12"/>
      <c r="AE176" s="59"/>
      <c r="AF176" s="13" t="str">
        <f>V176</f>
        <v>Richard</v>
      </c>
      <c r="AG176" s="13" t="str">
        <f>W176</f>
        <v>Sutherland</v>
      </c>
      <c r="AH176" s="12" t="str">
        <f>X176</f>
        <v>V 50</v>
      </c>
      <c r="AI176" s="12" t="str">
        <f>Y176</f>
        <v>SS</v>
      </c>
      <c r="AJ176"/>
      <c r="AK176" s="12">
        <f>AK$235</f>
        <v>123</v>
      </c>
      <c r="AL176" s="12">
        <f>AL$237</f>
        <v>40</v>
      </c>
      <c r="AM176" s="12"/>
      <c r="AN176" s="12"/>
      <c r="AO176" s="59"/>
      <c r="AP176" s="13" t="str">
        <f t="shared" ref="AP176:AS177" si="95">AF176</f>
        <v>Richard</v>
      </c>
      <c r="AQ176" s="13" t="str">
        <f t="shared" si="95"/>
        <v>Sutherland</v>
      </c>
      <c r="AR176" s="12" t="str">
        <f t="shared" si="95"/>
        <v>V 50</v>
      </c>
      <c r="AS176" s="12" t="str">
        <f t="shared" si="95"/>
        <v>SS</v>
      </c>
      <c r="AT176"/>
      <c r="AU176" s="7">
        <v>73</v>
      </c>
      <c r="AV176" s="7"/>
      <c r="AW176" s="7"/>
      <c r="AX176" s="7">
        <v>2005</v>
      </c>
      <c r="AY176" s="11">
        <v>3.3587962962962965E-2</v>
      </c>
      <c r="AZ176" s="6" t="s">
        <v>197</v>
      </c>
      <c r="BA176" s="6" t="s">
        <v>733</v>
      </c>
      <c r="BB176" s="7" t="s">
        <v>10</v>
      </c>
      <c r="BC176" s="7" t="s">
        <v>30</v>
      </c>
      <c r="BD176" s="7"/>
      <c r="BE176" t="b">
        <f t="shared" si="62"/>
        <v>1</v>
      </c>
      <c r="BF176" t="b">
        <f t="shared" si="63"/>
        <v>1</v>
      </c>
      <c r="BG176" t="b">
        <f t="shared" si="64"/>
        <v>1</v>
      </c>
      <c r="BH176" t="b">
        <f t="shared" si="65"/>
        <v>1</v>
      </c>
    </row>
    <row r="177" spans="1:60" x14ac:dyDescent="0.3">
      <c r="A177">
        <v>173</v>
      </c>
      <c r="B177">
        <v>50</v>
      </c>
      <c r="C177" s="6" t="s">
        <v>1119</v>
      </c>
      <c r="D177" s="6" t="s">
        <v>1591</v>
      </c>
      <c r="E177" s="7" t="s">
        <v>57</v>
      </c>
      <c r="F177" s="7" t="s">
        <v>1348</v>
      </c>
      <c r="G177" s="12">
        <f t="shared" si="66"/>
        <v>152</v>
      </c>
      <c r="H177" s="12">
        <f t="shared" si="67"/>
        <v>56</v>
      </c>
      <c r="I177" s="7">
        <f t="shared" si="68"/>
        <v>122</v>
      </c>
      <c r="J177" s="7">
        <f t="shared" si="69"/>
        <v>36</v>
      </c>
      <c r="K177" s="12">
        <f t="shared" si="70"/>
        <v>123</v>
      </c>
      <c r="L177" s="12">
        <f t="shared" si="71"/>
        <v>40</v>
      </c>
      <c r="M177" s="7">
        <f t="shared" si="72"/>
        <v>103</v>
      </c>
      <c r="N177" s="7">
        <f t="shared" si="73"/>
        <v>30</v>
      </c>
      <c r="O177" s="7">
        <f t="shared" si="74"/>
        <v>500</v>
      </c>
      <c r="P177" s="7">
        <f t="shared" si="75"/>
        <v>162</v>
      </c>
      <c r="Q177" s="12">
        <f>Q$235</f>
        <v>152</v>
      </c>
      <c r="R177" s="12">
        <f>R$237</f>
        <v>56</v>
      </c>
      <c r="S177" s="12"/>
      <c r="T177" s="12"/>
      <c r="U177" s="59"/>
      <c r="V177" s="13" t="str">
        <f t="shared" ref="V177:Y178" si="96">AF177</f>
        <v>Mustafa</v>
      </c>
      <c r="W177" s="13" t="str">
        <f t="shared" si="96"/>
        <v>Readdie</v>
      </c>
      <c r="X177" s="12" t="str">
        <f t="shared" si="96"/>
        <v>V 50</v>
      </c>
      <c r="Y177" s="12" t="str">
        <f t="shared" si="96"/>
        <v>DAC</v>
      </c>
      <c r="Z177" s="7"/>
      <c r="AA177" s="7">
        <v>122</v>
      </c>
      <c r="AB177" s="7">
        <v>36</v>
      </c>
      <c r="AC177" s="7">
        <v>80</v>
      </c>
      <c r="AD177" s="7">
        <v>2261</v>
      </c>
      <c r="AE177" s="56">
        <v>3.6874999999999998E-2</v>
      </c>
      <c r="AF177" s="6" t="s">
        <v>1119</v>
      </c>
      <c r="AG177" s="6" t="s">
        <v>1591</v>
      </c>
      <c r="AH177" s="7" t="s">
        <v>57</v>
      </c>
      <c r="AI177" s="7" t="s">
        <v>1348</v>
      </c>
      <c r="AJ177"/>
      <c r="AK177" s="12">
        <f>AK$235</f>
        <v>123</v>
      </c>
      <c r="AL177" s="12">
        <f>AL$237</f>
        <v>40</v>
      </c>
      <c r="AM177" s="12"/>
      <c r="AN177" s="12"/>
      <c r="AO177" s="59"/>
      <c r="AP177" s="13" t="str">
        <f t="shared" si="95"/>
        <v>Mustafa</v>
      </c>
      <c r="AQ177" s="13" t="str">
        <f t="shared" si="95"/>
        <v>Readdie</v>
      </c>
      <c r="AR177" s="12" t="str">
        <f t="shared" si="95"/>
        <v>V 50</v>
      </c>
      <c r="AS177" s="12" t="str">
        <f t="shared" si="95"/>
        <v>DAC</v>
      </c>
      <c r="AT177"/>
      <c r="AU177" s="7">
        <v>103</v>
      </c>
      <c r="AV177" s="7">
        <v>30</v>
      </c>
      <c r="AW177" s="7">
        <v>67</v>
      </c>
      <c r="AX177" s="7">
        <v>2261</v>
      </c>
      <c r="AY177" s="11">
        <v>3.981481481481481E-2</v>
      </c>
      <c r="AZ177" s="6" t="s">
        <v>1119</v>
      </c>
      <c r="BA177" s="6" t="s">
        <v>1591</v>
      </c>
      <c r="BB177" s="7" t="s">
        <v>57</v>
      </c>
      <c r="BC177" s="7" t="s">
        <v>1348</v>
      </c>
      <c r="BD177" s="7"/>
      <c r="BE177" t="b">
        <f t="shared" si="62"/>
        <v>1</v>
      </c>
      <c r="BF177" t="b">
        <f t="shared" si="63"/>
        <v>1</v>
      </c>
      <c r="BG177" t="b">
        <f t="shared" si="64"/>
        <v>1</v>
      </c>
      <c r="BH177" t="b">
        <f t="shared" si="65"/>
        <v>1</v>
      </c>
    </row>
    <row r="178" spans="1:60" x14ac:dyDescent="0.3">
      <c r="A178">
        <v>173</v>
      </c>
      <c r="B178">
        <v>15</v>
      </c>
      <c r="C178" s="6" t="s">
        <v>232</v>
      </c>
      <c r="D178" s="6" t="s">
        <v>1571</v>
      </c>
      <c r="E178" s="7" t="s">
        <v>98</v>
      </c>
      <c r="F178" s="7" t="s">
        <v>1348</v>
      </c>
      <c r="G178" s="12">
        <f t="shared" si="66"/>
        <v>152</v>
      </c>
      <c r="H178" s="12">
        <f t="shared" si="67"/>
        <v>26</v>
      </c>
      <c r="I178" s="7">
        <f t="shared" si="68"/>
        <v>140</v>
      </c>
      <c r="J178" s="7">
        <f t="shared" si="69"/>
        <v>14</v>
      </c>
      <c r="K178" s="7">
        <f t="shared" si="70"/>
        <v>102</v>
      </c>
      <c r="L178" s="7">
        <f t="shared" si="71"/>
        <v>13</v>
      </c>
      <c r="M178" s="7">
        <f t="shared" si="72"/>
        <v>106</v>
      </c>
      <c r="N178" s="7">
        <f t="shared" si="73"/>
        <v>12</v>
      </c>
      <c r="O178" s="7">
        <f t="shared" si="74"/>
        <v>500</v>
      </c>
      <c r="P178" s="7">
        <f t="shared" si="75"/>
        <v>65</v>
      </c>
      <c r="Q178" s="12">
        <f>Q$235</f>
        <v>152</v>
      </c>
      <c r="R178" s="12">
        <f>R$238</f>
        <v>26</v>
      </c>
      <c r="S178" s="12"/>
      <c r="T178" s="12"/>
      <c r="U178" s="59"/>
      <c r="V178" s="13" t="str">
        <f t="shared" si="96"/>
        <v>Ian</v>
      </c>
      <c r="W178" s="13" t="str">
        <f t="shared" si="96"/>
        <v>Wolstencroft</v>
      </c>
      <c r="X178" s="12" t="str">
        <f t="shared" si="96"/>
        <v>V 60</v>
      </c>
      <c r="Y178" s="12" t="str">
        <f t="shared" si="96"/>
        <v>DAC</v>
      </c>
      <c r="Z178" s="7"/>
      <c r="AA178" s="7">
        <v>140</v>
      </c>
      <c r="AB178" s="7">
        <v>14</v>
      </c>
      <c r="AC178" s="7">
        <v>95</v>
      </c>
      <c r="AD178" s="7">
        <v>2249</v>
      </c>
      <c r="AE178" s="56">
        <v>4.0254629629629633E-2</v>
      </c>
      <c r="AF178" s="6" t="s">
        <v>232</v>
      </c>
      <c r="AG178" s="6" t="s">
        <v>1571</v>
      </c>
      <c r="AH178" s="7" t="s">
        <v>98</v>
      </c>
      <c r="AI178" s="7" t="s">
        <v>1348</v>
      </c>
      <c r="AJ178"/>
      <c r="AK178" s="7">
        <v>102</v>
      </c>
      <c r="AL178" s="7">
        <v>13</v>
      </c>
      <c r="AM178" s="7">
        <v>72</v>
      </c>
      <c r="AN178" s="7">
        <v>2249</v>
      </c>
      <c r="AO178" s="11">
        <v>4.0277777777777773E-2</v>
      </c>
      <c r="AP178" s="6" t="s">
        <v>232</v>
      </c>
      <c r="AQ178" s="6" t="s">
        <v>1571</v>
      </c>
      <c r="AR178" s="7" t="s">
        <v>98</v>
      </c>
      <c r="AS178" s="7" t="s">
        <v>1348</v>
      </c>
      <c r="AT178"/>
      <c r="AU178" s="7">
        <v>106</v>
      </c>
      <c r="AV178" s="7">
        <v>12</v>
      </c>
      <c r="AW178" s="7">
        <v>70</v>
      </c>
      <c r="AX178" s="7">
        <v>2249</v>
      </c>
      <c r="AY178" s="11">
        <v>4.0752314814814818E-2</v>
      </c>
      <c r="AZ178" s="6" t="s">
        <v>232</v>
      </c>
      <c r="BA178" s="6" t="s">
        <v>1571</v>
      </c>
      <c r="BB178" s="7" t="s">
        <v>98</v>
      </c>
      <c r="BC178" s="7" t="s">
        <v>1348</v>
      </c>
      <c r="BD178" s="7"/>
      <c r="BE178" t="b">
        <f t="shared" si="62"/>
        <v>1</v>
      </c>
      <c r="BF178" t="b">
        <f t="shared" si="63"/>
        <v>1</v>
      </c>
      <c r="BG178" t="b">
        <f t="shared" si="64"/>
        <v>1</v>
      </c>
      <c r="BH178" t="b">
        <f t="shared" si="65"/>
        <v>1</v>
      </c>
    </row>
    <row r="179" spans="1:60" x14ac:dyDescent="0.3">
      <c r="A179">
        <v>175</v>
      </c>
      <c r="B179">
        <v>3</v>
      </c>
      <c r="C179" s="6" t="s">
        <v>414</v>
      </c>
      <c r="D179" s="6" t="s">
        <v>1374</v>
      </c>
      <c r="E179" s="7" t="s">
        <v>48</v>
      </c>
      <c r="F179" s="7" t="s">
        <v>47</v>
      </c>
      <c r="G179" s="7">
        <f t="shared" si="66"/>
        <v>87</v>
      </c>
      <c r="H179" s="7">
        <f t="shared" si="67"/>
        <v>2</v>
      </c>
      <c r="I179" s="12">
        <f t="shared" si="68"/>
        <v>164</v>
      </c>
      <c r="J179" s="12">
        <f t="shared" si="69"/>
        <v>12</v>
      </c>
      <c r="K179" s="12">
        <f t="shared" si="70"/>
        <v>123</v>
      </c>
      <c r="L179" s="12">
        <f t="shared" si="71"/>
        <v>11</v>
      </c>
      <c r="M179" s="12">
        <f t="shared" si="72"/>
        <v>127</v>
      </c>
      <c r="N179" s="12">
        <f t="shared" si="73"/>
        <v>12</v>
      </c>
      <c r="O179" s="7">
        <f t="shared" si="74"/>
        <v>501</v>
      </c>
      <c r="P179" s="7">
        <f t="shared" si="75"/>
        <v>37</v>
      </c>
      <c r="Q179" s="7">
        <v>87</v>
      </c>
      <c r="R179" s="7">
        <v>2</v>
      </c>
      <c r="S179" s="7"/>
      <c r="T179" s="7">
        <v>2202</v>
      </c>
      <c r="U179" s="56">
        <v>3.2442129629629633E-2</v>
      </c>
      <c r="V179" s="6" t="s">
        <v>414</v>
      </c>
      <c r="W179" s="6" t="s">
        <v>1374</v>
      </c>
      <c r="X179" s="7" t="s">
        <v>48</v>
      </c>
      <c r="Y179" s="7" t="s">
        <v>47</v>
      </c>
      <c r="Z179" s="7"/>
      <c r="AA179" s="12">
        <f>AA$235</f>
        <v>164</v>
      </c>
      <c r="AB179" s="12">
        <f>AB$235</f>
        <v>12</v>
      </c>
      <c r="AC179" s="12"/>
      <c r="AD179" s="12"/>
      <c r="AE179" s="59"/>
      <c r="AF179" s="13" t="str">
        <f t="shared" ref="AF179:AI181" si="97">V179</f>
        <v>Harrison</v>
      </c>
      <c r="AG179" s="13" t="str">
        <f t="shared" si="97"/>
        <v>Lund</v>
      </c>
      <c r="AH179" s="12" t="str">
        <f t="shared" si="97"/>
        <v>U 20</v>
      </c>
      <c r="AI179" s="12" t="str">
        <f t="shared" si="97"/>
        <v>SNH</v>
      </c>
      <c r="AJ179"/>
      <c r="AK179" s="12">
        <f>AK$235</f>
        <v>123</v>
      </c>
      <c r="AL179" s="12">
        <f>AL$235</f>
        <v>11</v>
      </c>
      <c r="AM179" s="12"/>
      <c r="AN179" s="12"/>
      <c r="AO179" s="59"/>
      <c r="AP179" s="13" t="str">
        <f t="shared" ref="AP179:AS181" si="98">AF179</f>
        <v>Harrison</v>
      </c>
      <c r="AQ179" s="13" t="str">
        <f t="shared" si="98"/>
        <v>Lund</v>
      </c>
      <c r="AR179" s="12" t="str">
        <f t="shared" si="98"/>
        <v>U 20</v>
      </c>
      <c r="AS179" s="12" t="str">
        <f t="shared" si="98"/>
        <v>SNH</v>
      </c>
      <c r="AT179"/>
      <c r="AU179" s="12">
        <f>AU$235</f>
        <v>127</v>
      </c>
      <c r="AV179" s="12">
        <f>AV$235</f>
        <v>12</v>
      </c>
      <c r="AW179" s="12"/>
      <c r="AX179" s="12"/>
      <c r="AY179" s="59"/>
      <c r="AZ179" s="13" t="str">
        <f t="shared" ref="AZ179:BC181" si="99">AP179</f>
        <v>Harrison</v>
      </c>
      <c r="BA179" s="13" t="str">
        <f t="shared" si="99"/>
        <v>Lund</v>
      </c>
      <c r="BB179" s="12" t="str">
        <f t="shared" si="99"/>
        <v>U 20</v>
      </c>
      <c r="BC179" s="12" t="str">
        <f t="shared" si="99"/>
        <v>SNH</v>
      </c>
      <c r="BD179" s="7"/>
      <c r="BE179" t="b">
        <f t="shared" si="62"/>
        <v>1</v>
      </c>
      <c r="BF179" t="b">
        <f t="shared" si="63"/>
        <v>1</v>
      </c>
      <c r="BG179" t="b">
        <f t="shared" si="64"/>
        <v>1</v>
      </c>
      <c r="BH179" t="b">
        <f t="shared" si="65"/>
        <v>1</v>
      </c>
    </row>
    <row r="180" spans="1:60" x14ac:dyDescent="0.3">
      <c r="A180">
        <v>176</v>
      </c>
      <c r="B180">
        <v>54</v>
      </c>
      <c r="C180" s="6" t="s">
        <v>84</v>
      </c>
      <c r="D180" s="6" t="s">
        <v>274</v>
      </c>
      <c r="E180" s="7" t="s">
        <v>57</v>
      </c>
      <c r="F180" s="7" t="s">
        <v>49</v>
      </c>
      <c r="G180" s="7">
        <f t="shared" si="66"/>
        <v>88</v>
      </c>
      <c r="H180" s="7">
        <f t="shared" si="67"/>
        <v>28</v>
      </c>
      <c r="I180" s="12">
        <f t="shared" si="68"/>
        <v>164</v>
      </c>
      <c r="J180" s="12">
        <f t="shared" si="69"/>
        <v>55</v>
      </c>
      <c r="K180" s="12">
        <f t="shared" si="70"/>
        <v>123</v>
      </c>
      <c r="L180" s="12">
        <f t="shared" si="71"/>
        <v>40</v>
      </c>
      <c r="M180" s="12">
        <f t="shared" si="72"/>
        <v>127</v>
      </c>
      <c r="N180" s="12">
        <f t="shared" si="73"/>
        <v>43</v>
      </c>
      <c r="O180" s="7">
        <f t="shared" si="74"/>
        <v>502</v>
      </c>
      <c r="P180" s="7">
        <f t="shared" si="75"/>
        <v>166</v>
      </c>
      <c r="Q180" s="7">
        <v>88</v>
      </c>
      <c r="R180" s="7">
        <v>28</v>
      </c>
      <c r="S180" s="7">
        <v>53</v>
      </c>
      <c r="T180" s="7">
        <v>1757</v>
      </c>
      <c r="U180" s="56">
        <v>3.3020833333333333E-2</v>
      </c>
      <c r="V180" s="6" t="s">
        <v>84</v>
      </c>
      <c r="W180" s="6" t="s">
        <v>274</v>
      </c>
      <c r="X180" s="7" t="s">
        <v>57</v>
      </c>
      <c r="Y180" s="7" t="s">
        <v>49</v>
      </c>
      <c r="Z180" s="7"/>
      <c r="AA180" s="12">
        <f>AA$235</f>
        <v>164</v>
      </c>
      <c r="AB180" s="12">
        <f>AB$237</f>
        <v>55</v>
      </c>
      <c r="AC180" s="12"/>
      <c r="AD180" s="12"/>
      <c r="AE180" s="59"/>
      <c r="AF180" s="13" t="str">
        <f t="shared" si="97"/>
        <v>Mark</v>
      </c>
      <c r="AG180" s="13" t="str">
        <f t="shared" si="97"/>
        <v>Bickerdike</v>
      </c>
      <c r="AH180" s="12" t="str">
        <f t="shared" si="97"/>
        <v>V 50</v>
      </c>
      <c r="AI180" s="12" t="str">
        <f t="shared" si="97"/>
        <v>HRC</v>
      </c>
      <c r="AJ180"/>
      <c r="AK180" s="12">
        <f>AK$235</f>
        <v>123</v>
      </c>
      <c r="AL180" s="12">
        <f>AL$237</f>
        <v>40</v>
      </c>
      <c r="AM180" s="12"/>
      <c r="AN180" s="12"/>
      <c r="AO180" s="59"/>
      <c r="AP180" s="13" t="str">
        <f t="shared" si="98"/>
        <v>Mark</v>
      </c>
      <c r="AQ180" s="13" t="str">
        <f t="shared" si="98"/>
        <v>Bickerdike</v>
      </c>
      <c r="AR180" s="12" t="str">
        <f t="shared" si="98"/>
        <v>V 50</v>
      </c>
      <c r="AS180" s="12" t="str">
        <f t="shared" si="98"/>
        <v>HRC</v>
      </c>
      <c r="AT180"/>
      <c r="AU180" s="12">
        <f>AU$235</f>
        <v>127</v>
      </c>
      <c r="AV180" s="12">
        <f>AV$237</f>
        <v>43</v>
      </c>
      <c r="AW180" s="12"/>
      <c r="AX180" s="12"/>
      <c r="AY180" s="59"/>
      <c r="AZ180" s="13" t="str">
        <f t="shared" si="99"/>
        <v>Mark</v>
      </c>
      <c r="BA180" s="13" t="str">
        <f t="shared" si="99"/>
        <v>Bickerdike</v>
      </c>
      <c r="BB180" s="12" t="str">
        <f t="shared" si="99"/>
        <v>V 50</v>
      </c>
      <c r="BC180" s="12" t="str">
        <f t="shared" si="99"/>
        <v>HRC</v>
      </c>
      <c r="BD180" s="7"/>
      <c r="BE180" t="b">
        <f t="shared" si="62"/>
        <v>1</v>
      </c>
      <c r="BF180" t="b">
        <f t="shared" si="63"/>
        <v>1</v>
      </c>
      <c r="BG180" t="b">
        <f t="shared" si="64"/>
        <v>1</v>
      </c>
      <c r="BH180" t="b">
        <f t="shared" si="65"/>
        <v>1</v>
      </c>
    </row>
    <row r="181" spans="1:60" x14ac:dyDescent="0.3">
      <c r="A181">
        <v>177</v>
      </c>
      <c r="B181">
        <v>53</v>
      </c>
      <c r="C181" s="6" t="s">
        <v>101</v>
      </c>
      <c r="D181" s="6" t="s">
        <v>1354</v>
      </c>
      <c r="E181" s="7" t="s">
        <v>17</v>
      </c>
      <c r="F181" s="7" t="s">
        <v>21</v>
      </c>
      <c r="G181" s="7">
        <f t="shared" si="66"/>
        <v>89</v>
      </c>
      <c r="H181" s="7">
        <f t="shared" si="67"/>
        <v>23</v>
      </c>
      <c r="I181" s="12">
        <f t="shared" si="68"/>
        <v>164</v>
      </c>
      <c r="J181" s="12">
        <f t="shared" si="69"/>
        <v>49</v>
      </c>
      <c r="K181" s="12">
        <f t="shared" si="70"/>
        <v>123</v>
      </c>
      <c r="L181" s="12">
        <f t="shared" si="71"/>
        <v>40</v>
      </c>
      <c r="M181" s="12">
        <f t="shared" si="72"/>
        <v>127</v>
      </c>
      <c r="N181" s="12">
        <f t="shared" si="73"/>
        <v>39</v>
      </c>
      <c r="O181" s="7">
        <f t="shared" si="74"/>
        <v>503</v>
      </c>
      <c r="P181" s="7">
        <f t="shared" si="75"/>
        <v>151</v>
      </c>
      <c r="Q181" s="7">
        <v>89</v>
      </c>
      <c r="R181" s="7">
        <v>23</v>
      </c>
      <c r="S181" s="7">
        <v>54</v>
      </c>
      <c r="T181" s="7">
        <v>1965</v>
      </c>
      <c r="U181" s="56">
        <v>3.3020833333333333E-2</v>
      </c>
      <c r="V181" s="6" t="s">
        <v>101</v>
      </c>
      <c r="W181" s="6" t="s">
        <v>1354</v>
      </c>
      <c r="X181" s="7" t="s">
        <v>17</v>
      </c>
      <c r="Y181" s="7" t="s">
        <v>21</v>
      </c>
      <c r="Z181" s="7"/>
      <c r="AA181" s="12">
        <f>AA$235</f>
        <v>164</v>
      </c>
      <c r="AB181" s="12">
        <f>AB$236</f>
        <v>49</v>
      </c>
      <c r="AC181" s="12"/>
      <c r="AD181" s="12"/>
      <c r="AE181" s="59"/>
      <c r="AF181" s="13" t="str">
        <f t="shared" si="97"/>
        <v>Simon</v>
      </c>
      <c r="AG181" s="13" t="str">
        <f t="shared" si="97"/>
        <v>Timmis</v>
      </c>
      <c r="AH181" s="12" t="str">
        <f t="shared" si="97"/>
        <v>V 40</v>
      </c>
      <c r="AI181" s="12" t="str">
        <f t="shared" si="97"/>
        <v>EDM</v>
      </c>
      <c r="AJ181"/>
      <c r="AK181" s="12">
        <f>AK$235</f>
        <v>123</v>
      </c>
      <c r="AL181" s="12">
        <f>AL$236</f>
        <v>40</v>
      </c>
      <c r="AM181" s="12"/>
      <c r="AN181" s="12"/>
      <c r="AO181" s="59"/>
      <c r="AP181" s="13" t="str">
        <f t="shared" si="98"/>
        <v>Simon</v>
      </c>
      <c r="AQ181" s="13" t="str">
        <f t="shared" si="98"/>
        <v>Timmis</v>
      </c>
      <c r="AR181" s="12" t="str">
        <f t="shared" si="98"/>
        <v>V 40</v>
      </c>
      <c r="AS181" s="12" t="str">
        <f t="shared" si="98"/>
        <v>EDM</v>
      </c>
      <c r="AT181"/>
      <c r="AU181" s="12">
        <f>AU$235</f>
        <v>127</v>
      </c>
      <c r="AV181" s="12">
        <f>AV$236</f>
        <v>39</v>
      </c>
      <c r="AW181" s="12"/>
      <c r="AX181" s="12"/>
      <c r="AY181" s="59"/>
      <c r="AZ181" s="13" t="str">
        <f t="shared" si="99"/>
        <v>Simon</v>
      </c>
      <c r="BA181" s="13" t="str">
        <f t="shared" si="99"/>
        <v>Timmis</v>
      </c>
      <c r="BB181" s="12" t="str">
        <f t="shared" si="99"/>
        <v>V 40</v>
      </c>
      <c r="BC181" s="12" t="str">
        <f t="shared" si="99"/>
        <v>EDM</v>
      </c>
      <c r="BD181" s="7"/>
      <c r="BE181" t="b">
        <f t="shared" si="62"/>
        <v>1</v>
      </c>
      <c r="BF181" t="b">
        <f t="shared" si="63"/>
        <v>1</v>
      </c>
      <c r="BG181" t="b">
        <f t="shared" si="64"/>
        <v>1</v>
      </c>
      <c r="BH181" t="b">
        <f t="shared" si="65"/>
        <v>1</v>
      </c>
    </row>
    <row r="182" spans="1:60" x14ac:dyDescent="0.3">
      <c r="A182">
        <v>178</v>
      </c>
      <c r="B182">
        <v>41</v>
      </c>
      <c r="C182" s="6" t="s">
        <v>250</v>
      </c>
      <c r="D182" s="6" t="s">
        <v>1120</v>
      </c>
      <c r="E182" s="7" t="s">
        <v>17</v>
      </c>
      <c r="F182" s="7" t="s">
        <v>30</v>
      </c>
      <c r="G182" s="12">
        <f t="shared" si="66"/>
        <v>152</v>
      </c>
      <c r="H182" s="12">
        <f t="shared" si="67"/>
        <v>44</v>
      </c>
      <c r="I182" s="7">
        <f t="shared" si="68"/>
        <v>137</v>
      </c>
      <c r="J182" s="7">
        <f t="shared" si="69"/>
        <v>36</v>
      </c>
      <c r="K182" s="7">
        <f t="shared" si="70"/>
        <v>104</v>
      </c>
      <c r="L182" s="7">
        <f t="shared" si="71"/>
        <v>28</v>
      </c>
      <c r="M182" s="7">
        <f t="shared" si="72"/>
        <v>111</v>
      </c>
      <c r="N182" s="7">
        <f t="shared" si="73"/>
        <v>28</v>
      </c>
      <c r="O182" s="7">
        <f t="shared" si="74"/>
        <v>504</v>
      </c>
      <c r="P182" s="7">
        <f t="shared" si="75"/>
        <v>136</v>
      </c>
      <c r="Q182" s="12">
        <f>Q$235</f>
        <v>152</v>
      </c>
      <c r="R182" s="12">
        <f>R$236</f>
        <v>44</v>
      </c>
      <c r="S182" s="12"/>
      <c r="T182" s="12"/>
      <c r="U182" s="59"/>
      <c r="V182" s="13" t="str">
        <f t="shared" ref="V182:Y185" si="100">AF182</f>
        <v>Marc</v>
      </c>
      <c r="W182" s="13" t="str">
        <f t="shared" si="100"/>
        <v>Hagland</v>
      </c>
      <c r="X182" s="12" t="str">
        <f t="shared" si="100"/>
        <v>V 40</v>
      </c>
      <c r="Y182" s="12" t="str">
        <f t="shared" si="100"/>
        <v>SS</v>
      </c>
      <c r="Z182" s="7"/>
      <c r="AA182" s="7">
        <v>137</v>
      </c>
      <c r="AB182" s="7">
        <v>36</v>
      </c>
      <c r="AC182" s="7">
        <v>92</v>
      </c>
      <c r="AD182" s="7">
        <v>2050</v>
      </c>
      <c r="AE182" s="56">
        <v>4.0057870370370369E-2</v>
      </c>
      <c r="AF182" s="6" t="s">
        <v>250</v>
      </c>
      <c r="AG182" s="6" t="s">
        <v>1120</v>
      </c>
      <c r="AH182" s="7" t="s">
        <v>17</v>
      </c>
      <c r="AI182" s="7" t="s">
        <v>30</v>
      </c>
      <c r="AJ182"/>
      <c r="AK182" s="7">
        <v>104</v>
      </c>
      <c r="AL182" s="7">
        <v>28</v>
      </c>
      <c r="AM182" s="7">
        <v>74</v>
      </c>
      <c r="AN182" s="7">
        <v>2050</v>
      </c>
      <c r="AO182" s="11">
        <v>4.0462962962962958E-2</v>
      </c>
      <c r="AP182" s="6" t="s">
        <v>250</v>
      </c>
      <c r="AQ182" s="6" t="s">
        <v>1120</v>
      </c>
      <c r="AR182" s="7" t="s">
        <v>17</v>
      </c>
      <c r="AS182" s="7" t="s">
        <v>30</v>
      </c>
      <c r="AT182"/>
      <c r="AU182" s="7">
        <v>111</v>
      </c>
      <c r="AV182" s="7">
        <v>28</v>
      </c>
      <c r="AW182" s="7">
        <v>75</v>
      </c>
      <c r="AX182" s="7">
        <v>2050</v>
      </c>
      <c r="AY182" s="9">
        <v>4.2361111111111113E-2</v>
      </c>
      <c r="AZ182" s="6" t="s">
        <v>250</v>
      </c>
      <c r="BA182" s="6" t="s">
        <v>1120</v>
      </c>
      <c r="BB182" s="7" t="s">
        <v>17</v>
      </c>
      <c r="BC182" s="7" t="s">
        <v>30</v>
      </c>
      <c r="BD182" s="7"/>
      <c r="BE182" t="b">
        <f t="shared" si="62"/>
        <v>1</v>
      </c>
      <c r="BF182" t="b">
        <f t="shared" si="63"/>
        <v>1</v>
      </c>
      <c r="BG182" t="b">
        <f t="shared" si="64"/>
        <v>1</v>
      </c>
      <c r="BH182" t="b">
        <f t="shared" si="65"/>
        <v>1</v>
      </c>
    </row>
    <row r="183" spans="1:60" x14ac:dyDescent="0.3">
      <c r="A183">
        <v>178</v>
      </c>
      <c r="C183" s="6" t="s">
        <v>120</v>
      </c>
      <c r="D183" s="6" t="s">
        <v>399</v>
      </c>
      <c r="E183" s="7" t="s">
        <v>10</v>
      </c>
      <c r="F183" s="7" t="s">
        <v>1348</v>
      </c>
      <c r="G183" s="12">
        <f t="shared" si="66"/>
        <v>152</v>
      </c>
      <c r="H183" s="12">
        <f t="shared" si="67"/>
        <v>0</v>
      </c>
      <c r="I183" s="7">
        <f t="shared" si="68"/>
        <v>102</v>
      </c>
      <c r="J183" s="7">
        <f t="shared" si="69"/>
        <v>0</v>
      </c>
      <c r="K183" s="12">
        <f t="shared" si="70"/>
        <v>123</v>
      </c>
      <c r="L183" s="12">
        <f t="shared" si="71"/>
        <v>0</v>
      </c>
      <c r="M183" s="12">
        <f t="shared" si="72"/>
        <v>127</v>
      </c>
      <c r="N183" s="12">
        <f t="shared" si="73"/>
        <v>0</v>
      </c>
      <c r="O183" s="7">
        <f t="shared" si="74"/>
        <v>504</v>
      </c>
      <c r="P183" s="7">
        <f t="shared" si="75"/>
        <v>0</v>
      </c>
      <c r="Q183" s="12">
        <f>Q$235</f>
        <v>152</v>
      </c>
      <c r="R183" s="12"/>
      <c r="S183" s="12"/>
      <c r="T183" s="12"/>
      <c r="U183" s="59"/>
      <c r="V183" s="13" t="str">
        <f t="shared" si="100"/>
        <v>Lee</v>
      </c>
      <c r="W183" s="13" t="str">
        <f t="shared" si="100"/>
        <v>Stafford</v>
      </c>
      <c r="X183" s="12" t="str">
        <f t="shared" si="100"/>
        <v>S</v>
      </c>
      <c r="Y183" s="12" t="str">
        <f t="shared" si="100"/>
        <v>DAC</v>
      </c>
      <c r="Z183" s="7"/>
      <c r="AA183" s="7">
        <v>102</v>
      </c>
      <c r="AB183" s="7"/>
      <c r="AC183" s="7"/>
      <c r="AD183" s="7">
        <v>1921</v>
      </c>
      <c r="AE183" s="56">
        <v>3.473379629629629E-2</v>
      </c>
      <c r="AF183" s="6" t="s">
        <v>120</v>
      </c>
      <c r="AG183" s="6" t="s">
        <v>399</v>
      </c>
      <c r="AH183" s="7" t="s">
        <v>10</v>
      </c>
      <c r="AI183" s="7" t="s">
        <v>1348</v>
      </c>
      <c r="AJ183"/>
      <c r="AK183" s="12">
        <f>AK$235</f>
        <v>123</v>
      </c>
      <c r="AL183" s="12"/>
      <c r="AM183" s="12"/>
      <c r="AN183" s="12"/>
      <c r="AO183" s="59"/>
      <c r="AP183" s="13" t="str">
        <f>AF183</f>
        <v>Lee</v>
      </c>
      <c r="AQ183" s="13" t="str">
        <f>AG183</f>
        <v>Stafford</v>
      </c>
      <c r="AR183" s="12" t="str">
        <f>AH183</f>
        <v>S</v>
      </c>
      <c r="AS183" s="12" t="str">
        <f>AI183</f>
        <v>DAC</v>
      </c>
      <c r="AT183"/>
      <c r="AU183" s="12">
        <f>AU$235</f>
        <v>127</v>
      </c>
      <c r="AV183" s="12"/>
      <c r="AW183" s="12"/>
      <c r="AX183" s="12"/>
      <c r="AY183" s="59"/>
      <c r="AZ183" s="13" t="str">
        <f>AP183</f>
        <v>Lee</v>
      </c>
      <c r="BA183" s="13" t="str">
        <f>AQ183</f>
        <v>Stafford</v>
      </c>
      <c r="BB183" s="12" t="str">
        <f>AR183</f>
        <v>S</v>
      </c>
      <c r="BC183" s="12" t="str">
        <f>AS183</f>
        <v>DAC</v>
      </c>
      <c r="BD183" s="7"/>
      <c r="BE183" t="b">
        <f t="shared" si="62"/>
        <v>1</v>
      </c>
      <c r="BF183" t="b">
        <f t="shared" si="63"/>
        <v>1</v>
      </c>
      <c r="BG183" t="b">
        <f t="shared" si="64"/>
        <v>1</v>
      </c>
      <c r="BH183" t="b">
        <f t="shared" si="65"/>
        <v>1</v>
      </c>
    </row>
    <row r="184" spans="1:60" x14ac:dyDescent="0.3">
      <c r="A184">
        <v>180</v>
      </c>
      <c r="B184">
        <v>18</v>
      </c>
      <c r="C184" s="6" t="s">
        <v>127</v>
      </c>
      <c r="D184" s="6" t="s">
        <v>926</v>
      </c>
      <c r="E184" s="7" t="s">
        <v>98</v>
      </c>
      <c r="F184" s="7" t="s">
        <v>30</v>
      </c>
      <c r="G184" s="12">
        <f t="shared" si="66"/>
        <v>152</v>
      </c>
      <c r="H184" s="12">
        <f t="shared" si="67"/>
        <v>26</v>
      </c>
      <c r="I184" s="12">
        <f t="shared" si="68"/>
        <v>164</v>
      </c>
      <c r="J184" s="12">
        <f t="shared" si="69"/>
        <v>26</v>
      </c>
      <c r="K184" s="7">
        <f t="shared" si="70"/>
        <v>96</v>
      </c>
      <c r="L184" s="7">
        <f t="shared" si="71"/>
        <v>12</v>
      </c>
      <c r="M184" s="7">
        <f t="shared" si="72"/>
        <v>97</v>
      </c>
      <c r="N184" s="7">
        <f t="shared" si="73"/>
        <v>9</v>
      </c>
      <c r="O184" s="7">
        <f t="shared" si="74"/>
        <v>509</v>
      </c>
      <c r="P184" s="7">
        <f t="shared" si="75"/>
        <v>73</v>
      </c>
      <c r="Q184" s="12">
        <f>Q$235</f>
        <v>152</v>
      </c>
      <c r="R184" s="12">
        <f>R$238</f>
        <v>26</v>
      </c>
      <c r="S184" s="12"/>
      <c r="T184" s="12"/>
      <c r="U184" s="59"/>
      <c r="V184" s="13" t="str">
        <f t="shared" si="100"/>
        <v>Steve</v>
      </c>
      <c r="W184" s="13" t="str">
        <f t="shared" si="100"/>
        <v>Moore</v>
      </c>
      <c r="X184" s="12" t="str">
        <f t="shared" si="100"/>
        <v>V 60</v>
      </c>
      <c r="Y184" s="12" t="str">
        <f t="shared" si="100"/>
        <v>SS</v>
      </c>
      <c r="Z184" s="7"/>
      <c r="AA184" s="12">
        <f>AA$235</f>
        <v>164</v>
      </c>
      <c r="AB184" s="12">
        <f>AB$238</f>
        <v>26</v>
      </c>
      <c r="AC184" s="12"/>
      <c r="AD184" s="12"/>
      <c r="AE184" s="59"/>
      <c r="AF184" s="13" t="str">
        <f>AP184</f>
        <v>Steve</v>
      </c>
      <c r="AG184" s="13" t="str">
        <f>AQ184</f>
        <v>Moore</v>
      </c>
      <c r="AH184" s="12" t="str">
        <f>AR184</f>
        <v>V 60</v>
      </c>
      <c r="AI184" s="12" t="str">
        <f>AS184</f>
        <v>SS</v>
      </c>
      <c r="AJ184"/>
      <c r="AK184" s="7">
        <v>96</v>
      </c>
      <c r="AL184" s="7">
        <v>12</v>
      </c>
      <c r="AM184" s="7">
        <v>66</v>
      </c>
      <c r="AN184" s="7">
        <v>2070</v>
      </c>
      <c r="AO184" s="11">
        <v>3.8726851851851853E-2</v>
      </c>
      <c r="AP184" s="6" t="s">
        <v>127</v>
      </c>
      <c r="AQ184" s="6" t="s">
        <v>926</v>
      </c>
      <c r="AR184" s="7" t="s">
        <v>98</v>
      </c>
      <c r="AS184" s="7" t="s">
        <v>30</v>
      </c>
      <c r="AT184"/>
      <c r="AU184" s="7">
        <v>97</v>
      </c>
      <c r="AV184" s="7">
        <v>9</v>
      </c>
      <c r="AW184" s="7">
        <v>63</v>
      </c>
      <c r="AX184" s="7">
        <v>2070</v>
      </c>
      <c r="AY184" s="11">
        <v>3.7303240740740741E-2</v>
      </c>
      <c r="AZ184" s="6" t="s">
        <v>127</v>
      </c>
      <c r="BA184" s="6" t="s">
        <v>926</v>
      </c>
      <c r="BB184" s="7" t="s">
        <v>98</v>
      </c>
      <c r="BC184" s="7" t="s">
        <v>30</v>
      </c>
      <c r="BD184" s="7"/>
      <c r="BE184" t="b">
        <f t="shared" si="62"/>
        <v>1</v>
      </c>
      <c r="BF184" t="b">
        <f t="shared" si="63"/>
        <v>1</v>
      </c>
      <c r="BG184" t="b">
        <f t="shared" si="64"/>
        <v>1</v>
      </c>
      <c r="BH184" t="b">
        <f t="shared" si="65"/>
        <v>1</v>
      </c>
    </row>
    <row r="185" spans="1:60" x14ac:dyDescent="0.3">
      <c r="A185">
        <v>180</v>
      </c>
      <c r="B185">
        <v>54</v>
      </c>
      <c r="C185" s="6" t="s">
        <v>76</v>
      </c>
      <c r="D185" s="6" t="s">
        <v>1587</v>
      </c>
      <c r="E185" s="7" t="s">
        <v>17</v>
      </c>
      <c r="F185" s="7" t="s">
        <v>42</v>
      </c>
      <c r="G185" s="12">
        <f t="shared" si="66"/>
        <v>152</v>
      </c>
      <c r="H185" s="12">
        <f t="shared" si="67"/>
        <v>44</v>
      </c>
      <c r="I185" s="7">
        <f t="shared" si="68"/>
        <v>107</v>
      </c>
      <c r="J185" s="7">
        <f t="shared" si="69"/>
        <v>28</v>
      </c>
      <c r="K185" s="12">
        <f t="shared" si="70"/>
        <v>123</v>
      </c>
      <c r="L185" s="12">
        <f t="shared" si="71"/>
        <v>40</v>
      </c>
      <c r="M185" s="12">
        <f t="shared" si="72"/>
        <v>127</v>
      </c>
      <c r="N185" s="12">
        <f t="shared" si="73"/>
        <v>39</v>
      </c>
      <c r="O185" s="7">
        <f t="shared" si="74"/>
        <v>509</v>
      </c>
      <c r="P185" s="7">
        <f t="shared" si="75"/>
        <v>151</v>
      </c>
      <c r="Q185" s="12">
        <f>Q$235</f>
        <v>152</v>
      </c>
      <c r="R185" s="12">
        <f>R$236</f>
        <v>44</v>
      </c>
      <c r="S185" s="12"/>
      <c r="T185" s="12"/>
      <c r="U185" s="59"/>
      <c r="V185" s="13" t="str">
        <f t="shared" si="100"/>
        <v>Chris</v>
      </c>
      <c r="W185" s="13" t="str">
        <f t="shared" si="100"/>
        <v>Zhou</v>
      </c>
      <c r="X185" s="12" t="str">
        <f t="shared" si="100"/>
        <v>V 40</v>
      </c>
      <c r="Y185" s="12" t="str">
        <f t="shared" si="100"/>
        <v>HRP</v>
      </c>
      <c r="Z185" s="7"/>
      <c r="AA185" s="7">
        <v>107</v>
      </c>
      <c r="AB185" s="7">
        <v>28</v>
      </c>
      <c r="AC185" s="7">
        <v>68</v>
      </c>
      <c r="AD185" s="7">
        <v>1847</v>
      </c>
      <c r="AE185" s="56">
        <v>3.5092592592592592E-2</v>
      </c>
      <c r="AF185" s="6" t="s">
        <v>76</v>
      </c>
      <c r="AG185" s="6" t="s">
        <v>1587</v>
      </c>
      <c r="AH185" s="7" t="s">
        <v>17</v>
      </c>
      <c r="AI185" s="7" t="s">
        <v>42</v>
      </c>
      <c r="AJ185"/>
      <c r="AK185" s="12">
        <f>AK$235</f>
        <v>123</v>
      </c>
      <c r="AL185" s="12">
        <f>AL$236</f>
        <v>40</v>
      </c>
      <c r="AM185" s="12"/>
      <c r="AN185" s="12"/>
      <c r="AO185" s="59"/>
      <c r="AP185" s="13" t="str">
        <f t="shared" ref="AP185:AS186" si="101">AF185</f>
        <v>Chris</v>
      </c>
      <c r="AQ185" s="13" t="str">
        <f t="shared" si="101"/>
        <v>Zhou</v>
      </c>
      <c r="AR185" s="12" t="str">
        <f t="shared" si="101"/>
        <v>V 40</v>
      </c>
      <c r="AS185" s="12" t="str">
        <f t="shared" si="101"/>
        <v>HRP</v>
      </c>
      <c r="AT185"/>
      <c r="AU185" s="12">
        <f>AU$235</f>
        <v>127</v>
      </c>
      <c r="AV185" s="12">
        <f>AV$236</f>
        <v>39</v>
      </c>
      <c r="AW185" s="12"/>
      <c r="AX185" s="12"/>
      <c r="AY185" s="59"/>
      <c r="AZ185" s="13" t="str">
        <f t="shared" ref="AZ185:BC186" si="102">AP185</f>
        <v>Chris</v>
      </c>
      <c r="BA185" s="13" t="str">
        <f t="shared" si="102"/>
        <v>Zhou</v>
      </c>
      <c r="BB185" s="12" t="str">
        <f t="shared" si="102"/>
        <v>V 40</v>
      </c>
      <c r="BC185" s="12" t="str">
        <f t="shared" si="102"/>
        <v>HRP</v>
      </c>
      <c r="BD185" s="7"/>
      <c r="BE185" t="b">
        <f t="shared" si="62"/>
        <v>1</v>
      </c>
      <c r="BF185" t="b">
        <f t="shared" si="63"/>
        <v>1</v>
      </c>
      <c r="BG185" t="b">
        <f t="shared" si="64"/>
        <v>1</v>
      </c>
      <c r="BH185" t="b">
        <f t="shared" si="65"/>
        <v>1</v>
      </c>
    </row>
    <row r="186" spans="1:60" x14ac:dyDescent="0.3">
      <c r="A186">
        <v>182</v>
      </c>
      <c r="B186">
        <v>59</v>
      </c>
      <c r="C186" s="6" t="s">
        <v>304</v>
      </c>
      <c r="D186" s="6" t="s">
        <v>1352</v>
      </c>
      <c r="E186" s="7" t="s">
        <v>57</v>
      </c>
      <c r="F186" s="7" t="s">
        <v>21</v>
      </c>
      <c r="G186" s="7">
        <f t="shared" si="66"/>
        <v>97</v>
      </c>
      <c r="H186" s="7">
        <f t="shared" si="67"/>
        <v>31</v>
      </c>
      <c r="I186" s="12">
        <f t="shared" si="68"/>
        <v>164</v>
      </c>
      <c r="J186" s="12">
        <f t="shared" si="69"/>
        <v>55</v>
      </c>
      <c r="K186" s="12">
        <f t="shared" si="70"/>
        <v>123</v>
      </c>
      <c r="L186" s="12">
        <f t="shared" si="71"/>
        <v>40</v>
      </c>
      <c r="M186" s="12">
        <f t="shared" si="72"/>
        <v>127</v>
      </c>
      <c r="N186" s="12">
        <f t="shared" si="73"/>
        <v>43</v>
      </c>
      <c r="O186" s="7">
        <f t="shared" si="74"/>
        <v>511</v>
      </c>
      <c r="P186" s="7">
        <f t="shared" si="75"/>
        <v>169</v>
      </c>
      <c r="Q186" s="7">
        <v>97</v>
      </c>
      <c r="R186" s="7">
        <v>31</v>
      </c>
      <c r="S186" s="7">
        <v>62</v>
      </c>
      <c r="T186" s="7">
        <v>1963</v>
      </c>
      <c r="U186" s="56">
        <v>3.3576388888888892E-2</v>
      </c>
      <c r="V186" s="6" t="s">
        <v>304</v>
      </c>
      <c r="W186" s="6" t="s">
        <v>1352</v>
      </c>
      <c r="X186" s="7" t="s">
        <v>57</v>
      </c>
      <c r="Y186" s="7" t="s">
        <v>21</v>
      </c>
      <c r="Z186" s="7"/>
      <c r="AA186" s="12">
        <f>AA$235</f>
        <v>164</v>
      </c>
      <c r="AB186" s="12">
        <f>AB$237</f>
        <v>55</v>
      </c>
      <c r="AC186" s="12"/>
      <c r="AD186" s="12"/>
      <c r="AE186" s="59"/>
      <c r="AF186" s="13" t="str">
        <f>V186</f>
        <v>Stuart</v>
      </c>
      <c r="AG186" s="13" t="str">
        <f>W186</f>
        <v>Cooling</v>
      </c>
      <c r="AH186" s="12" t="str">
        <f>X186</f>
        <v>V 50</v>
      </c>
      <c r="AI186" s="12" t="str">
        <f>Y186</f>
        <v>EDM</v>
      </c>
      <c r="AJ186"/>
      <c r="AK186" s="12">
        <f>AK$235</f>
        <v>123</v>
      </c>
      <c r="AL186" s="12">
        <f>AL$237</f>
        <v>40</v>
      </c>
      <c r="AM186" s="12"/>
      <c r="AN186" s="12"/>
      <c r="AO186" s="59"/>
      <c r="AP186" s="13" t="str">
        <f t="shared" si="101"/>
        <v>Stuart</v>
      </c>
      <c r="AQ186" s="13" t="str">
        <f t="shared" si="101"/>
        <v>Cooling</v>
      </c>
      <c r="AR186" s="12" t="str">
        <f t="shared" si="101"/>
        <v>V 50</v>
      </c>
      <c r="AS186" s="12" t="str">
        <f t="shared" si="101"/>
        <v>EDM</v>
      </c>
      <c r="AT186"/>
      <c r="AU186" s="12">
        <f>AU$235</f>
        <v>127</v>
      </c>
      <c r="AV186" s="12">
        <f>AV$237</f>
        <v>43</v>
      </c>
      <c r="AW186" s="12"/>
      <c r="AX186" s="12"/>
      <c r="AY186" s="59"/>
      <c r="AZ186" s="13" t="str">
        <f t="shared" si="102"/>
        <v>Stuart</v>
      </c>
      <c r="BA186" s="13" t="str">
        <f t="shared" si="102"/>
        <v>Cooling</v>
      </c>
      <c r="BB186" s="12" t="str">
        <f t="shared" si="102"/>
        <v>V 50</v>
      </c>
      <c r="BC186" s="12" t="str">
        <f t="shared" si="102"/>
        <v>EDM</v>
      </c>
      <c r="BD186" s="7"/>
      <c r="BE186" t="b">
        <f t="shared" si="62"/>
        <v>1</v>
      </c>
      <c r="BF186" t="b">
        <f t="shared" si="63"/>
        <v>1</v>
      </c>
      <c r="BG186" t="b">
        <f t="shared" si="64"/>
        <v>1</v>
      </c>
      <c r="BH186" t="b">
        <f t="shared" si="65"/>
        <v>1</v>
      </c>
    </row>
    <row r="187" spans="1:60" x14ac:dyDescent="0.3">
      <c r="A187">
        <v>182</v>
      </c>
      <c r="B187">
        <v>49</v>
      </c>
      <c r="C187" s="6" t="s">
        <v>120</v>
      </c>
      <c r="D187" s="6" t="s">
        <v>333</v>
      </c>
      <c r="E187" s="7" t="s">
        <v>57</v>
      </c>
      <c r="F187" s="7" t="s">
        <v>39</v>
      </c>
      <c r="G187" s="12">
        <f t="shared" si="66"/>
        <v>152</v>
      </c>
      <c r="H187" s="12">
        <f t="shared" si="67"/>
        <v>56</v>
      </c>
      <c r="I187" s="7">
        <f t="shared" si="68"/>
        <v>152</v>
      </c>
      <c r="J187" s="7">
        <f t="shared" si="69"/>
        <v>45</v>
      </c>
      <c r="K187" s="7">
        <f t="shared" si="70"/>
        <v>105</v>
      </c>
      <c r="L187" s="7">
        <f t="shared" si="71"/>
        <v>29</v>
      </c>
      <c r="M187" s="7">
        <f t="shared" si="72"/>
        <v>102</v>
      </c>
      <c r="N187" s="7">
        <f t="shared" si="73"/>
        <v>29</v>
      </c>
      <c r="O187" s="7">
        <f t="shared" si="74"/>
        <v>511</v>
      </c>
      <c r="P187" s="7">
        <f t="shared" si="75"/>
        <v>159</v>
      </c>
      <c r="Q187" s="12">
        <f>Q$235</f>
        <v>152</v>
      </c>
      <c r="R187" s="12">
        <f>R$237</f>
        <v>56</v>
      </c>
      <c r="S187" s="12"/>
      <c r="T187" s="12"/>
      <c r="U187" s="59"/>
      <c r="V187" s="13" t="str">
        <f>AF187</f>
        <v>Lee</v>
      </c>
      <c r="W187" s="13" t="str">
        <f>AG187</f>
        <v>Warwick</v>
      </c>
      <c r="X187" s="12" t="str">
        <f>AH187</f>
        <v>V 50</v>
      </c>
      <c r="Y187" s="12" t="str">
        <f>AI187</f>
        <v>BRX</v>
      </c>
      <c r="Z187" s="7"/>
      <c r="AA187" s="7">
        <v>152</v>
      </c>
      <c r="AB187" s="7">
        <v>45</v>
      </c>
      <c r="AC187" s="7">
        <v>105</v>
      </c>
      <c r="AD187" s="7">
        <v>2126</v>
      </c>
      <c r="AE187" s="57">
        <v>4.7453703703703699E-2</v>
      </c>
      <c r="AF187" s="6" t="s">
        <v>120</v>
      </c>
      <c r="AG187" s="6" t="s">
        <v>333</v>
      </c>
      <c r="AH187" s="7" t="s">
        <v>57</v>
      </c>
      <c r="AI187" s="7" t="s">
        <v>39</v>
      </c>
      <c r="AJ187"/>
      <c r="AK187" s="7">
        <v>105</v>
      </c>
      <c r="AL187" s="7">
        <v>29</v>
      </c>
      <c r="AM187" s="7">
        <v>75</v>
      </c>
      <c r="AN187" s="7">
        <v>2126</v>
      </c>
      <c r="AO187" s="11">
        <v>4.1145833333333333E-2</v>
      </c>
      <c r="AP187" s="6" t="s">
        <v>120</v>
      </c>
      <c r="AQ187" s="6" t="s">
        <v>333</v>
      </c>
      <c r="AR187" s="7" t="s">
        <v>57</v>
      </c>
      <c r="AS187" s="7" t="s">
        <v>39</v>
      </c>
      <c r="AT187"/>
      <c r="AU187" s="7">
        <v>102</v>
      </c>
      <c r="AV187" s="7">
        <v>29</v>
      </c>
      <c r="AW187" s="7">
        <v>66</v>
      </c>
      <c r="AX187" s="7">
        <v>2126</v>
      </c>
      <c r="AY187" s="11">
        <v>3.9467592592592596E-2</v>
      </c>
      <c r="AZ187" s="6" t="s">
        <v>120</v>
      </c>
      <c r="BA187" s="6" t="s">
        <v>333</v>
      </c>
      <c r="BB187" s="7" t="s">
        <v>57</v>
      </c>
      <c r="BC187" s="7" t="s">
        <v>39</v>
      </c>
      <c r="BD187" s="7"/>
      <c r="BE187" t="b">
        <f t="shared" si="62"/>
        <v>1</v>
      </c>
      <c r="BF187" t="b">
        <f t="shared" si="63"/>
        <v>1</v>
      </c>
      <c r="BG187" t="b">
        <f t="shared" si="64"/>
        <v>1</v>
      </c>
      <c r="BH187" t="b">
        <f t="shared" si="65"/>
        <v>1</v>
      </c>
    </row>
    <row r="188" spans="1:60" x14ac:dyDescent="0.3">
      <c r="A188">
        <v>184</v>
      </c>
      <c r="B188">
        <v>52</v>
      </c>
      <c r="C188" s="6" t="s">
        <v>76</v>
      </c>
      <c r="D188" s="6" t="s">
        <v>305</v>
      </c>
      <c r="E188" s="7" t="s">
        <v>57</v>
      </c>
      <c r="F188" s="7" t="s">
        <v>30</v>
      </c>
      <c r="G188" s="7">
        <f t="shared" si="66"/>
        <v>127</v>
      </c>
      <c r="H188" s="7">
        <f t="shared" si="67"/>
        <v>39</v>
      </c>
      <c r="I188" s="12">
        <f t="shared" si="68"/>
        <v>164</v>
      </c>
      <c r="J188" s="12">
        <f t="shared" si="69"/>
        <v>55</v>
      </c>
      <c r="K188" s="7">
        <f t="shared" si="70"/>
        <v>95</v>
      </c>
      <c r="L188" s="7">
        <f t="shared" si="71"/>
        <v>26</v>
      </c>
      <c r="M188" s="12">
        <f t="shared" si="72"/>
        <v>127</v>
      </c>
      <c r="N188" s="12">
        <f t="shared" si="73"/>
        <v>43</v>
      </c>
      <c r="O188" s="7">
        <f t="shared" si="74"/>
        <v>513</v>
      </c>
      <c r="P188" s="7">
        <f t="shared" si="75"/>
        <v>163</v>
      </c>
      <c r="Q188" s="7">
        <v>127</v>
      </c>
      <c r="R188" s="7">
        <v>39</v>
      </c>
      <c r="S188" s="7">
        <v>86</v>
      </c>
      <c r="T188" s="7">
        <v>2038</v>
      </c>
      <c r="U188" s="56">
        <v>3.726851851851852E-2</v>
      </c>
      <c r="V188" s="6" t="s">
        <v>76</v>
      </c>
      <c r="W188" s="6" t="s">
        <v>305</v>
      </c>
      <c r="X188" s="7" t="s">
        <v>57</v>
      </c>
      <c r="Y188" s="7" t="s">
        <v>30</v>
      </c>
      <c r="Z188" s="7"/>
      <c r="AA188" s="12">
        <f>AA$235</f>
        <v>164</v>
      </c>
      <c r="AB188" s="12">
        <f>AB$237</f>
        <v>55</v>
      </c>
      <c r="AC188" s="12"/>
      <c r="AD188" s="12"/>
      <c r="AE188" s="59"/>
      <c r="AF188" s="13" t="str">
        <f>V188</f>
        <v>Chris</v>
      </c>
      <c r="AG188" s="13" t="str">
        <f>W188</f>
        <v>Mann</v>
      </c>
      <c r="AH188" s="12" t="str">
        <f>X188</f>
        <v>V 50</v>
      </c>
      <c r="AI188" s="12" t="str">
        <f>Y188</f>
        <v>SS</v>
      </c>
      <c r="AJ188"/>
      <c r="AK188" s="7">
        <v>95</v>
      </c>
      <c r="AL188" s="7">
        <v>26</v>
      </c>
      <c r="AM188" s="7">
        <v>65</v>
      </c>
      <c r="AN188" s="7">
        <v>2038</v>
      </c>
      <c r="AO188" s="11">
        <v>3.8692129629629632E-2</v>
      </c>
      <c r="AP188" s="6" t="s">
        <v>76</v>
      </c>
      <c r="AQ188" s="6" t="s">
        <v>305</v>
      </c>
      <c r="AR188" s="7" t="s">
        <v>57</v>
      </c>
      <c r="AS188" s="7" t="s">
        <v>30</v>
      </c>
      <c r="AT188"/>
      <c r="AU188" s="12">
        <f>AU$235</f>
        <v>127</v>
      </c>
      <c r="AV188" s="12">
        <f>AV$237</f>
        <v>43</v>
      </c>
      <c r="AW188" s="12"/>
      <c r="AX188" s="12"/>
      <c r="AY188" s="59"/>
      <c r="AZ188" s="13" t="str">
        <f>AP188</f>
        <v>Chris</v>
      </c>
      <c r="BA188" s="13" t="str">
        <f>AQ188</f>
        <v>Mann</v>
      </c>
      <c r="BB188" s="12" t="str">
        <f>AR188</f>
        <v>V 50</v>
      </c>
      <c r="BC188" s="12" t="str">
        <f>AS188</f>
        <v>SS</v>
      </c>
      <c r="BD188" s="7"/>
      <c r="BE188" t="b">
        <f t="shared" si="62"/>
        <v>1</v>
      </c>
      <c r="BF188" t="b">
        <f t="shared" si="63"/>
        <v>1</v>
      </c>
      <c r="BG188" t="b">
        <f t="shared" si="64"/>
        <v>1</v>
      </c>
      <c r="BH188" t="b">
        <f t="shared" si="65"/>
        <v>1</v>
      </c>
    </row>
    <row r="189" spans="1:60" x14ac:dyDescent="0.3">
      <c r="A189">
        <v>184</v>
      </c>
      <c r="B189">
        <v>16</v>
      </c>
      <c r="C189" s="6" t="s">
        <v>1595</v>
      </c>
      <c r="D189" s="6" t="s">
        <v>1596</v>
      </c>
      <c r="E189" s="7" t="s">
        <v>98</v>
      </c>
      <c r="F189" s="7" t="s">
        <v>49</v>
      </c>
      <c r="G189" s="12">
        <f t="shared" si="66"/>
        <v>152</v>
      </c>
      <c r="H189" s="12">
        <f t="shared" si="67"/>
        <v>26</v>
      </c>
      <c r="I189" s="7">
        <f t="shared" si="68"/>
        <v>144</v>
      </c>
      <c r="J189" s="7">
        <f t="shared" si="69"/>
        <v>15</v>
      </c>
      <c r="K189" s="7">
        <f t="shared" si="70"/>
        <v>109</v>
      </c>
      <c r="L189" s="7">
        <f t="shared" si="71"/>
        <v>15</v>
      </c>
      <c r="M189" s="7">
        <f t="shared" si="72"/>
        <v>108</v>
      </c>
      <c r="N189" s="7">
        <f t="shared" si="73"/>
        <v>13</v>
      </c>
      <c r="O189" s="7">
        <f t="shared" si="74"/>
        <v>513</v>
      </c>
      <c r="P189" s="7">
        <f t="shared" si="75"/>
        <v>69</v>
      </c>
      <c r="Q189" s="12">
        <f>Q$235</f>
        <v>152</v>
      </c>
      <c r="R189" s="12">
        <f>R$238</f>
        <v>26</v>
      </c>
      <c r="S189" s="12"/>
      <c r="T189" s="12"/>
      <c r="U189" s="59"/>
      <c r="V189" s="13" t="str">
        <f t="shared" ref="V189:Y190" si="103">AF189</f>
        <v>Arnie</v>
      </c>
      <c r="W189" s="13" t="str">
        <f t="shared" si="103"/>
        <v>Parmar</v>
      </c>
      <c r="X189" s="12" t="str">
        <f t="shared" si="103"/>
        <v>V 60</v>
      </c>
      <c r="Y189" s="12" t="str">
        <f t="shared" si="103"/>
        <v>HRC</v>
      </c>
      <c r="Z189" s="7"/>
      <c r="AA189" s="7">
        <v>144</v>
      </c>
      <c r="AB189" s="7">
        <v>15</v>
      </c>
      <c r="AC189" s="7">
        <v>99</v>
      </c>
      <c r="AD189" s="7">
        <v>1807</v>
      </c>
      <c r="AE189" s="56">
        <v>4.162037037037037E-2</v>
      </c>
      <c r="AF189" s="6" t="s">
        <v>1595</v>
      </c>
      <c r="AG189" s="6" t="s">
        <v>1596</v>
      </c>
      <c r="AH189" s="7" t="s">
        <v>98</v>
      </c>
      <c r="AI189" s="7" t="s">
        <v>49</v>
      </c>
      <c r="AJ189"/>
      <c r="AK189" s="7">
        <v>109</v>
      </c>
      <c r="AL189" s="7">
        <v>15</v>
      </c>
      <c r="AM189" s="7">
        <v>79</v>
      </c>
      <c r="AN189" s="7">
        <v>1807</v>
      </c>
      <c r="AO189" s="9">
        <v>4.2268518518518518E-2</v>
      </c>
      <c r="AP189" s="6" t="s">
        <v>1595</v>
      </c>
      <c r="AQ189" s="6" t="s">
        <v>1596</v>
      </c>
      <c r="AR189" s="7" t="s">
        <v>98</v>
      </c>
      <c r="AS189" s="7" t="s">
        <v>49</v>
      </c>
      <c r="AT189"/>
      <c r="AU189" s="7">
        <v>108</v>
      </c>
      <c r="AV189" s="7">
        <v>13</v>
      </c>
      <c r="AW189" s="7">
        <v>72</v>
      </c>
      <c r="AX189" s="7">
        <v>1807</v>
      </c>
      <c r="AY189" s="9">
        <v>4.1898148148148143E-2</v>
      </c>
      <c r="AZ189" s="6" t="s">
        <v>1595</v>
      </c>
      <c r="BA189" s="6" t="s">
        <v>1596</v>
      </c>
      <c r="BB189" s="7" t="s">
        <v>98</v>
      </c>
      <c r="BC189" s="7" t="s">
        <v>49</v>
      </c>
      <c r="BD189" s="7"/>
      <c r="BE189" t="b">
        <f t="shared" si="62"/>
        <v>1</v>
      </c>
      <c r="BF189" t="b">
        <f t="shared" si="63"/>
        <v>1</v>
      </c>
      <c r="BG189" t="b">
        <f t="shared" si="64"/>
        <v>1</v>
      </c>
      <c r="BH189" t="b">
        <f t="shared" si="65"/>
        <v>1</v>
      </c>
    </row>
    <row r="190" spans="1:60" x14ac:dyDescent="0.3">
      <c r="A190">
        <v>186</v>
      </c>
      <c r="B190">
        <v>61</v>
      </c>
      <c r="C190" s="6" t="s">
        <v>88</v>
      </c>
      <c r="D190" s="6" t="s">
        <v>100</v>
      </c>
      <c r="E190" s="7" t="s">
        <v>57</v>
      </c>
      <c r="F190" s="7" t="s">
        <v>42</v>
      </c>
      <c r="G190" s="12">
        <f t="shared" si="66"/>
        <v>152</v>
      </c>
      <c r="H190" s="12">
        <f t="shared" si="67"/>
        <v>56</v>
      </c>
      <c r="I190" s="12">
        <f t="shared" si="68"/>
        <v>164</v>
      </c>
      <c r="J190" s="12">
        <f t="shared" si="69"/>
        <v>55</v>
      </c>
      <c r="K190" s="7">
        <f t="shared" si="70"/>
        <v>70</v>
      </c>
      <c r="L190" s="7">
        <f t="shared" si="71"/>
        <v>18</v>
      </c>
      <c r="M190" s="12">
        <f t="shared" si="72"/>
        <v>127</v>
      </c>
      <c r="N190" s="12">
        <f t="shared" si="73"/>
        <v>43</v>
      </c>
      <c r="O190" s="7">
        <f t="shared" si="74"/>
        <v>513</v>
      </c>
      <c r="P190" s="7">
        <f t="shared" si="75"/>
        <v>172</v>
      </c>
      <c r="Q190" s="12">
        <f>Q$235</f>
        <v>152</v>
      </c>
      <c r="R190" s="12">
        <f>R$237</f>
        <v>56</v>
      </c>
      <c r="S190" s="12"/>
      <c r="T190" s="12"/>
      <c r="U190" s="59"/>
      <c r="V190" s="13" t="str">
        <f t="shared" si="103"/>
        <v>David</v>
      </c>
      <c r="W190" s="13" t="str">
        <f t="shared" si="103"/>
        <v>White</v>
      </c>
      <c r="X190" s="12" t="str">
        <f t="shared" si="103"/>
        <v>V 50</v>
      </c>
      <c r="Y190" s="12" t="str">
        <f t="shared" si="103"/>
        <v>HRP</v>
      </c>
      <c r="Z190" s="7"/>
      <c r="AA190" s="12">
        <f>AA$235</f>
        <v>164</v>
      </c>
      <c r="AB190" s="12">
        <f>AB$237</f>
        <v>55</v>
      </c>
      <c r="AC190" s="12"/>
      <c r="AD190" s="12"/>
      <c r="AE190" s="59"/>
      <c r="AF190" s="13" t="str">
        <f>AP190</f>
        <v>David</v>
      </c>
      <c r="AG190" s="13" t="str">
        <f>AQ190</f>
        <v>White</v>
      </c>
      <c r="AH190" s="12" t="str">
        <f>AR190</f>
        <v>V 50</v>
      </c>
      <c r="AI190" s="12" t="str">
        <f>AS190</f>
        <v>HRP</v>
      </c>
      <c r="AJ190"/>
      <c r="AK190" s="7">
        <v>70</v>
      </c>
      <c r="AL190" s="7">
        <v>18</v>
      </c>
      <c r="AM190" s="7">
        <v>42</v>
      </c>
      <c r="AN190" s="7">
        <v>2265</v>
      </c>
      <c r="AO190" s="11">
        <v>3.4409722222222223E-2</v>
      </c>
      <c r="AP190" s="6" t="s">
        <v>88</v>
      </c>
      <c r="AQ190" s="6" t="s">
        <v>100</v>
      </c>
      <c r="AR190" s="7" t="s">
        <v>57</v>
      </c>
      <c r="AS190" s="7" t="s">
        <v>42</v>
      </c>
      <c r="AT190"/>
      <c r="AU190" s="12">
        <f>AU$235</f>
        <v>127</v>
      </c>
      <c r="AV190" s="12">
        <f>AV$237</f>
        <v>43</v>
      </c>
      <c r="AW190" s="12"/>
      <c r="AX190" s="12"/>
      <c r="AY190" s="59"/>
      <c r="AZ190" s="13" t="str">
        <f t="shared" ref="AZ190:BC192" si="104">AP190</f>
        <v>David</v>
      </c>
      <c r="BA190" s="13" t="str">
        <f t="shared" si="104"/>
        <v>White</v>
      </c>
      <c r="BB190" s="12" t="str">
        <f t="shared" si="104"/>
        <v>V 50</v>
      </c>
      <c r="BC190" s="12" t="str">
        <f t="shared" si="104"/>
        <v>HRP</v>
      </c>
      <c r="BD190" s="7"/>
      <c r="BE190" t="b">
        <f t="shared" si="62"/>
        <v>1</v>
      </c>
      <c r="BF190" t="b">
        <f t="shared" si="63"/>
        <v>1</v>
      </c>
      <c r="BG190" t="b">
        <f t="shared" si="64"/>
        <v>1</v>
      </c>
      <c r="BH190" t="b">
        <f t="shared" si="65"/>
        <v>1</v>
      </c>
    </row>
    <row r="191" spans="1:60" x14ac:dyDescent="0.3">
      <c r="A191">
        <v>187</v>
      </c>
      <c r="B191">
        <v>60</v>
      </c>
      <c r="C191" s="6" t="s">
        <v>65</v>
      </c>
      <c r="D191" s="6" t="s">
        <v>1349</v>
      </c>
      <c r="E191" s="7" t="s">
        <v>57</v>
      </c>
      <c r="F191" s="7" t="s">
        <v>1348</v>
      </c>
      <c r="G191" s="7">
        <f t="shared" si="66"/>
        <v>100</v>
      </c>
      <c r="H191" s="7">
        <f t="shared" si="67"/>
        <v>33</v>
      </c>
      <c r="I191" s="12">
        <f t="shared" si="68"/>
        <v>164</v>
      </c>
      <c r="J191" s="12">
        <f t="shared" si="69"/>
        <v>55</v>
      </c>
      <c r="K191" s="12">
        <f t="shared" si="70"/>
        <v>123</v>
      </c>
      <c r="L191" s="12">
        <f t="shared" si="71"/>
        <v>40</v>
      </c>
      <c r="M191" s="12">
        <f t="shared" si="72"/>
        <v>127</v>
      </c>
      <c r="N191" s="12">
        <f t="shared" si="73"/>
        <v>43</v>
      </c>
      <c r="O191" s="7">
        <f t="shared" si="74"/>
        <v>514</v>
      </c>
      <c r="P191" s="7">
        <f t="shared" si="75"/>
        <v>171</v>
      </c>
      <c r="Q191" s="7">
        <v>100</v>
      </c>
      <c r="R191" s="7">
        <v>33</v>
      </c>
      <c r="S191" s="7">
        <v>65</v>
      </c>
      <c r="T191" s="7">
        <v>1902</v>
      </c>
      <c r="U191" s="56">
        <v>3.3854166666666664E-2</v>
      </c>
      <c r="V191" s="6" t="s">
        <v>65</v>
      </c>
      <c r="W191" s="6" t="s">
        <v>1349</v>
      </c>
      <c r="X191" s="7" t="s">
        <v>57</v>
      </c>
      <c r="Y191" s="7" t="s">
        <v>1348</v>
      </c>
      <c r="Z191" s="7"/>
      <c r="AA191" s="12">
        <f>AA$235</f>
        <v>164</v>
      </c>
      <c r="AB191" s="12">
        <f>AB$237</f>
        <v>55</v>
      </c>
      <c r="AC191" s="12"/>
      <c r="AD191" s="12"/>
      <c r="AE191" s="59"/>
      <c r="AF191" s="13" t="str">
        <f>V191</f>
        <v>Tim</v>
      </c>
      <c r="AG191" s="13" t="str">
        <f>W191</f>
        <v>Boyall</v>
      </c>
      <c r="AH191" s="12" t="str">
        <f>X191</f>
        <v>V 50</v>
      </c>
      <c r="AI191" s="12" t="str">
        <f>Y191</f>
        <v>DAC</v>
      </c>
      <c r="AJ191"/>
      <c r="AK191" s="12">
        <f>AK$235</f>
        <v>123</v>
      </c>
      <c r="AL191" s="12">
        <f>AL$237</f>
        <v>40</v>
      </c>
      <c r="AM191" s="12"/>
      <c r="AN191" s="12"/>
      <c r="AO191" s="59"/>
      <c r="AP191" s="13" t="str">
        <f t="shared" ref="AP191:AS192" si="105">AF191</f>
        <v>Tim</v>
      </c>
      <c r="AQ191" s="13" t="str">
        <f t="shared" si="105"/>
        <v>Boyall</v>
      </c>
      <c r="AR191" s="12" t="str">
        <f t="shared" si="105"/>
        <v>V 50</v>
      </c>
      <c r="AS191" s="12" t="str">
        <f t="shared" si="105"/>
        <v>DAC</v>
      </c>
      <c r="AT191"/>
      <c r="AU191" s="12">
        <f>AU$235</f>
        <v>127</v>
      </c>
      <c r="AV191" s="12">
        <f>AV$237</f>
        <v>43</v>
      </c>
      <c r="AW191" s="12"/>
      <c r="AX191" s="12"/>
      <c r="AY191" s="59"/>
      <c r="AZ191" s="13" t="str">
        <f t="shared" si="104"/>
        <v>Tim</v>
      </c>
      <c r="BA191" s="13" t="str">
        <f t="shared" si="104"/>
        <v>Boyall</v>
      </c>
      <c r="BB191" s="12" t="str">
        <f t="shared" si="104"/>
        <v>V 50</v>
      </c>
      <c r="BC191" s="12" t="str">
        <f t="shared" si="104"/>
        <v>DAC</v>
      </c>
      <c r="BD191" s="7"/>
      <c r="BE191" t="b">
        <f t="shared" si="62"/>
        <v>1</v>
      </c>
      <c r="BF191" t="b">
        <f t="shared" si="63"/>
        <v>1</v>
      </c>
      <c r="BG191" t="b">
        <f t="shared" si="64"/>
        <v>1</v>
      </c>
      <c r="BH191" t="b">
        <f t="shared" si="65"/>
        <v>1</v>
      </c>
    </row>
    <row r="192" spans="1:60" x14ac:dyDescent="0.3">
      <c r="A192">
        <v>188</v>
      </c>
      <c r="B192">
        <v>53</v>
      </c>
      <c r="C192" s="6" t="s">
        <v>50</v>
      </c>
      <c r="D192" s="6" t="s">
        <v>1353</v>
      </c>
      <c r="E192" s="7" t="s">
        <v>57</v>
      </c>
      <c r="F192" s="7" t="s">
        <v>21</v>
      </c>
      <c r="G192" s="7">
        <f t="shared" si="66"/>
        <v>131</v>
      </c>
      <c r="H192" s="7">
        <f t="shared" si="67"/>
        <v>42</v>
      </c>
      <c r="I192" s="7">
        <f t="shared" si="68"/>
        <v>134</v>
      </c>
      <c r="J192" s="7">
        <f t="shared" si="69"/>
        <v>39</v>
      </c>
      <c r="K192" s="12">
        <f t="shared" si="70"/>
        <v>123</v>
      </c>
      <c r="L192" s="12">
        <f t="shared" si="71"/>
        <v>40</v>
      </c>
      <c r="M192" s="12">
        <f t="shared" si="72"/>
        <v>127</v>
      </c>
      <c r="N192" s="12">
        <f t="shared" si="73"/>
        <v>43</v>
      </c>
      <c r="O192" s="7">
        <f t="shared" si="74"/>
        <v>515</v>
      </c>
      <c r="P192" s="7">
        <f t="shared" si="75"/>
        <v>164</v>
      </c>
      <c r="Q192" s="7">
        <v>131</v>
      </c>
      <c r="R192" s="7">
        <v>42</v>
      </c>
      <c r="S192" s="7">
        <v>90</v>
      </c>
      <c r="T192" s="7">
        <v>1947</v>
      </c>
      <c r="U192" s="56">
        <v>3.9085648148148147E-2</v>
      </c>
      <c r="V192" s="6" t="s">
        <v>50</v>
      </c>
      <c r="W192" s="6" t="s">
        <v>1353</v>
      </c>
      <c r="X192" s="7" t="s">
        <v>57</v>
      </c>
      <c r="Y192" s="7" t="s">
        <v>21</v>
      </c>
      <c r="Z192" s="7"/>
      <c r="AA192" s="7">
        <v>134</v>
      </c>
      <c r="AB192" s="7">
        <v>39</v>
      </c>
      <c r="AC192" s="7">
        <v>90</v>
      </c>
      <c r="AD192" s="7">
        <v>1947</v>
      </c>
      <c r="AE192" s="56">
        <v>3.9618055555555552E-2</v>
      </c>
      <c r="AF192" s="6" t="s">
        <v>50</v>
      </c>
      <c r="AG192" s="6" t="s">
        <v>1353</v>
      </c>
      <c r="AH192" s="7" t="s">
        <v>57</v>
      </c>
      <c r="AI192" s="7" t="s">
        <v>21</v>
      </c>
      <c r="AJ192"/>
      <c r="AK192" s="12">
        <f>AK$235</f>
        <v>123</v>
      </c>
      <c r="AL192" s="12">
        <f>AL$237</f>
        <v>40</v>
      </c>
      <c r="AM192" s="12"/>
      <c r="AN192" s="12"/>
      <c r="AO192" s="59"/>
      <c r="AP192" s="13" t="str">
        <f t="shared" si="105"/>
        <v>Andy</v>
      </c>
      <c r="AQ192" s="13" t="str">
        <f t="shared" si="105"/>
        <v>Paraskeva</v>
      </c>
      <c r="AR192" s="12" t="str">
        <f t="shared" si="105"/>
        <v>V 50</v>
      </c>
      <c r="AS192" s="12" t="str">
        <f t="shared" si="105"/>
        <v>EDM</v>
      </c>
      <c r="AT192"/>
      <c r="AU192" s="12">
        <f>AU$235</f>
        <v>127</v>
      </c>
      <c r="AV192" s="12">
        <f>AV$237</f>
        <v>43</v>
      </c>
      <c r="AW192" s="12"/>
      <c r="AX192" s="12"/>
      <c r="AY192" s="59"/>
      <c r="AZ192" s="13" t="str">
        <f t="shared" si="104"/>
        <v>Andy</v>
      </c>
      <c r="BA192" s="13" t="str">
        <f t="shared" si="104"/>
        <v>Paraskeva</v>
      </c>
      <c r="BB192" s="12" t="str">
        <f t="shared" si="104"/>
        <v>V 50</v>
      </c>
      <c r="BC192" s="12" t="str">
        <f t="shared" si="104"/>
        <v>EDM</v>
      </c>
      <c r="BD192" s="7"/>
      <c r="BE192" t="b">
        <f t="shared" si="62"/>
        <v>1</v>
      </c>
      <c r="BF192" t="b">
        <f t="shared" si="63"/>
        <v>1</v>
      </c>
      <c r="BG192" t="b">
        <f t="shared" si="64"/>
        <v>1</v>
      </c>
      <c r="BH192" t="b">
        <f t="shared" si="65"/>
        <v>1</v>
      </c>
    </row>
    <row r="193" spans="1:60" x14ac:dyDescent="0.3">
      <c r="A193">
        <v>189</v>
      </c>
      <c r="B193">
        <v>55</v>
      </c>
      <c r="C193" s="6" t="s">
        <v>134</v>
      </c>
      <c r="D193" s="6" t="s">
        <v>1781</v>
      </c>
      <c r="E193" s="7" t="s">
        <v>17</v>
      </c>
      <c r="F193" s="7" t="s">
        <v>1348</v>
      </c>
      <c r="G193" s="12">
        <f t="shared" si="66"/>
        <v>152</v>
      </c>
      <c r="H193" s="12">
        <f t="shared" si="67"/>
        <v>44</v>
      </c>
      <c r="I193" s="12">
        <f t="shared" si="68"/>
        <v>164</v>
      </c>
      <c r="J193" s="12">
        <f t="shared" si="69"/>
        <v>49</v>
      </c>
      <c r="K193" s="12">
        <f t="shared" si="70"/>
        <v>123</v>
      </c>
      <c r="L193" s="12">
        <f t="shared" si="71"/>
        <v>40</v>
      </c>
      <c r="M193" s="7">
        <f t="shared" si="72"/>
        <v>77</v>
      </c>
      <c r="N193" s="7">
        <f t="shared" si="73"/>
        <v>20</v>
      </c>
      <c r="O193" s="7">
        <f t="shared" si="74"/>
        <v>516</v>
      </c>
      <c r="P193" s="7">
        <f t="shared" si="75"/>
        <v>153</v>
      </c>
      <c r="Q193" s="12">
        <f>Q$235</f>
        <v>152</v>
      </c>
      <c r="R193" s="12">
        <f>R$236</f>
        <v>44</v>
      </c>
      <c r="S193" s="12"/>
      <c r="T193" s="12"/>
      <c r="U193" s="59"/>
      <c r="V193" s="13" t="str">
        <f t="shared" ref="V193:Y195" si="106">AF193</f>
        <v>Andrew</v>
      </c>
      <c r="W193" s="13" t="str">
        <f t="shared" si="106"/>
        <v>Asea</v>
      </c>
      <c r="X193" s="12" t="str">
        <f t="shared" si="106"/>
        <v>V 40</v>
      </c>
      <c r="Y193" s="12" t="str">
        <f t="shared" si="106"/>
        <v>DAC</v>
      </c>
      <c r="Z193" s="7"/>
      <c r="AA193" s="12">
        <f>AA$235</f>
        <v>164</v>
      </c>
      <c r="AB193" s="12">
        <f>AB$236</f>
        <v>49</v>
      </c>
      <c r="AC193" s="12"/>
      <c r="AD193" s="12"/>
      <c r="AE193" s="59"/>
      <c r="AF193" s="13" t="str">
        <f>AP193</f>
        <v>Andrew</v>
      </c>
      <c r="AG193" s="13" t="str">
        <f>AQ193</f>
        <v>Asea</v>
      </c>
      <c r="AH193" s="12" t="str">
        <f>AR193</f>
        <v>V 40</v>
      </c>
      <c r="AI193" s="12" t="str">
        <f>AS193</f>
        <v>DAC</v>
      </c>
      <c r="AJ193"/>
      <c r="AK193" s="12">
        <f>AK$235</f>
        <v>123</v>
      </c>
      <c r="AL193" s="12">
        <f>AL$236</f>
        <v>40</v>
      </c>
      <c r="AM193" s="12"/>
      <c r="AN193" s="12"/>
      <c r="AO193" s="59"/>
      <c r="AP193" s="13" t="str">
        <f>AZ193</f>
        <v>Andrew</v>
      </c>
      <c r="AQ193" s="13" t="str">
        <f>BA193</f>
        <v>Asea</v>
      </c>
      <c r="AR193" s="12" t="str">
        <f>BB193</f>
        <v>V 40</v>
      </c>
      <c r="AS193" s="12" t="str">
        <f>BC193</f>
        <v>DAC</v>
      </c>
      <c r="AT193"/>
      <c r="AU193" s="7">
        <v>77</v>
      </c>
      <c r="AV193" s="7">
        <v>20</v>
      </c>
      <c r="AW193" s="7">
        <v>45</v>
      </c>
      <c r="AX193" s="7">
        <v>1929</v>
      </c>
      <c r="AY193" s="11">
        <v>3.4467592592592591E-2</v>
      </c>
      <c r="AZ193" s="6" t="s">
        <v>134</v>
      </c>
      <c r="BA193" s="6" t="s">
        <v>1781</v>
      </c>
      <c r="BB193" s="7" t="s">
        <v>17</v>
      </c>
      <c r="BC193" s="7" t="s">
        <v>1348</v>
      </c>
      <c r="BD193" s="7"/>
      <c r="BE193" t="b">
        <f t="shared" si="62"/>
        <v>1</v>
      </c>
      <c r="BF193" t="b">
        <f t="shared" si="63"/>
        <v>1</v>
      </c>
      <c r="BG193" t="b">
        <f t="shared" si="64"/>
        <v>1</v>
      </c>
      <c r="BH193" t="b">
        <f t="shared" si="65"/>
        <v>1</v>
      </c>
    </row>
    <row r="194" spans="1:60" x14ac:dyDescent="0.3">
      <c r="A194">
        <v>189</v>
      </c>
      <c r="B194">
        <v>57</v>
      </c>
      <c r="C194" s="6" t="s">
        <v>1588</v>
      </c>
      <c r="D194" s="6" t="s">
        <v>1589</v>
      </c>
      <c r="E194" s="7" t="s">
        <v>17</v>
      </c>
      <c r="F194" s="7" t="s">
        <v>1348</v>
      </c>
      <c r="G194" s="12">
        <f t="shared" si="66"/>
        <v>152</v>
      </c>
      <c r="H194" s="12">
        <f t="shared" si="67"/>
        <v>44</v>
      </c>
      <c r="I194" s="7">
        <f t="shared" si="68"/>
        <v>114</v>
      </c>
      <c r="J194" s="7">
        <f t="shared" si="69"/>
        <v>31</v>
      </c>
      <c r="K194" s="12">
        <f t="shared" si="70"/>
        <v>123</v>
      </c>
      <c r="L194" s="12">
        <f t="shared" si="71"/>
        <v>40</v>
      </c>
      <c r="M194" s="12">
        <f t="shared" si="72"/>
        <v>127</v>
      </c>
      <c r="N194" s="12">
        <f t="shared" si="73"/>
        <v>39</v>
      </c>
      <c r="O194" s="7">
        <f t="shared" si="74"/>
        <v>516</v>
      </c>
      <c r="P194" s="7">
        <f t="shared" si="75"/>
        <v>154</v>
      </c>
      <c r="Q194" s="12">
        <f>Q$235</f>
        <v>152</v>
      </c>
      <c r="R194" s="12">
        <f>R$236</f>
        <v>44</v>
      </c>
      <c r="S194" s="12"/>
      <c r="T194" s="12"/>
      <c r="U194" s="59"/>
      <c r="V194" s="13" t="str">
        <f t="shared" si="106"/>
        <v>Rasmi</v>
      </c>
      <c r="W194" s="13" t="str">
        <f t="shared" si="106"/>
        <v>Nanda</v>
      </c>
      <c r="X194" s="12" t="str">
        <f t="shared" si="106"/>
        <v>V 40</v>
      </c>
      <c r="Y194" s="12" t="str">
        <f t="shared" si="106"/>
        <v>DAC</v>
      </c>
      <c r="Z194" s="7"/>
      <c r="AA194" s="7">
        <v>114</v>
      </c>
      <c r="AB194" s="7">
        <v>31</v>
      </c>
      <c r="AC194" s="7">
        <v>75</v>
      </c>
      <c r="AD194" s="7">
        <v>2260</v>
      </c>
      <c r="AE194" s="56">
        <v>3.6296296296296292E-2</v>
      </c>
      <c r="AF194" s="6" t="s">
        <v>1588</v>
      </c>
      <c r="AG194" s="6" t="s">
        <v>1589</v>
      </c>
      <c r="AH194" s="7" t="s">
        <v>17</v>
      </c>
      <c r="AI194" s="7" t="s">
        <v>1348</v>
      </c>
      <c r="AJ194"/>
      <c r="AK194" s="12">
        <f>AK$235</f>
        <v>123</v>
      </c>
      <c r="AL194" s="12">
        <f>AL$236</f>
        <v>40</v>
      </c>
      <c r="AM194" s="12"/>
      <c r="AN194" s="12"/>
      <c r="AO194" s="59"/>
      <c r="AP194" s="13" t="str">
        <f>AF194</f>
        <v>Rasmi</v>
      </c>
      <c r="AQ194" s="13" t="str">
        <f>AG194</f>
        <v>Nanda</v>
      </c>
      <c r="AR194" s="12" t="str">
        <f>AH194</f>
        <v>V 40</v>
      </c>
      <c r="AS194" s="12" t="str">
        <f>AI194</f>
        <v>DAC</v>
      </c>
      <c r="AT194"/>
      <c r="AU194" s="12">
        <f>AU$235</f>
        <v>127</v>
      </c>
      <c r="AV194" s="12">
        <f>AV$236</f>
        <v>39</v>
      </c>
      <c r="AW194" s="12"/>
      <c r="AX194" s="12"/>
      <c r="AY194" s="59"/>
      <c r="AZ194" s="13" t="str">
        <f t="shared" ref="AZ194:BC195" si="107">AP194</f>
        <v>Rasmi</v>
      </c>
      <c r="BA194" s="13" t="str">
        <f t="shared" si="107"/>
        <v>Nanda</v>
      </c>
      <c r="BB194" s="12" t="str">
        <f t="shared" si="107"/>
        <v>V 40</v>
      </c>
      <c r="BC194" s="12" t="str">
        <f t="shared" si="107"/>
        <v>DAC</v>
      </c>
      <c r="BD194" s="7"/>
      <c r="BE194" t="b">
        <f t="shared" si="62"/>
        <v>1</v>
      </c>
      <c r="BF194" t="b">
        <f t="shared" si="63"/>
        <v>1</v>
      </c>
      <c r="BG194" t="b">
        <f t="shared" si="64"/>
        <v>1</v>
      </c>
      <c r="BH194" t="b">
        <f t="shared" si="65"/>
        <v>1</v>
      </c>
    </row>
    <row r="195" spans="1:60" x14ac:dyDescent="0.3">
      <c r="A195">
        <v>191</v>
      </c>
      <c r="B195">
        <v>6</v>
      </c>
      <c r="C195" s="6" t="s">
        <v>210</v>
      </c>
      <c r="D195" s="6" t="s">
        <v>343</v>
      </c>
      <c r="E195" s="7" t="s">
        <v>248</v>
      </c>
      <c r="F195" s="7" t="s">
        <v>188</v>
      </c>
      <c r="G195" s="12">
        <f t="shared" si="66"/>
        <v>152</v>
      </c>
      <c r="H195" s="12">
        <f t="shared" si="67"/>
        <v>14</v>
      </c>
      <c r="I195" s="7">
        <f t="shared" si="68"/>
        <v>132</v>
      </c>
      <c r="J195" s="7">
        <f t="shared" si="69"/>
        <v>4</v>
      </c>
      <c r="K195" s="7">
        <f t="shared" si="70"/>
        <v>106</v>
      </c>
      <c r="L195" s="7">
        <f t="shared" si="71"/>
        <v>5</v>
      </c>
      <c r="M195" s="12">
        <f t="shared" si="72"/>
        <v>127</v>
      </c>
      <c r="N195" s="12">
        <f t="shared" si="73"/>
        <v>14</v>
      </c>
      <c r="O195" s="7">
        <f t="shared" si="74"/>
        <v>517</v>
      </c>
      <c r="P195" s="7">
        <f t="shared" si="75"/>
        <v>37</v>
      </c>
      <c r="Q195" s="12">
        <f>Q$235</f>
        <v>152</v>
      </c>
      <c r="R195" s="12">
        <f>R$239</f>
        <v>14</v>
      </c>
      <c r="S195" s="12"/>
      <c r="T195" s="12"/>
      <c r="U195" s="59"/>
      <c r="V195" s="13" t="str">
        <f t="shared" si="106"/>
        <v>John</v>
      </c>
      <c r="W195" s="13" t="str">
        <f t="shared" si="106"/>
        <v>Borgars</v>
      </c>
      <c r="X195" s="12" t="str">
        <f t="shared" si="106"/>
        <v>V 70</v>
      </c>
      <c r="Y195" s="12" t="str">
        <f t="shared" si="106"/>
        <v>HPX</v>
      </c>
      <c r="Z195" s="7"/>
      <c r="AA195" s="7">
        <v>132</v>
      </c>
      <c r="AB195" s="7">
        <v>4</v>
      </c>
      <c r="AC195" s="7">
        <v>88</v>
      </c>
      <c r="AD195" s="7">
        <v>2219</v>
      </c>
      <c r="AE195" s="56">
        <v>3.8877314814814816E-2</v>
      </c>
      <c r="AF195" s="6" t="s">
        <v>210</v>
      </c>
      <c r="AG195" s="6" t="s">
        <v>343</v>
      </c>
      <c r="AH195" s="7" t="s">
        <v>248</v>
      </c>
      <c r="AI195" s="7" t="s">
        <v>188</v>
      </c>
      <c r="AJ195"/>
      <c r="AK195" s="7">
        <v>106</v>
      </c>
      <c r="AL195" s="7">
        <v>5</v>
      </c>
      <c r="AM195" s="7">
        <v>76</v>
      </c>
      <c r="AN195" s="7">
        <v>2219</v>
      </c>
      <c r="AO195" s="11">
        <v>4.1527777777777782E-2</v>
      </c>
      <c r="AP195" s="6" t="s">
        <v>210</v>
      </c>
      <c r="AQ195" s="6" t="s">
        <v>343</v>
      </c>
      <c r="AR195" s="7" t="s">
        <v>248</v>
      </c>
      <c r="AS195" s="7" t="s">
        <v>188</v>
      </c>
      <c r="AT195"/>
      <c r="AU195" s="12">
        <f>AU$235</f>
        <v>127</v>
      </c>
      <c r="AV195" s="12">
        <f>AV$239</f>
        <v>14</v>
      </c>
      <c r="AW195" s="12"/>
      <c r="AX195" s="12"/>
      <c r="AY195" s="59"/>
      <c r="AZ195" s="13" t="str">
        <f t="shared" si="107"/>
        <v>John</v>
      </c>
      <c r="BA195" s="13" t="str">
        <f t="shared" si="107"/>
        <v>Borgars</v>
      </c>
      <c r="BB195" s="12" t="str">
        <f t="shared" si="107"/>
        <v>V 70</v>
      </c>
      <c r="BC195" s="12" t="str">
        <f t="shared" si="107"/>
        <v>HPX</v>
      </c>
      <c r="BD195" s="7"/>
      <c r="BE195" t="b">
        <f t="shared" si="62"/>
        <v>1</v>
      </c>
      <c r="BF195" t="b">
        <f t="shared" si="63"/>
        <v>1</v>
      </c>
      <c r="BG195" t="b">
        <f t="shared" si="64"/>
        <v>1</v>
      </c>
      <c r="BH195" t="b">
        <f t="shared" si="65"/>
        <v>1</v>
      </c>
    </row>
    <row r="196" spans="1:60" x14ac:dyDescent="0.3">
      <c r="A196">
        <v>192</v>
      </c>
      <c r="B196">
        <v>38</v>
      </c>
      <c r="C196" s="6" t="s">
        <v>701</v>
      </c>
      <c r="D196" s="6" t="s">
        <v>104</v>
      </c>
      <c r="E196" s="7" t="s">
        <v>17</v>
      </c>
      <c r="F196" s="7" t="s">
        <v>47</v>
      </c>
      <c r="G196" s="7">
        <f t="shared" si="66"/>
        <v>140</v>
      </c>
      <c r="H196" s="7">
        <f t="shared" si="67"/>
        <v>34</v>
      </c>
      <c r="I196" s="7">
        <f t="shared" si="68"/>
        <v>151</v>
      </c>
      <c r="J196" s="7">
        <f t="shared" si="69"/>
        <v>39</v>
      </c>
      <c r="K196" s="7">
        <f t="shared" si="70"/>
        <v>112</v>
      </c>
      <c r="L196" s="7">
        <f t="shared" si="71"/>
        <v>30</v>
      </c>
      <c r="M196" s="7">
        <f t="shared" si="72"/>
        <v>115</v>
      </c>
      <c r="N196" s="7">
        <f t="shared" si="73"/>
        <v>29</v>
      </c>
      <c r="O196" s="7">
        <f t="shared" si="74"/>
        <v>518</v>
      </c>
      <c r="P196" s="7">
        <f t="shared" si="75"/>
        <v>132</v>
      </c>
      <c r="Q196" s="7">
        <v>140</v>
      </c>
      <c r="R196" s="7">
        <v>34</v>
      </c>
      <c r="S196" s="7">
        <v>99</v>
      </c>
      <c r="T196" s="7">
        <v>2201</v>
      </c>
      <c r="U196" s="57">
        <v>4.5648148148148146E-2</v>
      </c>
      <c r="V196" s="6" t="s">
        <v>701</v>
      </c>
      <c r="W196" s="6" t="s">
        <v>104</v>
      </c>
      <c r="X196" s="7" t="s">
        <v>17</v>
      </c>
      <c r="Y196" s="7" t="s">
        <v>47</v>
      </c>
      <c r="Z196" s="7"/>
      <c r="AA196" s="7">
        <v>151</v>
      </c>
      <c r="AB196" s="7">
        <v>39</v>
      </c>
      <c r="AC196" s="7">
        <v>104</v>
      </c>
      <c r="AD196" s="7">
        <v>2201</v>
      </c>
      <c r="AE196" s="57">
        <v>4.5763888888888889E-2</v>
      </c>
      <c r="AF196" s="6" t="s">
        <v>701</v>
      </c>
      <c r="AG196" s="6" t="s">
        <v>104</v>
      </c>
      <c r="AH196" s="7" t="s">
        <v>17</v>
      </c>
      <c r="AI196" s="7" t="s">
        <v>47</v>
      </c>
      <c r="AJ196"/>
      <c r="AK196" s="7">
        <v>112</v>
      </c>
      <c r="AL196" s="7">
        <v>30</v>
      </c>
      <c r="AM196" s="7">
        <v>82</v>
      </c>
      <c r="AN196" s="7">
        <v>2201</v>
      </c>
      <c r="AO196" s="9">
        <v>4.7708333333333332E-2</v>
      </c>
      <c r="AP196" s="6" t="s">
        <v>701</v>
      </c>
      <c r="AQ196" s="6" t="s">
        <v>104</v>
      </c>
      <c r="AR196" s="7" t="s">
        <v>17</v>
      </c>
      <c r="AS196" s="7" t="s">
        <v>47</v>
      </c>
      <c r="AT196"/>
      <c r="AU196" s="7">
        <v>115</v>
      </c>
      <c r="AV196" s="7">
        <v>29</v>
      </c>
      <c r="AW196" s="7">
        <v>79</v>
      </c>
      <c r="AX196" s="7">
        <v>2201</v>
      </c>
      <c r="AY196" s="9">
        <v>4.7627314814814817E-2</v>
      </c>
      <c r="AZ196" s="6" t="s">
        <v>701</v>
      </c>
      <c r="BA196" s="6" t="s">
        <v>104</v>
      </c>
      <c r="BB196" s="7" t="s">
        <v>17</v>
      </c>
      <c r="BC196" s="7" t="s">
        <v>47</v>
      </c>
      <c r="BD196" s="7"/>
      <c r="BE196" t="b">
        <f t="shared" ref="BE196:BE233" si="108">EXACT(C196,AP196)</f>
        <v>1</v>
      </c>
      <c r="BF196" t="b">
        <f t="shared" ref="BF196:BF233" si="109">EXACT(D196,AQ196)</f>
        <v>1</v>
      </c>
      <c r="BG196" t="b">
        <f t="shared" ref="BG196:BG233" si="110">EXACT(E196,AR196)</f>
        <v>1</v>
      </c>
      <c r="BH196" t="b">
        <f t="shared" ref="BH196:BH233" si="111">EXACT(F196,AS196)</f>
        <v>1</v>
      </c>
    </row>
    <row r="197" spans="1:60" x14ac:dyDescent="0.3">
      <c r="A197">
        <v>193</v>
      </c>
      <c r="B197">
        <v>56</v>
      </c>
      <c r="C197" s="6" t="s">
        <v>420</v>
      </c>
      <c r="D197" s="6" t="s">
        <v>1685</v>
      </c>
      <c r="E197" s="7" t="s">
        <v>17</v>
      </c>
      <c r="F197" s="7" t="s">
        <v>49</v>
      </c>
      <c r="G197" s="12">
        <f t="shared" ref="G197:G233" si="112">Q197</f>
        <v>152</v>
      </c>
      <c r="H197" s="12">
        <f t="shared" ref="H197:H233" si="113">R197</f>
        <v>44</v>
      </c>
      <c r="I197" s="12">
        <f t="shared" ref="I197:I233" si="114">AA197</f>
        <v>164</v>
      </c>
      <c r="J197" s="12">
        <f t="shared" ref="J197:J233" si="115">AB197</f>
        <v>49</v>
      </c>
      <c r="K197" s="7">
        <f t="shared" ref="K197:K233" si="116">AK197</f>
        <v>76</v>
      </c>
      <c r="L197" s="7">
        <f t="shared" ref="L197:L233" si="117">AL197</f>
        <v>22</v>
      </c>
      <c r="M197" s="12">
        <f t="shared" ref="M197:M233" si="118">AU197</f>
        <v>127</v>
      </c>
      <c r="N197" s="12">
        <f t="shared" ref="N197:N233" si="119">AV197</f>
        <v>39</v>
      </c>
      <c r="O197" s="7">
        <f t="shared" ref="O197:O233" si="120">G197+I197+K197+M197</f>
        <v>519</v>
      </c>
      <c r="P197" s="7">
        <f t="shared" ref="P197:P233" si="121">H197+J197+L197+N197</f>
        <v>154</v>
      </c>
      <c r="Q197" s="12">
        <f>Q$235</f>
        <v>152</v>
      </c>
      <c r="R197" s="12">
        <f>R$236</f>
        <v>44</v>
      </c>
      <c r="S197" s="12"/>
      <c r="T197" s="12"/>
      <c r="U197" s="59"/>
      <c r="V197" s="13" t="str">
        <f>AF197</f>
        <v>Kerry</v>
      </c>
      <c r="W197" s="13" t="str">
        <f>AG197</f>
        <v>Flain</v>
      </c>
      <c r="X197" s="12" t="str">
        <f>AH197</f>
        <v>V 40</v>
      </c>
      <c r="Y197" s="12" t="str">
        <f>AI197</f>
        <v>HRC</v>
      </c>
      <c r="Z197" s="7"/>
      <c r="AA197" s="12">
        <f>AA$235</f>
        <v>164</v>
      </c>
      <c r="AB197" s="12">
        <f>AB$236</f>
        <v>49</v>
      </c>
      <c r="AC197" s="12"/>
      <c r="AD197" s="12"/>
      <c r="AE197" s="59"/>
      <c r="AF197" s="13" t="str">
        <f>AP197</f>
        <v>Kerry</v>
      </c>
      <c r="AG197" s="13" t="str">
        <f>AQ197</f>
        <v>Flain</v>
      </c>
      <c r="AH197" s="12" t="str">
        <f>AR197</f>
        <v>V 40</v>
      </c>
      <c r="AI197" s="12" t="str">
        <f>AS197</f>
        <v>HRC</v>
      </c>
      <c r="AJ197"/>
      <c r="AK197" s="7">
        <v>76</v>
      </c>
      <c r="AL197" s="7">
        <v>22</v>
      </c>
      <c r="AM197" s="7">
        <v>48</v>
      </c>
      <c r="AN197" s="7">
        <v>1792</v>
      </c>
      <c r="AO197" s="11">
        <v>3.501157407407407E-2</v>
      </c>
      <c r="AP197" s="6" t="s">
        <v>420</v>
      </c>
      <c r="AQ197" s="6" t="s">
        <v>1685</v>
      </c>
      <c r="AR197" s="7" t="s">
        <v>17</v>
      </c>
      <c r="AS197" s="7" t="s">
        <v>49</v>
      </c>
      <c r="AU197" s="12">
        <f>AU$235</f>
        <v>127</v>
      </c>
      <c r="AV197" s="12">
        <f>AV$236</f>
        <v>39</v>
      </c>
      <c r="AW197" s="12"/>
      <c r="AX197" s="12"/>
      <c r="AY197" s="59"/>
      <c r="AZ197" s="13" t="str">
        <f>AP197</f>
        <v>Kerry</v>
      </c>
      <c r="BA197" s="13" t="str">
        <f>AQ197</f>
        <v>Flain</v>
      </c>
      <c r="BB197" s="12" t="str">
        <f>AR197</f>
        <v>V 40</v>
      </c>
      <c r="BC197" s="12" t="str">
        <f>AS197</f>
        <v>HRC</v>
      </c>
      <c r="BD197" s="7"/>
      <c r="BE197" t="b">
        <f t="shared" si="108"/>
        <v>1</v>
      </c>
      <c r="BF197" t="b">
        <f t="shared" si="109"/>
        <v>1</v>
      </c>
      <c r="BG197" t="b">
        <f t="shared" si="110"/>
        <v>1</v>
      </c>
      <c r="BH197" t="b">
        <f t="shared" si="111"/>
        <v>1</v>
      </c>
    </row>
    <row r="198" spans="1:60" x14ac:dyDescent="0.3">
      <c r="A198">
        <v>193</v>
      </c>
      <c r="B198">
        <v>55</v>
      </c>
      <c r="C198" s="6" t="s">
        <v>40</v>
      </c>
      <c r="D198" s="6" t="s">
        <v>1002</v>
      </c>
      <c r="E198" s="7" t="s">
        <v>57</v>
      </c>
      <c r="F198" s="7" t="s">
        <v>47</v>
      </c>
      <c r="G198" s="7">
        <f t="shared" si="112"/>
        <v>128</v>
      </c>
      <c r="H198" s="7">
        <f t="shared" si="113"/>
        <v>40</v>
      </c>
      <c r="I198" s="12">
        <f t="shared" si="114"/>
        <v>164</v>
      </c>
      <c r="J198" s="12">
        <f t="shared" si="115"/>
        <v>55</v>
      </c>
      <c r="K198" s="12">
        <f t="shared" si="116"/>
        <v>123</v>
      </c>
      <c r="L198" s="12">
        <f t="shared" si="117"/>
        <v>40</v>
      </c>
      <c r="M198" s="7">
        <f t="shared" si="118"/>
        <v>104</v>
      </c>
      <c r="N198" s="7">
        <f t="shared" si="119"/>
        <v>31</v>
      </c>
      <c r="O198" s="7">
        <f t="shared" si="120"/>
        <v>519</v>
      </c>
      <c r="P198" s="7">
        <f t="shared" si="121"/>
        <v>166</v>
      </c>
      <c r="Q198" s="7">
        <v>128</v>
      </c>
      <c r="R198" s="7">
        <v>40</v>
      </c>
      <c r="S198" s="7">
        <v>87</v>
      </c>
      <c r="T198" s="7">
        <v>2195</v>
      </c>
      <c r="U198" s="56">
        <v>3.7557870370370373E-2</v>
      </c>
      <c r="V198" s="6" t="s">
        <v>40</v>
      </c>
      <c r="W198" s="6" t="s">
        <v>1002</v>
      </c>
      <c r="X198" s="7" t="s">
        <v>57</v>
      </c>
      <c r="Y198" s="7" t="s">
        <v>47</v>
      </c>
      <c r="Z198" s="7"/>
      <c r="AA198" s="12">
        <f>AA$235</f>
        <v>164</v>
      </c>
      <c r="AB198" s="12">
        <f>AB$237</f>
        <v>55</v>
      </c>
      <c r="AC198" s="12"/>
      <c r="AD198" s="12"/>
      <c r="AE198" s="59"/>
      <c r="AF198" s="13" t="str">
        <f>V198</f>
        <v>Paul</v>
      </c>
      <c r="AG198" s="13" t="str">
        <f>W198</f>
        <v>Pickard</v>
      </c>
      <c r="AH198" s="12" t="str">
        <f>X198</f>
        <v>V 50</v>
      </c>
      <c r="AI198" s="12" t="str">
        <f>Y198</f>
        <v>SNH</v>
      </c>
      <c r="AJ198"/>
      <c r="AK198" s="12">
        <f>AK$235</f>
        <v>123</v>
      </c>
      <c r="AL198" s="12">
        <f>AL$237</f>
        <v>40</v>
      </c>
      <c r="AM198" s="12"/>
      <c r="AN198" s="12"/>
      <c r="AO198" s="59"/>
      <c r="AP198" s="13" t="str">
        <f>AF198</f>
        <v>Paul</v>
      </c>
      <c r="AQ198" s="13" t="str">
        <f>AG198</f>
        <v>Pickard</v>
      </c>
      <c r="AR198" s="12" t="str">
        <f>AH198</f>
        <v>V 50</v>
      </c>
      <c r="AS198" s="12" t="str">
        <f>AI198</f>
        <v>SNH</v>
      </c>
      <c r="AT198"/>
      <c r="AU198" s="7">
        <v>104</v>
      </c>
      <c r="AV198" s="7">
        <v>31</v>
      </c>
      <c r="AW198" s="7">
        <v>68</v>
      </c>
      <c r="AX198" s="7">
        <v>2195</v>
      </c>
      <c r="AY198" s="11">
        <v>4.0196759259259258E-2</v>
      </c>
      <c r="AZ198" s="6" t="s">
        <v>40</v>
      </c>
      <c r="BA198" s="6" t="s">
        <v>1002</v>
      </c>
      <c r="BB198" s="7" t="s">
        <v>57</v>
      </c>
      <c r="BC198" s="7" t="s">
        <v>47</v>
      </c>
      <c r="BD198" s="7"/>
      <c r="BE198" t="b">
        <f t="shared" si="108"/>
        <v>1</v>
      </c>
      <c r="BF198" t="b">
        <f t="shared" si="109"/>
        <v>1</v>
      </c>
      <c r="BG198" t="b">
        <f t="shared" si="110"/>
        <v>1</v>
      </c>
      <c r="BH198" t="b">
        <f t="shared" si="111"/>
        <v>1</v>
      </c>
    </row>
    <row r="199" spans="1:60" x14ac:dyDescent="0.3">
      <c r="A199">
        <v>195</v>
      </c>
      <c r="B199">
        <v>58</v>
      </c>
      <c r="C199" s="6" t="s">
        <v>19</v>
      </c>
      <c r="D199" s="6" t="s">
        <v>1001</v>
      </c>
      <c r="E199" s="7" t="s">
        <v>57</v>
      </c>
      <c r="F199" s="7" t="s">
        <v>30</v>
      </c>
      <c r="G199" s="12">
        <f t="shared" si="112"/>
        <v>152</v>
      </c>
      <c r="H199" s="12">
        <f t="shared" si="113"/>
        <v>56</v>
      </c>
      <c r="I199" s="7">
        <f t="shared" si="114"/>
        <v>138</v>
      </c>
      <c r="J199" s="7">
        <f t="shared" si="115"/>
        <v>40</v>
      </c>
      <c r="K199" s="7">
        <f t="shared" si="116"/>
        <v>103</v>
      </c>
      <c r="L199" s="7">
        <f t="shared" si="117"/>
        <v>29</v>
      </c>
      <c r="M199" s="12">
        <f t="shared" si="118"/>
        <v>127</v>
      </c>
      <c r="N199" s="12">
        <f t="shared" si="119"/>
        <v>43</v>
      </c>
      <c r="O199" s="7">
        <f t="shared" si="120"/>
        <v>520</v>
      </c>
      <c r="P199" s="7">
        <f t="shared" si="121"/>
        <v>168</v>
      </c>
      <c r="Q199" s="12">
        <f>Q$235</f>
        <v>152</v>
      </c>
      <c r="R199" s="12">
        <f>R$237</f>
        <v>56</v>
      </c>
      <c r="S199" s="12"/>
      <c r="T199" s="12"/>
      <c r="U199" s="59"/>
      <c r="V199" s="13" t="str">
        <f t="shared" ref="V199:Y200" si="122">AF199</f>
        <v>Peter</v>
      </c>
      <c r="W199" s="13" t="str">
        <f t="shared" si="122"/>
        <v>Monk</v>
      </c>
      <c r="X199" s="12" t="str">
        <f t="shared" si="122"/>
        <v>V 50</v>
      </c>
      <c r="Y199" s="12" t="str">
        <f t="shared" si="122"/>
        <v>SS</v>
      </c>
      <c r="Z199" s="7"/>
      <c r="AA199" s="7">
        <v>138</v>
      </c>
      <c r="AB199" s="7">
        <v>40</v>
      </c>
      <c r="AC199" s="7">
        <v>93</v>
      </c>
      <c r="AD199" s="7">
        <v>2051</v>
      </c>
      <c r="AE199" s="56">
        <v>4.0057870370370369E-2</v>
      </c>
      <c r="AF199" s="6" t="s">
        <v>19</v>
      </c>
      <c r="AG199" s="6" t="s">
        <v>1001</v>
      </c>
      <c r="AH199" s="7" t="s">
        <v>57</v>
      </c>
      <c r="AI199" s="7" t="s">
        <v>30</v>
      </c>
      <c r="AJ199"/>
      <c r="AK199" s="7">
        <v>103</v>
      </c>
      <c r="AL199" s="7">
        <v>29</v>
      </c>
      <c r="AM199" s="7">
        <v>73</v>
      </c>
      <c r="AN199" s="7">
        <v>2051</v>
      </c>
      <c r="AO199" s="11">
        <v>4.0347222222222222E-2</v>
      </c>
      <c r="AP199" s="6" t="s">
        <v>19</v>
      </c>
      <c r="AQ199" s="6" t="s">
        <v>1001</v>
      </c>
      <c r="AR199" s="7" t="s">
        <v>57</v>
      </c>
      <c r="AS199" s="7" t="s">
        <v>30</v>
      </c>
      <c r="AT199"/>
      <c r="AU199" s="12">
        <f>AU$235</f>
        <v>127</v>
      </c>
      <c r="AV199" s="12">
        <f>AV$237</f>
        <v>43</v>
      </c>
      <c r="AW199" s="12"/>
      <c r="AX199" s="12"/>
      <c r="AY199" s="59"/>
      <c r="AZ199" s="13" t="str">
        <f t="shared" ref="AZ199:BC203" si="123">AP199</f>
        <v>Peter</v>
      </c>
      <c r="BA199" s="13" t="str">
        <f t="shared" si="123"/>
        <v>Monk</v>
      </c>
      <c r="BB199" s="12" t="str">
        <f t="shared" si="123"/>
        <v>V 50</v>
      </c>
      <c r="BC199" s="12" t="str">
        <f t="shared" si="123"/>
        <v>SS</v>
      </c>
      <c r="BD199" s="7"/>
      <c r="BE199" t="b">
        <f t="shared" si="108"/>
        <v>1</v>
      </c>
      <c r="BF199" t="b">
        <f t="shared" si="109"/>
        <v>1</v>
      </c>
      <c r="BG199" t="b">
        <f t="shared" si="110"/>
        <v>1</v>
      </c>
      <c r="BH199" t="b">
        <f t="shared" si="111"/>
        <v>1</v>
      </c>
    </row>
    <row r="200" spans="1:60" x14ac:dyDescent="0.3">
      <c r="A200">
        <v>195</v>
      </c>
      <c r="B200">
        <v>58</v>
      </c>
      <c r="C200" s="6" t="s">
        <v>165</v>
      </c>
      <c r="D200" s="6" t="s">
        <v>1590</v>
      </c>
      <c r="E200" s="7" t="s">
        <v>17</v>
      </c>
      <c r="F200" s="7" t="s">
        <v>1348</v>
      </c>
      <c r="G200" s="12">
        <f t="shared" si="112"/>
        <v>152</v>
      </c>
      <c r="H200" s="12">
        <f t="shared" si="113"/>
        <v>44</v>
      </c>
      <c r="I200" s="7">
        <f t="shared" si="114"/>
        <v>118</v>
      </c>
      <c r="J200" s="7">
        <f t="shared" si="115"/>
        <v>32</v>
      </c>
      <c r="K200" s="12">
        <f t="shared" si="116"/>
        <v>123</v>
      </c>
      <c r="L200" s="12">
        <f t="shared" si="117"/>
        <v>40</v>
      </c>
      <c r="M200" s="12">
        <f t="shared" si="118"/>
        <v>127</v>
      </c>
      <c r="N200" s="12">
        <f t="shared" si="119"/>
        <v>39</v>
      </c>
      <c r="O200" s="7">
        <f t="shared" si="120"/>
        <v>520</v>
      </c>
      <c r="P200" s="7">
        <f t="shared" si="121"/>
        <v>155</v>
      </c>
      <c r="Q200" s="12">
        <f>Q$235</f>
        <v>152</v>
      </c>
      <c r="R200" s="12">
        <f>R$236</f>
        <v>44</v>
      </c>
      <c r="S200" s="12"/>
      <c r="T200" s="12"/>
      <c r="U200" s="59"/>
      <c r="V200" s="13" t="str">
        <f t="shared" si="122"/>
        <v>Robert</v>
      </c>
      <c r="W200" s="13" t="str">
        <f t="shared" si="122"/>
        <v>Peche</v>
      </c>
      <c r="X200" s="12" t="str">
        <f t="shared" si="122"/>
        <v>V 40</v>
      </c>
      <c r="Y200" s="12" t="str">
        <f t="shared" si="122"/>
        <v>DAC</v>
      </c>
      <c r="Z200" s="7"/>
      <c r="AA200" s="7">
        <v>118</v>
      </c>
      <c r="AB200" s="7">
        <v>32</v>
      </c>
      <c r="AC200" s="7"/>
      <c r="AD200" s="7">
        <v>1931</v>
      </c>
      <c r="AE200" s="56">
        <v>3.6574074074074071E-2</v>
      </c>
      <c r="AF200" s="6" t="s">
        <v>165</v>
      </c>
      <c r="AG200" s="6" t="s">
        <v>1590</v>
      </c>
      <c r="AH200" s="7" t="s">
        <v>17</v>
      </c>
      <c r="AI200" s="7" t="s">
        <v>1348</v>
      </c>
      <c r="AJ200"/>
      <c r="AK200" s="12">
        <f>AK$235</f>
        <v>123</v>
      </c>
      <c r="AL200" s="12">
        <f>AL$236</f>
        <v>40</v>
      </c>
      <c r="AM200" s="12"/>
      <c r="AN200" s="12"/>
      <c r="AO200" s="59"/>
      <c r="AP200" s="13" t="str">
        <f t="shared" ref="AP200:AS203" si="124">AF200</f>
        <v>Robert</v>
      </c>
      <c r="AQ200" s="13" t="str">
        <f t="shared" si="124"/>
        <v>Peche</v>
      </c>
      <c r="AR200" s="12" t="str">
        <f t="shared" si="124"/>
        <v>V 40</v>
      </c>
      <c r="AS200" s="12" t="str">
        <f t="shared" si="124"/>
        <v>DAC</v>
      </c>
      <c r="AT200"/>
      <c r="AU200" s="12">
        <f>AU$235</f>
        <v>127</v>
      </c>
      <c r="AV200" s="12">
        <f>AV$236</f>
        <v>39</v>
      </c>
      <c r="AW200" s="12"/>
      <c r="AX200" s="12"/>
      <c r="AY200" s="59"/>
      <c r="AZ200" s="13" t="str">
        <f t="shared" si="123"/>
        <v>Robert</v>
      </c>
      <c r="BA200" s="13" t="str">
        <f t="shared" si="123"/>
        <v>Peche</v>
      </c>
      <c r="BB200" s="12" t="str">
        <f t="shared" si="123"/>
        <v>V 40</v>
      </c>
      <c r="BC200" s="12" t="str">
        <f t="shared" si="123"/>
        <v>DAC</v>
      </c>
      <c r="BD200" s="7"/>
      <c r="BE200" t="b">
        <f t="shared" si="108"/>
        <v>1</v>
      </c>
      <c r="BF200" t="b">
        <f t="shared" si="109"/>
        <v>1</v>
      </c>
      <c r="BG200" t="b">
        <f t="shared" si="110"/>
        <v>1</v>
      </c>
      <c r="BH200" t="b">
        <f t="shared" si="111"/>
        <v>1</v>
      </c>
    </row>
    <row r="201" spans="1:60" x14ac:dyDescent="0.3">
      <c r="A201">
        <v>197</v>
      </c>
      <c r="B201">
        <v>62</v>
      </c>
      <c r="C201" s="6" t="s">
        <v>210</v>
      </c>
      <c r="D201" s="6" t="s">
        <v>288</v>
      </c>
      <c r="E201" s="7" t="s">
        <v>57</v>
      </c>
      <c r="F201" s="7" t="s">
        <v>153</v>
      </c>
      <c r="G201" s="7">
        <f t="shared" si="112"/>
        <v>108</v>
      </c>
      <c r="H201" s="7">
        <f t="shared" si="113"/>
        <v>37</v>
      </c>
      <c r="I201" s="12">
        <f t="shared" si="114"/>
        <v>164</v>
      </c>
      <c r="J201" s="12">
        <f t="shared" si="115"/>
        <v>55</v>
      </c>
      <c r="K201" s="12">
        <f t="shared" si="116"/>
        <v>123</v>
      </c>
      <c r="L201" s="12">
        <f t="shared" si="117"/>
        <v>40</v>
      </c>
      <c r="M201" s="12">
        <f t="shared" si="118"/>
        <v>127</v>
      </c>
      <c r="N201" s="12">
        <f t="shared" si="119"/>
        <v>43</v>
      </c>
      <c r="O201" s="7">
        <f t="shared" si="120"/>
        <v>522</v>
      </c>
      <c r="P201" s="7">
        <f t="shared" si="121"/>
        <v>175</v>
      </c>
      <c r="Q201" s="7">
        <v>108</v>
      </c>
      <c r="R201" s="7">
        <v>37</v>
      </c>
      <c r="S201" s="7">
        <v>71</v>
      </c>
      <c r="T201" s="7">
        <v>2192</v>
      </c>
      <c r="U201" s="56">
        <v>3.4803240740740739E-2</v>
      </c>
      <c r="V201" s="6" t="s">
        <v>210</v>
      </c>
      <c r="W201" s="6" t="s">
        <v>288</v>
      </c>
      <c r="X201" s="7" t="s">
        <v>57</v>
      </c>
      <c r="Y201" s="7" t="s">
        <v>153</v>
      </c>
      <c r="Z201" s="7"/>
      <c r="AA201" s="12">
        <f>AA$235</f>
        <v>164</v>
      </c>
      <c r="AB201" s="12">
        <f>AB$237</f>
        <v>55</v>
      </c>
      <c r="AC201" s="12"/>
      <c r="AD201" s="12"/>
      <c r="AE201" s="59"/>
      <c r="AF201" s="13" t="str">
        <f>V201</f>
        <v>John</v>
      </c>
      <c r="AG201" s="13" t="str">
        <f>W201</f>
        <v>Dyke</v>
      </c>
      <c r="AH201" s="12" t="str">
        <f>X201</f>
        <v>V 50</v>
      </c>
      <c r="AI201" s="12" t="str">
        <f>Y201</f>
        <v>FRE</v>
      </c>
      <c r="AJ201"/>
      <c r="AK201" s="12">
        <f>AK$235</f>
        <v>123</v>
      </c>
      <c r="AL201" s="12">
        <f>AL$237</f>
        <v>40</v>
      </c>
      <c r="AM201" s="12"/>
      <c r="AN201" s="12"/>
      <c r="AO201" s="59"/>
      <c r="AP201" s="13" t="str">
        <f t="shared" si="124"/>
        <v>John</v>
      </c>
      <c r="AQ201" s="13" t="str">
        <f t="shared" si="124"/>
        <v>Dyke</v>
      </c>
      <c r="AR201" s="12" t="str">
        <f t="shared" si="124"/>
        <v>V 50</v>
      </c>
      <c r="AS201" s="12" t="str">
        <f t="shared" si="124"/>
        <v>FRE</v>
      </c>
      <c r="AT201"/>
      <c r="AU201" s="12">
        <f>AU$235</f>
        <v>127</v>
      </c>
      <c r="AV201" s="12">
        <f>AV$237</f>
        <v>43</v>
      </c>
      <c r="AW201" s="12"/>
      <c r="AX201" s="12"/>
      <c r="AY201" s="59"/>
      <c r="AZ201" s="13" t="str">
        <f t="shared" si="123"/>
        <v>John</v>
      </c>
      <c r="BA201" s="13" t="str">
        <f t="shared" si="123"/>
        <v>Dyke</v>
      </c>
      <c r="BB201" s="12" t="str">
        <f t="shared" si="123"/>
        <v>V 50</v>
      </c>
      <c r="BC201" s="12" t="str">
        <f t="shared" si="123"/>
        <v>FRE</v>
      </c>
      <c r="BD201" s="7"/>
      <c r="BE201" t="b">
        <f t="shared" si="108"/>
        <v>1</v>
      </c>
      <c r="BF201" t="b">
        <f t="shared" si="109"/>
        <v>1</v>
      </c>
      <c r="BG201" t="b">
        <f t="shared" si="110"/>
        <v>1</v>
      </c>
      <c r="BH201" t="b">
        <f t="shared" si="111"/>
        <v>1</v>
      </c>
    </row>
    <row r="202" spans="1:60" x14ac:dyDescent="0.3">
      <c r="A202">
        <v>198</v>
      </c>
      <c r="B202">
        <v>57</v>
      </c>
      <c r="C202" s="6" t="s">
        <v>145</v>
      </c>
      <c r="D202" s="6" t="s">
        <v>1121</v>
      </c>
      <c r="E202" s="7" t="s">
        <v>57</v>
      </c>
      <c r="F202" s="7" t="s">
        <v>30</v>
      </c>
      <c r="G202" s="7">
        <f t="shared" si="112"/>
        <v>134</v>
      </c>
      <c r="H202" s="7">
        <f t="shared" si="113"/>
        <v>43</v>
      </c>
      <c r="I202" s="7">
        <f t="shared" si="114"/>
        <v>141</v>
      </c>
      <c r="J202" s="7">
        <f t="shared" si="115"/>
        <v>42</v>
      </c>
      <c r="K202" s="12">
        <f t="shared" si="116"/>
        <v>123</v>
      </c>
      <c r="L202" s="12">
        <f t="shared" si="117"/>
        <v>40</v>
      </c>
      <c r="M202" s="12">
        <f t="shared" si="118"/>
        <v>127</v>
      </c>
      <c r="N202" s="12">
        <f t="shared" si="119"/>
        <v>43</v>
      </c>
      <c r="O202" s="7">
        <f t="shared" si="120"/>
        <v>525</v>
      </c>
      <c r="P202" s="7">
        <f t="shared" si="121"/>
        <v>168</v>
      </c>
      <c r="Q202" s="7">
        <v>134</v>
      </c>
      <c r="R202" s="7">
        <v>43</v>
      </c>
      <c r="S202" s="7">
        <v>93</v>
      </c>
      <c r="T202" s="7">
        <v>2042</v>
      </c>
      <c r="U202" s="56">
        <v>3.9791666666666663E-2</v>
      </c>
      <c r="V202" s="6" t="s">
        <v>145</v>
      </c>
      <c r="W202" s="6" t="s">
        <v>1121</v>
      </c>
      <c r="X202" s="7" t="s">
        <v>57</v>
      </c>
      <c r="Y202" s="7" t="s">
        <v>30</v>
      </c>
      <c r="Z202" s="7"/>
      <c r="AA202" s="7">
        <v>141</v>
      </c>
      <c r="AB202" s="7">
        <v>42</v>
      </c>
      <c r="AC202" s="7">
        <v>96</v>
      </c>
      <c r="AD202" s="7">
        <v>2042</v>
      </c>
      <c r="AE202" s="56">
        <v>4.0439814814814817E-2</v>
      </c>
      <c r="AF202" s="6" t="s">
        <v>145</v>
      </c>
      <c r="AG202" s="6" t="s">
        <v>1121</v>
      </c>
      <c r="AH202" s="7" t="s">
        <v>57</v>
      </c>
      <c r="AI202" s="7" t="s">
        <v>30</v>
      </c>
      <c r="AJ202"/>
      <c r="AK202" s="12">
        <f>AK$235</f>
        <v>123</v>
      </c>
      <c r="AL202" s="12">
        <f>AL$237</f>
        <v>40</v>
      </c>
      <c r="AM202" s="12"/>
      <c r="AN202" s="12"/>
      <c r="AO202" s="59"/>
      <c r="AP202" s="13" t="str">
        <f t="shared" si="124"/>
        <v>Mike</v>
      </c>
      <c r="AQ202" s="13" t="str">
        <f t="shared" si="124"/>
        <v>Astley</v>
      </c>
      <c r="AR202" s="12" t="str">
        <f t="shared" si="124"/>
        <v>V 50</v>
      </c>
      <c r="AS202" s="12" t="str">
        <f t="shared" si="124"/>
        <v>SS</v>
      </c>
      <c r="AT202"/>
      <c r="AU202" s="12">
        <f>AU$235</f>
        <v>127</v>
      </c>
      <c r="AV202" s="12">
        <f>AV$237</f>
        <v>43</v>
      </c>
      <c r="AW202" s="12"/>
      <c r="AX202" s="12"/>
      <c r="AY202" s="59"/>
      <c r="AZ202" s="13" t="str">
        <f t="shared" si="123"/>
        <v>Mike</v>
      </c>
      <c r="BA202" s="13" t="str">
        <f t="shared" si="123"/>
        <v>Astley</v>
      </c>
      <c r="BB202" s="12" t="str">
        <f t="shared" si="123"/>
        <v>V 50</v>
      </c>
      <c r="BC202" s="12" t="str">
        <f t="shared" si="123"/>
        <v>SS</v>
      </c>
      <c r="BD202" s="7"/>
      <c r="BE202" t="b">
        <f t="shared" si="108"/>
        <v>1</v>
      </c>
      <c r="BF202" t="b">
        <f t="shared" si="109"/>
        <v>1</v>
      </c>
      <c r="BG202" t="b">
        <f t="shared" si="110"/>
        <v>1</v>
      </c>
      <c r="BH202" t="b">
        <f t="shared" si="111"/>
        <v>1</v>
      </c>
    </row>
    <row r="203" spans="1:60" x14ac:dyDescent="0.3">
      <c r="A203">
        <v>198</v>
      </c>
      <c r="B203">
        <v>50</v>
      </c>
      <c r="C203" s="6" t="s">
        <v>19</v>
      </c>
      <c r="D203" s="6" t="s">
        <v>1375</v>
      </c>
      <c r="E203" s="7" t="s">
        <v>17</v>
      </c>
      <c r="F203" s="7" t="s">
        <v>30</v>
      </c>
      <c r="G203" s="7">
        <f t="shared" si="112"/>
        <v>126</v>
      </c>
      <c r="H203" s="7">
        <f t="shared" si="113"/>
        <v>31</v>
      </c>
      <c r="I203" s="7">
        <f t="shared" si="114"/>
        <v>149</v>
      </c>
      <c r="J203" s="7">
        <f t="shared" si="115"/>
        <v>38</v>
      </c>
      <c r="K203" s="12">
        <f t="shared" si="116"/>
        <v>123</v>
      </c>
      <c r="L203" s="12">
        <f t="shared" si="117"/>
        <v>40</v>
      </c>
      <c r="M203" s="12">
        <f t="shared" si="118"/>
        <v>127</v>
      </c>
      <c r="N203" s="12">
        <f t="shared" si="119"/>
        <v>39</v>
      </c>
      <c r="O203" s="7">
        <f t="shared" si="120"/>
        <v>525</v>
      </c>
      <c r="P203" s="7">
        <f t="shared" si="121"/>
        <v>148</v>
      </c>
      <c r="Q203" s="7">
        <v>126</v>
      </c>
      <c r="R203" s="7">
        <v>31</v>
      </c>
      <c r="S203" s="7">
        <v>85</v>
      </c>
      <c r="T203" s="7">
        <v>2022</v>
      </c>
      <c r="U203" s="56">
        <v>3.7256944444444447E-2</v>
      </c>
      <c r="V203" s="6" t="s">
        <v>19</v>
      </c>
      <c r="W203" s="6" t="s">
        <v>1375</v>
      </c>
      <c r="X203" s="7" t="s">
        <v>17</v>
      </c>
      <c r="Y203" s="7" t="s">
        <v>30</v>
      </c>
      <c r="Z203" s="7"/>
      <c r="AA203" s="7">
        <v>149</v>
      </c>
      <c r="AB203" s="7">
        <v>38</v>
      </c>
      <c r="AC203" s="7">
        <v>102</v>
      </c>
      <c r="AD203" s="7">
        <v>2022</v>
      </c>
      <c r="AE203" s="57">
        <v>4.3310185185185181E-2</v>
      </c>
      <c r="AF203" s="6" t="s">
        <v>19</v>
      </c>
      <c r="AG203" s="6" t="s">
        <v>1375</v>
      </c>
      <c r="AH203" s="7" t="s">
        <v>17</v>
      </c>
      <c r="AI203" s="7" t="s">
        <v>30</v>
      </c>
      <c r="AJ203"/>
      <c r="AK203" s="12">
        <f>AK$235</f>
        <v>123</v>
      </c>
      <c r="AL203" s="12">
        <f>AL$236</f>
        <v>40</v>
      </c>
      <c r="AM203" s="12"/>
      <c r="AN203" s="12"/>
      <c r="AO203" s="59"/>
      <c r="AP203" s="13" t="str">
        <f t="shared" si="124"/>
        <v>Peter</v>
      </c>
      <c r="AQ203" s="13" t="str">
        <f t="shared" si="124"/>
        <v>Bampton-Clare</v>
      </c>
      <c r="AR203" s="12" t="str">
        <f t="shared" si="124"/>
        <v>V 40</v>
      </c>
      <c r="AS203" s="12" t="str">
        <f t="shared" si="124"/>
        <v>SS</v>
      </c>
      <c r="AT203"/>
      <c r="AU203" s="12">
        <f>AU$235</f>
        <v>127</v>
      </c>
      <c r="AV203" s="12">
        <f>AV$236</f>
        <v>39</v>
      </c>
      <c r="AW203" s="12"/>
      <c r="AX203" s="12"/>
      <c r="AY203" s="59"/>
      <c r="AZ203" s="13" t="str">
        <f t="shared" si="123"/>
        <v>Peter</v>
      </c>
      <c r="BA203" s="13" t="str">
        <f t="shared" si="123"/>
        <v>Bampton-Clare</v>
      </c>
      <c r="BB203" s="12" t="str">
        <f t="shared" si="123"/>
        <v>V 40</v>
      </c>
      <c r="BC203" s="12" t="str">
        <f t="shared" si="123"/>
        <v>SS</v>
      </c>
      <c r="BD203" s="7"/>
      <c r="BE203" t="b">
        <f t="shared" si="108"/>
        <v>1</v>
      </c>
      <c r="BF203" t="b">
        <f t="shared" si="109"/>
        <v>1</v>
      </c>
      <c r="BG203" t="b">
        <f t="shared" si="110"/>
        <v>1</v>
      </c>
      <c r="BH203" t="b">
        <f t="shared" si="111"/>
        <v>1</v>
      </c>
    </row>
    <row r="204" spans="1:60" x14ac:dyDescent="0.3">
      <c r="A204">
        <v>198</v>
      </c>
      <c r="B204">
        <v>51</v>
      </c>
      <c r="C204" s="6" t="s">
        <v>88</v>
      </c>
      <c r="D204" s="6" t="s">
        <v>230</v>
      </c>
      <c r="E204" s="7" t="s">
        <v>57</v>
      </c>
      <c r="F204" s="7" t="s">
        <v>30</v>
      </c>
      <c r="G204" s="7">
        <f t="shared" si="112"/>
        <v>138</v>
      </c>
      <c r="H204" s="7">
        <f t="shared" si="113"/>
        <v>46</v>
      </c>
      <c r="I204" s="12">
        <f t="shared" si="114"/>
        <v>164</v>
      </c>
      <c r="J204" s="12">
        <f t="shared" si="115"/>
        <v>55</v>
      </c>
      <c r="K204" s="7">
        <f t="shared" si="116"/>
        <v>111</v>
      </c>
      <c r="L204" s="7">
        <f t="shared" si="117"/>
        <v>30</v>
      </c>
      <c r="M204" s="7">
        <f t="shared" si="118"/>
        <v>112</v>
      </c>
      <c r="N204" s="7">
        <f t="shared" si="119"/>
        <v>32</v>
      </c>
      <c r="O204" s="7">
        <f t="shared" si="120"/>
        <v>525</v>
      </c>
      <c r="P204" s="7">
        <f t="shared" si="121"/>
        <v>163</v>
      </c>
      <c r="Q204" s="7">
        <v>138</v>
      </c>
      <c r="R204" s="7">
        <v>46</v>
      </c>
      <c r="S204" s="7">
        <v>97</v>
      </c>
      <c r="T204" s="7">
        <v>2037</v>
      </c>
      <c r="U204" s="57">
        <v>4.1990740740740738E-2</v>
      </c>
      <c r="V204" s="6" t="s">
        <v>88</v>
      </c>
      <c r="W204" s="6" t="s">
        <v>230</v>
      </c>
      <c r="X204" s="7" t="s">
        <v>57</v>
      </c>
      <c r="Y204" s="7" t="s">
        <v>30</v>
      </c>
      <c r="Z204" s="7"/>
      <c r="AA204" s="12">
        <f>AA$235</f>
        <v>164</v>
      </c>
      <c r="AB204" s="12">
        <f>AB$237</f>
        <v>55</v>
      </c>
      <c r="AC204" s="12"/>
      <c r="AD204" s="12"/>
      <c r="AE204" s="59"/>
      <c r="AF204" s="13" t="str">
        <f>V204</f>
        <v>David</v>
      </c>
      <c r="AG204" s="13" t="str">
        <f>W204</f>
        <v>Bryan</v>
      </c>
      <c r="AH204" s="12" t="str">
        <f>X204</f>
        <v>V 50</v>
      </c>
      <c r="AI204" s="12" t="str">
        <f>Y204</f>
        <v>SS</v>
      </c>
      <c r="AJ204"/>
      <c r="AK204" s="7">
        <v>111</v>
      </c>
      <c r="AL204" s="7">
        <v>30</v>
      </c>
      <c r="AM204" s="7">
        <v>81</v>
      </c>
      <c r="AN204" s="7">
        <v>2037</v>
      </c>
      <c r="AO204" s="9">
        <v>4.4988425925925925E-2</v>
      </c>
      <c r="AP204" s="6" t="s">
        <v>88</v>
      </c>
      <c r="AQ204" s="6" t="s">
        <v>230</v>
      </c>
      <c r="AR204" s="7" t="s">
        <v>57</v>
      </c>
      <c r="AS204" s="7" t="s">
        <v>30</v>
      </c>
      <c r="AT204"/>
      <c r="AU204" s="7">
        <v>112</v>
      </c>
      <c r="AV204" s="7">
        <v>32</v>
      </c>
      <c r="AW204" s="7">
        <v>76</v>
      </c>
      <c r="AX204" s="7">
        <v>2037</v>
      </c>
      <c r="AY204" s="9">
        <v>4.3854166666666666E-2</v>
      </c>
      <c r="AZ204" s="6" t="s">
        <v>88</v>
      </c>
      <c r="BA204" s="6" t="s">
        <v>230</v>
      </c>
      <c r="BB204" s="7" t="s">
        <v>57</v>
      </c>
      <c r="BC204" s="7" t="s">
        <v>30</v>
      </c>
      <c r="BD204" s="7"/>
      <c r="BE204" t="b">
        <f t="shared" si="108"/>
        <v>1</v>
      </c>
      <c r="BF204" t="b">
        <f t="shared" si="109"/>
        <v>1</v>
      </c>
      <c r="BG204" t="b">
        <f t="shared" si="110"/>
        <v>1</v>
      </c>
      <c r="BH204" t="b">
        <f t="shared" si="111"/>
        <v>1</v>
      </c>
    </row>
    <row r="205" spans="1:60" x14ac:dyDescent="0.3">
      <c r="A205">
        <v>198</v>
      </c>
      <c r="B205">
        <v>2</v>
      </c>
      <c r="C205" s="6" t="s">
        <v>15</v>
      </c>
      <c r="D205" s="6" t="s">
        <v>345</v>
      </c>
      <c r="E205" s="7" t="s">
        <v>248</v>
      </c>
      <c r="F205" s="7" t="s">
        <v>42</v>
      </c>
      <c r="G205" s="7">
        <f t="shared" si="112"/>
        <v>141</v>
      </c>
      <c r="H205" s="7">
        <f t="shared" si="113"/>
        <v>4</v>
      </c>
      <c r="I205" s="7">
        <f t="shared" si="114"/>
        <v>154</v>
      </c>
      <c r="J205" s="7">
        <f t="shared" si="115"/>
        <v>6</v>
      </c>
      <c r="K205" s="7">
        <f t="shared" si="116"/>
        <v>113</v>
      </c>
      <c r="L205" s="7">
        <f t="shared" si="117"/>
        <v>7</v>
      </c>
      <c r="M205" s="7">
        <f t="shared" si="118"/>
        <v>117</v>
      </c>
      <c r="N205" s="7">
        <f t="shared" si="119"/>
        <v>4</v>
      </c>
      <c r="O205" s="7">
        <f t="shared" si="120"/>
        <v>525</v>
      </c>
      <c r="P205" s="7">
        <f t="shared" si="121"/>
        <v>21</v>
      </c>
      <c r="Q205" s="7">
        <v>141</v>
      </c>
      <c r="R205" s="7">
        <v>4</v>
      </c>
      <c r="S205" s="7">
        <v>100</v>
      </c>
      <c r="T205" s="7">
        <v>1825</v>
      </c>
      <c r="U205" s="57">
        <v>5.1608796296296292E-2</v>
      </c>
      <c r="V205" s="6" t="s">
        <v>15</v>
      </c>
      <c r="W205" s="6" t="s">
        <v>345</v>
      </c>
      <c r="X205" s="7" t="s">
        <v>248</v>
      </c>
      <c r="Y205" s="7" t="s">
        <v>42</v>
      </c>
      <c r="Z205" s="7"/>
      <c r="AA205" s="7">
        <v>154</v>
      </c>
      <c r="AB205" s="7">
        <v>6</v>
      </c>
      <c r="AC205" s="7">
        <v>106</v>
      </c>
      <c r="AD205" s="7">
        <v>1825</v>
      </c>
      <c r="AE205" s="57">
        <v>5.3379629629629624E-2</v>
      </c>
      <c r="AF205" s="6" t="s">
        <v>15</v>
      </c>
      <c r="AG205" s="6" t="s">
        <v>345</v>
      </c>
      <c r="AH205" s="7" t="s">
        <v>248</v>
      </c>
      <c r="AI205" s="7" t="s">
        <v>42</v>
      </c>
      <c r="AJ205"/>
      <c r="AK205" s="7">
        <v>113</v>
      </c>
      <c r="AL205" s="7">
        <v>7</v>
      </c>
      <c r="AM205" s="7">
        <v>83</v>
      </c>
      <c r="AN205" s="7">
        <v>1825</v>
      </c>
      <c r="AO205" s="9">
        <v>5.5150462962962964E-2</v>
      </c>
      <c r="AP205" s="6" t="s">
        <v>15</v>
      </c>
      <c r="AQ205" s="6" t="s">
        <v>345</v>
      </c>
      <c r="AR205" s="7" t="s">
        <v>248</v>
      </c>
      <c r="AS205" s="7" t="s">
        <v>42</v>
      </c>
      <c r="AT205"/>
      <c r="AU205" s="7">
        <v>117</v>
      </c>
      <c r="AV205" s="7">
        <v>4</v>
      </c>
      <c r="AW205" s="7">
        <v>80</v>
      </c>
      <c r="AX205" s="7">
        <v>1825</v>
      </c>
      <c r="AY205" s="9">
        <v>5.5104166666666669E-2</v>
      </c>
      <c r="AZ205" s="6" t="s">
        <v>15</v>
      </c>
      <c r="BA205" s="6" t="s">
        <v>345</v>
      </c>
      <c r="BB205" s="7" t="s">
        <v>248</v>
      </c>
      <c r="BC205" s="7" t="s">
        <v>42</v>
      </c>
      <c r="BD205" s="7"/>
      <c r="BE205" t="b">
        <f t="shared" si="108"/>
        <v>1</v>
      </c>
      <c r="BF205" t="b">
        <f t="shared" si="109"/>
        <v>1</v>
      </c>
      <c r="BG205" t="b">
        <f t="shared" si="110"/>
        <v>1</v>
      </c>
      <c r="BH205" t="b">
        <f t="shared" si="111"/>
        <v>1</v>
      </c>
    </row>
    <row r="206" spans="1:60" x14ac:dyDescent="0.3">
      <c r="A206">
        <v>202</v>
      </c>
      <c r="C206" s="6" t="s">
        <v>78</v>
      </c>
      <c r="D206" s="6" t="s">
        <v>120</v>
      </c>
      <c r="E206" s="7" t="s">
        <v>10</v>
      </c>
      <c r="F206" s="7" t="s">
        <v>39</v>
      </c>
      <c r="G206" s="12">
        <f t="shared" si="112"/>
        <v>152</v>
      </c>
      <c r="H206" s="12">
        <f t="shared" si="113"/>
        <v>0</v>
      </c>
      <c r="I206" s="12">
        <f t="shared" si="114"/>
        <v>164</v>
      </c>
      <c r="J206" s="12">
        <f t="shared" si="115"/>
        <v>0</v>
      </c>
      <c r="K206" s="12">
        <f t="shared" si="116"/>
        <v>123</v>
      </c>
      <c r="L206" s="12">
        <f t="shared" si="117"/>
        <v>0</v>
      </c>
      <c r="M206" s="7">
        <f t="shared" si="118"/>
        <v>87</v>
      </c>
      <c r="N206" s="7">
        <f t="shared" si="119"/>
        <v>0</v>
      </c>
      <c r="O206" s="7">
        <f t="shared" si="120"/>
        <v>526</v>
      </c>
      <c r="P206" s="7">
        <f t="shared" si="121"/>
        <v>0</v>
      </c>
      <c r="Q206" s="12">
        <f>Q$235</f>
        <v>152</v>
      </c>
      <c r="R206" s="12"/>
      <c r="S206" s="12"/>
      <c r="T206" s="12"/>
      <c r="U206" s="59"/>
      <c r="V206" s="13" t="str">
        <f t="shared" ref="V206:Y207" si="125">AF206</f>
        <v>Matt</v>
      </c>
      <c r="W206" s="13" t="str">
        <f t="shared" si="125"/>
        <v>Lee</v>
      </c>
      <c r="X206" s="12" t="str">
        <f t="shared" si="125"/>
        <v>S</v>
      </c>
      <c r="Y206" s="12" t="str">
        <f t="shared" si="125"/>
        <v>BRX</v>
      </c>
      <c r="Z206" s="7"/>
      <c r="AA206" s="12">
        <f>AA$235</f>
        <v>164</v>
      </c>
      <c r="AB206" s="12"/>
      <c r="AC206" s="12"/>
      <c r="AD206" s="12"/>
      <c r="AE206" s="59"/>
      <c r="AF206" s="13" t="str">
        <f>AP206</f>
        <v>Matt</v>
      </c>
      <c r="AG206" s="13" t="str">
        <f>AQ206</f>
        <v>Lee</v>
      </c>
      <c r="AH206" s="12" t="str">
        <f>AR206</f>
        <v>S</v>
      </c>
      <c r="AI206" s="12" t="str">
        <f>AS206</f>
        <v>BRX</v>
      </c>
      <c r="AJ206"/>
      <c r="AK206" s="12">
        <f>AK$235</f>
        <v>123</v>
      </c>
      <c r="AL206" s="12"/>
      <c r="AM206" s="12"/>
      <c r="AN206" s="12"/>
      <c r="AO206" s="59"/>
      <c r="AP206" s="13" t="str">
        <f>AZ206</f>
        <v>Matt</v>
      </c>
      <c r="AQ206" s="13" t="str">
        <f>BA206</f>
        <v>Lee</v>
      </c>
      <c r="AR206" s="12" t="str">
        <f>BB206</f>
        <v>S</v>
      </c>
      <c r="AS206" s="12" t="str">
        <f>BC206</f>
        <v>BRX</v>
      </c>
      <c r="AT206"/>
      <c r="AU206" s="7">
        <v>87</v>
      </c>
      <c r="AV206" s="7"/>
      <c r="AW206" s="7"/>
      <c r="AX206" s="7">
        <v>2153</v>
      </c>
      <c r="AY206" s="11">
        <v>3.5856481481481482E-2</v>
      </c>
      <c r="AZ206" s="6" t="s">
        <v>78</v>
      </c>
      <c r="BA206" s="6" t="s">
        <v>120</v>
      </c>
      <c r="BB206" s="7" t="s">
        <v>10</v>
      </c>
      <c r="BC206" s="7" t="s">
        <v>39</v>
      </c>
      <c r="BD206" s="7"/>
      <c r="BE206" t="b">
        <f t="shared" si="108"/>
        <v>1</v>
      </c>
      <c r="BF206" t="b">
        <f t="shared" si="109"/>
        <v>1</v>
      </c>
      <c r="BG206" t="b">
        <f t="shared" si="110"/>
        <v>1</v>
      </c>
      <c r="BH206" t="b">
        <f t="shared" si="111"/>
        <v>1</v>
      </c>
    </row>
    <row r="207" spans="1:60" x14ac:dyDescent="0.3">
      <c r="A207">
        <v>203</v>
      </c>
      <c r="B207">
        <v>63</v>
      </c>
      <c r="C207" s="6" t="s">
        <v>1005</v>
      </c>
      <c r="D207" s="6" t="s">
        <v>1006</v>
      </c>
      <c r="E207" s="7" t="s">
        <v>57</v>
      </c>
      <c r="F207" s="7" t="s">
        <v>21</v>
      </c>
      <c r="G207" s="12">
        <f t="shared" si="112"/>
        <v>152</v>
      </c>
      <c r="H207" s="12">
        <f t="shared" si="113"/>
        <v>56</v>
      </c>
      <c r="I207" s="7">
        <f t="shared" si="114"/>
        <v>125</v>
      </c>
      <c r="J207" s="7">
        <f t="shared" si="115"/>
        <v>37</v>
      </c>
      <c r="K207" s="12">
        <f t="shared" si="116"/>
        <v>123</v>
      </c>
      <c r="L207" s="12">
        <f t="shared" si="117"/>
        <v>40</v>
      </c>
      <c r="M207" s="12">
        <f t="shared" si="118"/>
        <v>127</v>
      </c>
      <c r="N207" s="12">
        <f t="shared" si="119"/>
        <v>43</v>
      </c>
      <c r="O207" s="7">
        <f t="shared" si="120"/>
        <v>527</v>
      </c>
      <c r="P207" s="7">
        <f t="shared" si="121"/>
        <v>176</v>
      </c>
      <c r="Q207" s="12">
        <f>Q$235</f>
        <v>152</v>
      </c>
      <c r="R207" s="12">
        <f>R$237</f>
        <v>56</v>
      </c>
      <c r="S207" s="12"/>
      <c r="T207" s="12"/>
      <c r="U207" s="59"/>
      <c r="V207" s="13" t="str">
        <f t="shared" si="125"/>
        <v>Antonis</v>
      </c>
      <c r="W207" s="13" t="str">
        <f t="shared" si="125"/>
        <v>Tselepis</v>
      </c>
      <c r="X207" s="12" t="str">
        <f t="shared" si="125"/>
        <v>V 50</v>
      </c>
      <c r="Y207" s="12" t="str">
        <f t="shared" si="125"/>
        <v>EDM</v>
      </c>
      <c r="Z207" s="7"/>
      <c r="AA207" s="7">
        <v>125</v>
      </c>
      <c r="AB207" s="7">
        <v>37</v>
      </c>
      <c r="AC207" s="7">
        <v>83</v>
      </c>
      <c r="AD207" s="7">
        <v>1978</v>
      </c>
      <c r="AE207" s="56">
        <v>3.7164351851851851E-2</v>
      </c>
      <c r="AF207" s="6" t="s">
        <v>1005</v>
      </c>
      <c r="AG207" s="6" t="s">
        <v>1006</v>
      </c>
      <c r="AH207" s="7" t="s">
        <v>57</v>
      </c>
      <c r="AI207" s="7" t="s">
        <v>21</v>
      </c>
      <c r="AJ207"/>
      <c r="AK207" s="12">
        <f>AK$235</f>
        <v>123</v>
      </c>
      <c r="AL207" s="12">
        <f>AL$237</f>
        <v>40</v>
      </c>
      <c r="AM207" s="12"/>
      <c r="AN207" s="12"/>
      <c r="AO207" s="59"/>
      <c r="AP207" s="13" t="str">
        <f t="shared" ref="AP207:AS209" si="126">AF207</f>
        <v>Antonis</v>
      </c>
      <c r="AQ207" s="13" t="str">
        <f t="shared" si="126"/>
        <v>Tselepis</v>
      </c>
      <c r="AR207" s="12" t="str">
        <f t="shared" si="126"/>
        <v>V 50</v>
      </c>
      <c r="AS207" s="12" t="str">
        <f t="shared" si="126"/>
        <v>EDM</v>
      </c>
      <c r="AT207"/>
      <c r="AU207" s="12">
        <f t="shared" ref="AU207:AU216" si="127">AU$235</f>
        <v>127</v>
      </c>
      <c r="AV207" s="12">
        <f>AV$237</f>
        <v>43</v>
      </c>
      <c r="AW207" s="12"/>
      <c r="AX207" s="12"/>
      <c r="AY207" s="59"/>
      <c r="AZ207" s="13" t="str">
        <f t="shared" ref="AZ207:AZ216" si="128">AP207</f>
        <v>Antonis</v>
      </c>
      <c r="BA207" s="13" t="str">
        <f t="shared" ref="BA207:BA216" si="129">AQ207</f>
        <v>Tselepis</v>
      </c>
      <c r="BB207" s="12" t="str">
        <f t="shared" ref="BB207:BB216" si="130">AR207</f>
        <v>V 50</v>
      </c>
      <c r="BC207" s="12" t="str">
        <f t="shared" ref="BC207:BC216" si="131">AS207</f>
        <v>EDM</v>
      </c>
      <c r="BD207" s="7"/>
      <c r="BE207" t="b">
        <f t="shared" si="108"/>
        <v>1</v>
      </c>
      <c r="BF207" t="b">
        <f t="shared" si="109"/>
        <v>1</v>
      </c>
      <c r="BG207" t="b">
        <f t="shared" si="110"/>
        <v>1</v>
      </c>
      <c r="BH207" t="b">
        <f t="shared" si="111"/>
        <v>1</v>
      </c>
    </row>
    <row r="208" spans="1:60" x14ac:dyDescent="0.3">
      <c r="A208">
        <v>204</v>
      </c>
      <c r="B208">
        <v>56</v>
      </c>
      <c r="C208" s="6" t="s">
        <v>113</v>
      </c>
      <c r="D208" s="6" t="s">
        <v>228</v>
      </c>
      <c r="E208" s="7" t="s">
        <v>57</v>
      </c>
      <c r="F208" s="7" t="s">
        <v>1348</v>
      </c>
      <c r="G208" s="7">
        <f t="shared" si="112"/>
        <v>130</v>
      </c>
      <c r="H208" s="7">
        <f t="shared" si="113"/>
        <v>41</v>
      </c>
      <c r="I208" s="7">
        <f t="shared" si="114"/>
        <v>148</v>
      </c>
      <c r="J208" s="7">
        <f t="shared" si="115"/>
        <v>44</v>
      </c>
      <c r="K208" s="12">
        <f t="shared" si="116"/>
        <v>123</v>
      </c>
      <c r="L208" s="12">
        <f t="shared" si="117"/>
        <v>40</v>
      </c>
      <c r="M208" s="12">
        <f t="shared" si="118"/>
        <v>127</v>
      </c>
      <c r="N208" s="12">
        <f t="shared" si="119"/>
        <v>43</v>
      </c>
      <c r="O208" s="7">
        <f t="shared" si="120"/>
        <v>528</v>
      </c>
      <c r="P208" s="7">
        <f t="shared" si="121"/>
        <v>168</v>
      </c>
      <c r="Q208" s="7">
        <v>130</v>
      </c>
      <c r="R208" s="7">
        <v>41</v>
      </c>
      <c r="S208" s="7">
        <v>89</v>
      </c>
      <c r="T208" s="7">
        <v>1899</v>
      </c>
      <c r="U208" s="56">
        <v>3.9039351851851853E-2</v>
      </c>
      <c r="V208" s="6" t="s">
        <v>113</v>
      </c>
      <c r="W208" s="6" t="s">
        <v>228</v>
      </c>
      <c r="X208" s="7" t="s">
        <v>57</v>
      </c>
      <c r="Y208" s="7" t="s">
        <v>1348</v>
      </c>
      <c r="Z208" s="7"/>
      <c r="AA208" s="7">
        <v>148</v>
      </c>
      <c r="AB208" s="7">
        <v>44</v>
      </c>
      <c r="AC208" s="7">
        <v>101</v>
      </c>
      <c r="AD208" s="7">
        <v>1899</v>
      </c>
      <c r="AE208" s="57">
        <v>4.3229166666666666E-2</v>
      </c>
      <c r="AF208" s="6" t="s">
        <v>113</v>
      </c>
      <c r="AG208" s="6" t="s">
        <v>228</v>
      </c>
      <c r="AH208" s="7" t="s">
        <v>57</v>
      </c>
      <c r="AI208" s="7" t="s">
        <v>1348</v>
      </c>
      <c r="AJ208"/>
      <c r="AK208" s="12">
        <f>AK$235</f>
        <v>123</v>
      </c>
      <c r="AL208" s="12">
        <f>AL$237</f>
        <v>40</v>
      </c>
      <c r="AM208" s="12"/>
      <c r="AN208" s="12"/>
      <c r="AO208" s="59"/>
      <c r="AP208" s="13" t="str">
        <f t="shared" si="126"/>
        <v>Martin</v>
      </c>
      <c r="AQ208" s="13" t="str">
        <f t="shared" si="126"/>
        <v>Arnold</v>
      </c>
      <c r="AR208" s="12" t="str">
        <f t="shared" si="126"/>
        <v>V 50</v>
      </c>
      <c r="AS208" s="12" t="str">
        <f t="shared" si="126"/>
        <v>DAC</v>
      </c>
      <c r="AT208"/>
      <c r="AU208" s="12">
        <f t="shared" si="127"/>
        <v>127</v>
      </c>
      <c r="AV208" s="12">
        <f>AV$237</f>
        <v>43</v>
      </c>
      <c r="AW208" s="12"/>
      <c r="AX208" s="12"/>
      <c r="AY208" s="59"/>
      <c r="AZ208" s="13" t="str">
        <f t="shared" si="128"/>
        <v>Martin</v>
      </c>
      <c r="BA208" s="13" t="str">
        <f t="shared" si="129"/>
        <v>Arnold</v>
      </c>
      <c r="BB208" s="12" t="str">
        <f t="shared" si="130"/>
        <v>V 50</v>
      </c>
      <c r="BC208" s="12" t="str">
        <f t="shared" si="131"/>
        <v>DAC</v>
      </c>
      <c r="BD208" s="7"/>
      <c r="BE208" t="b">
        <f t="shared" si="108"/>
        <v>1</v>
      </c>
      <c r="BF208" t="b">
        <f t="shared" si="109"/>
        <v>1</v>
      </c>
      <c r="BG208" t="b">
        <f t="shared" si="110"/>
        <v>1</v>
      </c>
      <c r="BH208" t="b">
        <f t="shared" si="111"/>
        <v>1</v>
      </c>
    </row>
    <row r="209" spans="1:60" x14ac:dyDescent="0.3">
      <c r="A209">
        <v>205</v>
      </c>
      <c r="B209">
        <v>64</v>
      </c>
      <c r="C209" s="6" t="s">
        <v>316</v>
      </c>
      <c r="D209" s="6" t="s">
        <v>237</v>
      </c>
      <c r="E209" s="7" t="s">
        <v>57</v>
      </c>
      <c r="F209" s="7" t="s">
        <v>42</v>
      </c>
      <c r="G209" s="12">
        <f t="shared" si="112"/>
        <v>152</v>
      </c>
      <c r="H209" s="12">
        <f t="shared" si="113"/>
        <v>56</v>
      </c>
      <c r="I209" s="7">
        <f t="shared" si="114"/>
        <v>127</v>
      </c>
      <c r="J209" s="7">
        <f t="shared" si="115"/>
        <v>38</v>
      </c>
      <c r="K209" s="12">
        <f t="shared" si="116"/>
        <v>123</v>
      </c>
      <c r="L209" s="12">
        <f t="shared" si="117"/>
        <v>40</v>
      </c>
      <c r="M209" s="12">
        <f t="shared" si="118"/>
        <v>127</v>
      </c>
      <c r="N209" s="12">
        <f t="shared" si="119"/>
        <v>43</v>
      </c>
      <c r="O209" s="7">
        <f t="shared" si="120"/>
        <v>529</v>
      </c>
      <c r="P209" s="7">
        <f t="shared" si="121"/>
        <v>177</v>
      </c>
      <c r="Q209" s="12">
        <f>Q$235</f>
        <v>152</v>
      </c>
      <c r="R209" s="12">
        <f>R$237</f>
        <v>56</v>
      </c>
      <c r="S209" s="12"/>
      <c r="T209" s="12"/>
      <c r="U209" s="59"/>
      <c r="V209" s="13" t="str">
        <f t="shared" ref="V209:Y210" si="132">AF209</f>
        <v>Philip</v>
      </c>
      <c r="W209" s="13" t="str">
        <f t="shared" si="132"/>
        <v>Dean</v>
      </c>
      <c r="X209" s="12" t="str">
        <f t="shared" si="132"/>
        <v>V 50</v>
      </c>
      <c r="Y209" s="12" t="str">
        <f t="shared" si="132"/>
        <v>HRP</v>
      </c>
      <c r="Z209" s="7"/>
      <c r="AA209" s="7">
        <v>127</v>
      </c>
      <c r="AB209" s="7">
        <v>38</v>
      </c>
      <c r="AC209" s="7">
        <v>85</v>
      </c>
      <c r="AD209" s="7">
        <v>1845</v>
      </c>
      <c r="AE209" s="56">
        <v>3.743055555555555E-2</v>
      </c>
      <c r="AF209" s="6" t="s">
        <v>316</v>
      </c>
      <c r="AG209" s="6" t="s">
        <v>237</v>
      </c>
      <c r="AH209" s="7" t="s">
        <v>57</v>
      </c>
      <c r="AI209" s="7" t="s">
        <v>42</v>
      </c>
      <c r="AJ209"/>
      <c r="AK209" s="12">
        <f>AK$235</f>
        <v>123</v>
      </c>
      <c r="AL209" s="12">
        <f>AL$237</f>
        <v>40</v>
      </c>
      <c r="AM209" s="12"/>
      <c r="AN209" s="12"/>
      <c r="AO209" s="59"/>
      <c r="AP209" s="13" t="str">
        <f t="shared" si="126"/>
        <v>Philip</v>
      </c>
      <c r="AQ209" s="13" t="str">
        <f t="shared" si="126"/>
        <v>Dean</v>
      </c>
      <c r="AR209" s="12" t="str">
        <f t="shared" si="126"/>
        <v>V 50</v>
      </c>
      <c r="AS209" s="12" t="str">
        <f t="shared" si="126"/>
        <v>HRP</v>
      </c>
      <c r="AT209"/>
      <c r="AU209" s="12">
        <f t="shared" si="127"/>
        <v>127</v>
      </c>
      <c r="AV209" s="12">
        <f>AV$237</f>
        <v>43</v>
      </c>
      <c r="AW209" s="12"/>
      <c r="AX209" s="12"/>
      <c r="AY209" s="59"/>
      <c r="AZ209" s="13" t="str">
        <f t="shared" si="128"/>
        <v>Philip</v>
      </c>
      <c r="BA209" s="13" t="str">
        <f t="shared" si="129"/>
        <v>Dean</v>
      </c>
      <c r="BB209" s="12" t="str">
        <f t="shared" si="130"/>
        <v>V 50</v>
      </c>
      <c r="BC209" s="12" t="str">
        <f t="shared" si="131"/>
        <v>HRP</v>
      </c>
      <c r="BD209" s="7"/>
      <c r="BE209" t="b">
        <f t="shared" si="108"/>
        <v>1</v>
      </c>
      <c r="BF209" t="b">
        <f t="shared" si="109"/>
        <v>1</v>
      </c>
      <c r="BG209" t="b">
        <f t="shared" si="110"/>
        <v>1</v>
      </c>
      <c r="BH209" t="b">
        <f t="shared" si="111"/>
        <v>1</v>
      </c>
    </row>
    <row r="210" spans="1:60" x14ac:dyDescent="0.3">
      <c r="A210">
        <v>205</v>
      </c>
      <c r="B210">
        <v>59</v>
      </c>
      <c r="C210" s="6" t="s">
        <v>58</v>
      </c>
      <c r="D210" s="6" t="s">
        <v>1686</v>
      </c>
      <c r="E210" s="7" t="s">
        <v>17</v>
      </c>
      <c r="F210" s="7" t="s">
        <v>49</v>
      </c>
      <c r="G210" s="12">
        <f t="shared" si="112"/>
        <v>152</v>
      </c>
      <c r="H210" s="12">
        <f t="shared" si="113"/>
        <v>44</v>
      </c>
      <c r="I210" s="12">
        <f t="shared" si="114"/>
        <v>164</v>
      </c>
      <c r="J210" s="12">
        <f t="shared" si="115"/>
        <v>49</v>
      </c>
      <c r="K210" s="7">
        <f t="shared" si="116"/>
        <v>86</v>
      </c>
      <c r="L210" s="7">
        <f t="shared" si="117"/>
        <v>25</v>
      </c>
      <c r="M210" s="12">
        <f t="shared" si="118"/>
        <v>127</v>
      </c>
      <c r="N210" s="12">
        <f t="shared" si="119"/>
        <v>39</v>
      </c>
      <c r="O210" s="7">
        <f t="shared" si="120"/>
        <v>529</v>
      </c>
      <c r="P210" s="7">
        <f t="shared" si="121"/>
        <v>157</v>
      </c>
      <c r="Q210" s="12">
        <f>Q$235</f>
        <v>152</v>
      </c>
      <c r="R210" s="12">
        <f>R$236</f>
        <v>44</v>
      </c>
      <c r="S210" s="12"/>
      <c r="T210" s="12"/>
      <c r="U210" s="59"/>
      <c r="V210" s="13" t="str">
        <f t="shared" si="132"/>
        <v>Ben</v>
      </c>
      <c r="W210" s="13" t="str">
        <f t="shared" si="132"/>
        <v>Fuller</v>
      </c>
      <c r="X210" s="12" t="str">
        <f t="shared" si="132"/>
        <v>V 40</v>
      </c>
      <c r="Y210" s="12" t="str">
        <f t="shared" si="132"/>
        <v>HRC</v>
      </c>
      <c r="Z210" s="7"/>
      <c r="AA210" s="12">
        <f>AA$235</f>
        <v>164</v>
      </c>
      <c r="AB210" s="12">
        <f>AB$236</f>
        <v>49</v>
      </c>
      <c r="AC210" s="12"/>
      <c r="AD210" s="12"/>
      <c r="AE210" s="59"/>
      <c r="AF210" s="13" t="str">
        <f>AP210</f>
        <v>Ben</v>
      </c>
      <c r="AG210" s="13" t="str">
        <f>AQ210</f>
        <v>Fuller</v>
      </c>
      <c r="AH210" s="12" t="str">
        <f>AR210</f>
        <v>V 40</v>
      </c>
      <c r="AI210" s="12" t="str">
        <f>AS210</f>
        <v>HRC</v>
      </c>
      <c r="AJ210"/>
      <c r="AK210" s="7">
        <v>86</v>
      </c>
      <c r="AL210" s="7">
        <v>25</v>
      </c>
      <c r="AM210" s="7">
        <v>57</v>
      </c>
      <c r="AN210" s="7">
        <v>1817</v>
      </c>
      <c r="AO210" s="11">
        <v>3.6469907407407409E-2</v>
      </c>
      <c r="AP210" s="6" t="s">
        <v>58</v>
      </c>
      <c r="AQ210" s="6" t="s">
        <v>1686</v>
      </c>
      <c r="AR210" s="7" t="s">
        <v>17</v>
      </c>
      <c r="AS210" s="7" t="s">
        <v>49</v>
      </c>
      <c r="AT210"/>
      <c r="AU210" s="12">
        <f t="shared" si="127"/>
        <v>127</v>
      </c>
      <c r="AV210" s="12">
        <f>AV$236</f>
        <v>39</v>
      </c>
      <c r="AW210" s="12"/>
      <c r="AX210" s="12"/>
      <c r="AY210" s="59"/>
      <c r="AZ210" s="13" t="str">
        <f t="shared" si="128"/>
        <v>Ben</v>
      </c>
      <c r="BA210" s="13" t="str">
        <f t="shared" si="129"/>
        <v>Fuller</v>
      </c>
      <c r="BB210" s="12" t="str">
        <f t="shared" si="130"/>
        <v>V 40</v>
      </c>
      <c r="BC210" s="12" t="str">
        <f t="shared" si="131"/>
        <v>HRC</v>
      </c>
      <c r="BD210" s="7"/>
      <c r="BE210" t="b">
        <f t="shared" si="108"/>
        <v>1</v>
      </c>
      <c r="BF210" t="b">
        <f t="shared" si="109"/>
        <v>1</v>
      </c>
      <c r="BG210" t="b">
        <f t="shared" si="110"/>
        <v>1</v>
      </c>
      <c r="BH210" t="b">
        <f t="shared" si="111"/>
        <v>1</v>
      </c>
    </row>
    <row r="211" spans="1:60" x14ac:dyDescent="0.3">
      <c r="A211">
        <v>205</v>
      </c>
      <c r="B211">
        <v>20</v>
      </c>
      <c r="C211" s="6" t="s">
        <v>1139</v>
      </c>
      <c r="D211" s="6" t="s">
        <v>1357</v>
      </c>
      <c r="E211" s="7" t="s">
        <v>98</v>
      </c>
      <c r="F211" s="7" t="s">
        <v>188</v>
      </c>
      <c r="G211" s="7">
        <f t="shared" si="112"/>
        <v>115</v>
      </c>
      <c r="H211" s="7">
        <f t="shared" si="113"/>
        <v>9</v>
      </c>
      <c r="I211" s="12">
        <f t="shared" si="114"/>
        <v>164</v>
      </c>
      <c r="J211" s="12">
        <f t="shared" si="115"/>
        <v>26</v>
      </c>
      <c r="K211" s="12">
        <f t="shared" si="116"/>
        <v>123</v>
      </c>
      <c r="L211" s="12">
        <f t="shared" si="117"/>
        <v>25</v>
      </c>
      <c r="M211" s="12">
        <f t="shared" si="118"/>
        <v>127</v>
      </c>
      <c r="N211" s="12">
        <f t="shared" si="119"/>
        <v>24</v>
      </c>
      <c r="O211" s="7">
        <f t="shared" si="120"/>
        <v>529</v>
      </c>
      <c r="P211" s="7">
        <f t="shared" si="121"/>
        <v>84</v>
      </c>
      <c r="Q211" s="7">
        <v>115</v>
      </c>
      <c r="R211" s="7">
        <v>9</v>
      </c>
      <c r="S211" s="7">
        <v>76</v>
      </c>
      <c r="T211" s="7">
        <v>2214</v>
      </c>
      <c r="U211" s="56">
        <v>3.5798611111111114E-2</v>
      </c>
      <c r="V211" s="6" t="s">
        <v>1139</v>
      </c>
      <c r="W211" s="6" t="s">
        <v>1357</v>
      </c>
      <c r="X211" s="7" t="s">
        <v>98</v>
      </c>
      <c r="Y211" s="7" t="s">
        <v>188</v>
      </c>
      <c r="Z211" s="7"/>
      <c r="AA211" s="12">
        <f>AA$235</f>
        <v>164</v>
      </c>
      <c r="AB211" s="12">
        <f>AB$238</f>
        <v>26</v>
      </c>
      <c r="AC211" s="12"/>
      <c r="AD211" s="12"/>
      <c r="AE211" s="59"/>
      <c r="AF211" s="13" t="str">
        <f>V211</f>
        <v>Jeff</v>
      </c>
      <c r="AG211" s="13" t="str">
        <f>W211</f>
        <v>Veitch</v>
      </c>
      <c r="AH211" s="12" t="str">
        <f>X211</f>
        <v>V 60</v>
      </c>
      <c r="AI211" s="12" t="str">
        <f>Y211</f>
        <v>HPX</v>
      </c>
      <c r="AJ211"/>
      <c r="AK211" s="12">
        <f>AK$235</f>
        <v>123</v>
      </c>
      <c r="AL211" s="12">
        <f>AL$238</f>
        <v>25</v>
      </c>
      <c r="AM211" s="12"/>
      <c r="AN211" s="12"/>
      <c r="AO211" s="59"/>
      <c r="AP211" s="13" t="str">
        <f t="shared" ref="AP211:AS214" si="133">AF211</f>
        <v>Jeff</v>
      </c>
      <c r="AQ211" s="13" t="str">
        <f t="shared" si="133"/>
        <v>Veitch</v>
      </c>
      <c r="AR211" s="12" t="str">
        <f t="shared" si="133"/>
        <v>V 60</v>
      </c>
      <c r="AS211" s="12" t="str">
        <f t="shared" si="133"/>
        <v>HPX</v>
      </c>
      <c r="AT211"/>
      <c r="AU211" s="12">
        <f t="shared" si="127"/>
        <v>127</v>
      </c>
      <c r="AV211" s="12">
        <f>AV$238</f>
        <v>24</v>
      </c>
      <c r="AW211" s="12"/>
      <c r="AX211" s="12"/>
      <c r="AY211" s="59"/>
      <c r="AZ211" s="13" t="str">
        <f t="shared" si="128"/>
        <v>Jeff</v>
      </c>
      <c r="BA211" s="13" t="str">
        <f t="shared" si="129"/>
        <v>Veitch</v>
      </c>
      <c r="BB211" s="12" t="str">
        <f t="shared" si="130"/>
        <v>V 60</v>
      </c>
      <c r="BC211" s="12" t="str">
        <f t="shared" si="131"/>
        <v>HPX</v>
      </c>
      <c r="BD211" s="7"/>
      <c r="BE211" t="b">
        <f t="shared" si="108"/>
        <v>1</v>
      </c>
      <c r="BF211" t="b">
        <f t="shared" si="109"/>
        <v>1</v>
      </c>
      <c r="BG211" t="b">
        <f t="shared" si="110"/>
        <v>1</v>
      </c>
      <c r="BH211" t="b">
        <f t="shared" si="111"/>
        <v>1</v>
      </c>
    </row>
    <row r="212" spans="1:60" x14ac:dyDescent="0.3">
      <c r="A212">
        <v>208</v>
      </c>
      <c r="B212">
        <v>19</v>
      </c>
      <c r="C212" s="6" t="s">
        <v>338</v>
      </c>
      <c r="D212" s="6" t="s">
        <v>339</v>
      </c>
      <c r="E212" s="7" t="s">
        <v>98</v>
      </c>
      <c r="F212" s="7" t="s">
        <v>21</v>
      </c>
      <c r="G212" s="7">
        <f t="shared" si="112"/>
        <v>136</v>
      </c>
      <c r="H212" s="7">
        <f t="shared" si="113"/>
        <v>16</v>
      </c>
      <c r="I212" s="7">
        <f t="shared" si="114"/>
        <v>145</v>
      </c>
      <c r="J212" s="7">
        <f t="shared" si="115"/>
        <v>16</v>
      </c>
      <c r="K212" s="12">
        <f t="shared" si="116"/>
        <v>123</v>
      </c>
      <c r="L212" s="12">
        <f t="shared" si="117"/>
        <v>25</v>
      </c>
      <c r="M212" s="12">
        <f t="shared" si="118"/>
        <v>127</v>
      </c>
      <c r="N212" s="12">
        <f t="shared" si="119"/>
        <v>24</v>
      </c>
      <c r="O212" s="7">
        <f t="shared" si="120"/>
        <v>531</v>
      </c>
      <c r="P212" s="7">
        <f t="shared" si="121"/>
        <v>81</v>
      </c>
      <c r="Q212" s="7">
        <v>136</v>
      </c>
      <c r="R212" s="7">
        <v>16</v>
      </c>
      <c r="S212" s="7">
        <v>95</v>
      </c>
      <c r="T212" s="7">
        <v>1966</v>
      </c>
      <c r="U212" s="56">
        <v>4.0092592592592589E-2</v>
      </c>
      <c r="V212" s="6" t="s">
        <v>338</v>
      </c>
      <c r="W212" s="6" t="s">
        <v>339</v>
      </c>
      <c r="X212" s="7" t="s">
        <v>98</v>
      </c>
      <c r="Y212" s="7" t="s">
        <v>21</v>
      </c>
      <c r="Z212" s="7"/>
      <c r="AA212" s="7">
        <v>145</v>
      </c>
      <c r="AB212" s="7">
        <v>16</v>
      </c>
      <c r="AC212" s="7">
        <v>100</v>
      </c>
      <c r="AD212" s="7">
        <v>1966</v>
      </c>
      <c r="AE212" s="57">
        <v>4.1874999999999996E-2</v>
      </c>
      <c r="AF212" s="6" t="s">
        <v>338</v>
      </c>
      <c r="AG212" s="6" t="s">
        <v>339</v>
      </c>
      <c r="AH212" s="7" t="s">
        <v>98</v>
      </c>
      <c r="AI212" s="7" t="s">
        <v>21</v>
      </c>
      <c r="AJ212"/>
      <c r="AK212" s="12">
        <f>AK$235</f>
        <v>123</v>
      </c>
      <c r="AL212" s="12">
        <f>AL$238</f>
        <v>25</v>
      </c>
      <c r="AM212" s="12"/>
      <c r="AN212" s="12"/>
      <c r="AO212" s="59"/>
      <c r="AP212" s="13" t="str">
        <f t="shared" si="133"/>
        <v>Austen</v>
      </c>
      <c r="AQ212" s="13" t="str">
        <f t="shared" si="133"/>
        <v>Slattery</v>
      </c>
      <c r="AR212" s="12" t="str">
        <f t="shared" si="133"/>
        <v>V 60</v>
      </c>
      <c r="AS212" s="12" t="str">
        <f t="shared" si="133"/>
        <v>EDM</v>
      </c>
      <c r="AT212"/>
      <c r="AU212" s="12">
        <f t="shared" si="127"/>
        <v>127</v>
      </c>
      <c r="AV212" s="12">
        <f>AV$238</f>
        <v>24</v>
      </c>
      <c r="AW212" s="12"/>
      <c r="AX212" s="12"/>
      <c r="AY212" s="59"/>
      <c r="AZ212" s="13" t="str">
        <f t="shared" si="128"/>
        <v>Austen</v>
      </c>
      <c r="BA212" s="13" t="str">
        <f t="shared" si="129"/>
        <v>Slattery</v>
      </c>
      <c r="BB212" s="12" t="str">
        <f t="shared" si="130"/>
        <v>V 60</v>
      </c>
      <c r="BC212" s="12" t="str">
        <f t="shared" si="131"/>
        <v>EDM</v>
      </c>
      <c r="BD212" s="7"/>
      <c r="BE212" t="b">
        <f t="shared" si="108"/>
        <v>1</v>
      </c>
      <c r="BF212" t="b">
        <f t="shared" si="109"/>
        <v>1</v>
      </c>
      <c r="BG212" t="b">
        <f t="shared" si="110"/>
        <v>1</v>
      </c>
      <c r="BH212" t="b">
        <f t="shared" si="111"/>
        <v>1</v>
      </c>
    </row>
    <row r="213" spans="1:60" x14ac:dyDescent="0.3">
      <c r="A213">
        <v>209</v>
      </c>
      <c r="C213" s="6" t="s">
        <v>88</v>
      </c>
      <c r="D213" s="6" t="s">
        <v>236</v>
      </c>
      <c r="E213" s="7" t="s">
        <v>10</v>
      </c>
      <c r="F213" s="7" t="s">
        <v>30</v>
      </c>
      <c r="G213" s="12">
        <f t="shared" si="112"/>
        <v>152</v>
      </c>
      <c r="H213" s="12">
        <f t="shared" si="113"/>
        <v>0</v>
      </c>
      <c r="I213" s="7">
        <f t="shared" si="114"/>
        <v>130</v>
      </c>
      <c r="J213" s="7">
        <f t="shared" si="115"/>
        <v>0</v>
      </c>
      <c r="K213" s="12">
        <f t="shared" si="116"/>
        <v>123</v>
      </c>
      <c r="L213" s="12">
        <f t="shared" si="117"/>
        <v>0</v>
      </c>
      <c r="M213" s="12">
        <f t="shared" si="118"/>
        <v>127</v>
      </c>
      <c r="N213" s="12">
        <f t="shared" si="119"/>
        <v>0</v>
      </c>
      <c r="O213" s="7">
        <f t="shared" si="120"/>
        <v>532</v>
      </c>
      <c r="P213" s="7">
        <f t="shared" si="121"/>
        <v>0</v>
      </c>
      <c r="Q213" s="12">
        <f>Q$235</f>
        <v>152</v>
      </c>
      <c r="R213" s="12"/>
      <c r="S213" s="12"/>
      <c r="T213" s="12"/>
      <c r="U213" s="59"/>
      <c r="V213" s="13" t="str">
        <f t="shared" ref="V213:Y217" si="134">AF213</f>
        <v>David</v>
      </c>
      <c r="W213" s="13" t="str">
        <f t="shared" si="134"/>
        <v>Ellis</v>
      </c>
      <c r="X213" s="12" t="str">
        <f t="shared" si="134"/>
        <v>S</v>
      </c>
      <c r="Y213" s="12" t="str">
        <f t="shared" si="134"/>
        <v>SS</v>
      </c>
      <c r="Z213" s="7"/>
      <c r="AA213" s="7">
        <v>130</v>
      </c>
      <c r="AB213" s="7"/>
      <c r="AC213" s="7"/>
      <c r="AD213" s="7">
        <v>2058</v>
      </c>
      <c r="AE213" s="56">
        <v>3.8460648148148154E-2</v>
      </c>
      <c r="AF213" s="6" t="s">
        <v>88</v>
      </c>
      <c r="AG213" s="6" t="s">
        <v>236</v>
      </c>
      <c r="AH213" s="7" t="s">
        <v>10</v>
      </c>
      <c r="AI213" s="7" t="s">
        <v>30</v>
      </c>
      <c r="AJ213"/>
      <c r="AK213" s="12">
        <f>AK$235</f>
        <v>123</v>
      </c>
      <c r="AL213" s="12"/>
      <c r="AM213" s="12"/>
      <c r="AN213" s="12"/>
      <c r="AO213" s="59"/>
      <c r="AP213" s="13" t="str">
        <f t="shared" si="133"/>
        <v>David</v>
      </c>
      <c r="AQ213" s="13" t="str">
        <f t="shared" si="133"/>
        <v>Ellis</v>
      </c>
      <c r="AR213" s="12" t="str">
        <f t="shared" si="133"/>
        <v>S</v>
      </c>
      <c r="AS213" s="12" t="str">
        <f t="shared" si="133"/>
        <v>SS</v>
      </c>
      <c r="AT213"/>
      <c r="AU213" s="12">
        <f t="shared" si="127"/>
        <v>127</v>
      </c>
      <c r="AV213" s="12"/>
      <c r="AW213" s="12"/>
      <c r="AX213" s="12"/>
      <c r="AY213" s="59"/>
      <c r="AZ213" s="13" t="str">
        <f t="shared" si="128"/>
        <v>David</v>
      </c>
      <c r="BA213" s="13" t="str">
        <f t="shared" si="129"/>
        <v>Ellis</v>
      </c>
      <c r="BB213" s="12" t="str">
        <f t="shared" si="130"/>
        <v>S</v>
      </c>
      <c r="BC213" s="12" t="str">
        <f t="shared" si="131"/>
        <v>SS</v>
      </c>
      <c r="BD213" s="7"/>
      <c r="BE213" t="b">
        <f t="shared" si="108"/>
        <v>1</v>
      </c>
      <c r="BF213" t="b">
        <f t="shared" si="109"/>
        <v>1</v>
      </c>
      <c r="BG213" t="b">
        <f t="shared" si="110"/>
        <v>1</v>
      </c>
      <c r="BH213" t="b">
        <f t="shared" si="111"/>
        <v>1</v>
      </c>
    </row>
    <row r="214" spans="1:60" x14ac:dyDescent="0.3">
      <c r="A214">
        <v>210</v>
      </c>
      <c r="C214" s="6" t="s">
        <v>12</v>
      </c>
      <c r="D214" s="6" t="s">
        <v>1592</v>
      </c>
      <c r="E214" s="7" t="s">
        <v>10</v>
      </c>
      <c r="F214" s="7" t="s">
        <v>1348</v>
      </c>
      <c r="G214" s="12">
        <f t="shared" si="112"/>
        <v>152</v>
      </c>
      <c r="H214" s="12">
        <f t="shared" si="113"/>
        <v>0</v>
      </c>
      <c r="I214" s="7">
        <f t="shared" si="114"/>
        <v>131</v>
      </c>
      <c r="J214" s="7">
        <f t="shared" si="115"/>
        <v>0</v>
      </c>
      <c r="K214" s="12">
        <f t="shared" si="116"/>
        <v>123</v>
      </c>
      <c r="L214" s="12">
        <f t="shared" si="117"/>
        <v>0</v>
      </c>
      <c r="M214" s="12">
        <f t="shared" si="118"/>
        <v>127</v>
      </c>
      <c r="N214" s="12">
        <f t="shared" si="119"/>
        <v>0</v>
      </c>
      <c r="O214" s="7">
        <f t="shared" si="120"/>
        <v>533</v>
      </c>
      <c r="P214" s="7">
        <f t="shared" si="121"/>
        <v>0</v>
      </c>
      <c r="Q214" s="12">
        <f>Q$235</f>
        <v>152</v>
      </c>
      <c r="R214" s="12"/>
      <c r="S214" s="12"/>
      <c r="T214" s="12"/>
      <c r="U214" s="59"/>
      <c r="V214" s="13" t="str">
        <f t="shared" si="134"/>
        <v>Michael</v>
      </c>
      <c r="W214" s="13" t="str">
        <f t="shared" si="134"/>
        <v>Hollington</v>
      </c>
      <c r="X214" s="12" t="str">
        <f t="shared" si="134"/>
        <v>S</v>
      </c>
      <c r="Y214" s="12" t="str">
        <f t="shared" si="134"/>
        <v>DAC</v>
      </c>
      <c r="Z214" s="7"/>
      <c r="AA214" s="7">
        <v>131</v>
      </c>
      <c r="AB214" s="7"/>
      <c r="AC214" s="7"/>
      <c r="AD214" s="7">
        <v>2257</v>
      </c>
      <c r="AE214" s="56">
        <v>3.8518518518518521E-2</v>
      </c>
      <c r="AF214" s="6" t="s">
        <v>12</v>
      </c>
      <c r="AG214" s="6" t="s">
        <v>1592</v>
      </c>
      <c r="AH214" s="7" t="s">
        <v>10</v>
      </c>
      <c r="AI214" s="7" t="s">
        <v>1348</v>
      </c>
      <c r="AJ214"/>
      <c r="AK214" s="12">
        <f>AK$235</f>
        <v>123</v>
      </c>
      <c r="AL214" s="12"/>
      <c r="AM214" s="12"/>
      <c r="AN214" s="12"/>
      <c r="AO214" s="59"/>
      <c r="AP214" s="13" t="str">
        <f t="shared" si="133"/>
        <v>Michael</v>
      </c>
      <c r="AQ214" s="13" t="str">
        <f t="shared" si="133"/>
        <v>Hollington</v>
      </c>
      <c r="AR214" s="12" t="str">
        <f t="shared" si="133"/>
        <v>S</v>
      </c>
      <c r="AS214" s="12" t="str">
        <f t="shared" si="133"/>
        <v>DAC</v>
      </c>
      <c r="AT214"/>
      <c r="AU214" s="12">
        <f t="shared" si="127"/>
        <v>127</v>
      </c>
      <c r="AV214" s="12"/>
      <c r="AW214" s="12"/>
      <c r="AX214" s="12"/>
      <c r="AY214" s="59"/>
      <c r="AZ214" s="13" t="str">
        <f t="shared" si="128"/>
        <v>Michael</v>
      </c>
      <c r="BA214" s="13" t="str">
        <f t="shared" si="129"/>
        <v>Hollington</v>
      </c>
      <c r="BB214" s="12" t="str">
        <f t="shared" si="130"/>
        <v>S</v>
      </c>
      <c r="BC214" s="12" t="str">
        <f t="shared" si="131"/>
        <v>DAC</v>
      </c>
      <c r="BD214" s="7"/>
      <c r="BE214" t="b">
        <f t="shared" si="108"/>
        <v>1</v>
      </c>
      <c r="BF214" t="b">
        <f t="shared" si="109"/>
        <v>1</v>
      </c>
      <c r="BG214" t="b">
        <f t="shared" si="110"/>
        <v>1</v>
      </c>
      <c r="BH214" t="b">
        <f t="shared" si="111"/>
        <v>1</v>
      </c>
    </row>
    <row r="215" spans="1:60" x14ac:dyDescent="0.3">
      <c r="A215">
        <v>211</v>
      </c>
      <c r="B215">
        <v>8</v>
      </c>
      <c r="C215" s="6" t="s">
        <v>19</v>
      </c>
      <c r="D215" s="6" t="s">
        <v>1682</v>
      </c>
      <c r="E215" s="7" t="s">
        <v>248</v>
      </c>
      <c r="F215" s="7" t="s">
        <v>188</v>
      </c>
      <c r="G215" s="12">
        <f t="shared" si="112"/>
        <v>152</v>
      </c>
      <c r="H215" s="12">
        <f t="shared" si="113"/>
        <v>14</v>
      </c>
      <c r="I215" s="12">
        <f t="shared" si="114"/>
        <v>164</v>
      </c>
      <c r="J215" s="12">
        <f t="shared" si="115"/>
        <v>16</v>
      </c>
      <c r="K215" s="7">
        <f t="shared" si="116"/>
        <v>92</v>
      </c>
      <c r="L215" s="7">
        <f t="shared" si="117"/>
        <v>2</v>
      </c>
      <c r="M215" s="12">
        <f t="shared" si="118"/>
        <v>127</v>
      </c>
      <c r="N215" s="12">
        <f t="shared" si="119"/>
        <v>14</v>
      </c>
      <c r="O215" s="7">
        <f t="shared" si="120"/>
        <v>535</v>
      </c>
      <c r="P215" s="7">
        <f t="shared" si="121"/>
        <v>46</v>
      </c>
      <c r="Q215" s="12">
        <f>Q$235</f>
        <v>152</v>
      </c>
      <c r="R215" s="12">
        <f>R$239</f>
        <v>14</v>
      </c>
      <c r="S215" s="12"/>
      <c r="T215" s="12"/>
      <c r="U215" s="59"/>
      <c r="V215" s="13" t="str">
        <f t="shared" si="134"/>
        <v>Peter</v>
      </c>
      <c r="W215" s="13" t="str">
        <f t="shared" si="134"/>
        <v>Fitzpatrick</v>
      </c>
      <c r="X215" s="12" t="str">
        <f t="shared" si="134"/>
        <v>V 70</v>
      </c>
      <c r="Y215" s="12" t="str">
        <f t="shared" si="134"/>
        <v>HPX</v>
      </c>
      <c r="Z215" s="7"/>
      <c r="AA215" s="12">
        <f>AA$235</f>
        <v>164</v>
      </c>
      <c r="AB215" s="12">
        <f>AB$239</f>
        <v>16</v>
      </c>
      <c r="AC215" s="12"/>
      <c r="AD215" s="12"/>
      <c r="AE215" s="59"/>
      <c r="AF215" s="13" t="str">
        <f>AP215</f>
        <v>Peter</v>
      </c>
      <c r="AG215" s="13" t="str">
        <f>AQ215</f>
        <v>Fitzpatrick</v>
      </c>
      <c r="AH215" s="12" t="str">
        <f>AR215</f>
        <v>V 70</v>
      </c>
      <c r="AI215" s="12" t="str">
        <f>AS215</f>
        <v>HPX</v>
      </c>
      <c r="AJ215"/>
      <c r="AK215" s="7">
        <v>92</v>
      </c>
      <c r="AL215" s="7">
        <v>2</v>
      </c>
      <c r="AM215" s="7">
        <v>62</v>
      </c>
      <c r="AN215" s="7">
        <v>2220</v>
      </c>
      <c r="AO215" s="11">
        <v>3.8240740740740749E-2</v>
      </c>
      <c r="AP215" s="6" t="s">
        <v>19</v>
      </c>
      <c r="AQ215" s="6" t="s">
        <v>1682</v>
      </c>
      <c r="AR215" s="7" t="s">
        <v>248</v>
      </c>
      <c r="AS215" s="7" t="s">
        <v>188</v>
      </c>
      <c r="AT215"/>
      <c r="AU215" s="12">
        <f t="shared" si="127"/>
        <v>127</v>
      </c>
      <c r="AV215" s="12">
        <f>AV$239</f>
        <v>14</v>
      </c>
      <c r="AW215" s="12"/>
      <c r="AX215" s="12"/>
      <c r="AY215" s="59"/>
      <c r="AZ215" s="13" t="str">
        <f t="shared" si="128"/>
        <v>Peter</v>
      </c>
      <c r="BA215" s="13" t="str">
        <f t="shared" si="129"/>
        <v>Fitzpatrick</v>
      </c>
      <c r="BB215" s="12" t="str">
        <f t="shared" si="130"/>
        <v>V 70</v>
      </c>
      <c r="BC215" s="12" t="str">
        <f t="shared" si="131"/>
        <v>HPX</v>
      </c>
      <c r="BD215" s="7"/>
      <c r="BE215" t="b">
        <f t="shared" si="108"/>
        <v>1</v>
      </c>
      <c r="BF215" t="b">
        <f t="shared" si="109"/>
        <v>1</v>
      </c>
      <c r="BG215" t="b">
        <f t="shared" si="110"/>
        <v>1</v>
      </c>
      <c r="BH215" t="b">
        <f t="shared" si="111"/>
        <v>1</v>
      </c>
    </row>
    <row r="216" spans="1:60" x14ac:dyDescent="0.3">
      <c r="A216">
        <v>212</v>
      </c>
      <c r="B216">
        <v>60</v>
      </c>
      <c r="C216" s="6" t="s">
        <v>51</v>
      </c>
      <c r="D216" s="6" t="s">
        <v>1593</v>
      </c>
      <c r="E216" s="7" t="s">
        <v>17</v>
      </c>
      <c r="F216" s="7" t="s">
        <v>1348</v>
      </c>
      <c r="G216" s="12">
        <f t="shared" si="112"/>
        <v>152</v>
      </c>
      <c r="H216" s="12">
        <f t="shared" si="113"/>
        <v>44</v>
      </c>
      <c r="I216" s="7">
        <f t="shared" si="114"/>
        <v>135</v>
      </c>
      <c r="J216" s="7">
        <f t="shared" si="115"/>
        <v>35</v>
      </c>
      <c r="K216" s="12">
        <f t="shared" si="116"/>
        <v>123</v>
      </c>
      <c r="L216" s="12">
        <f t="shared" si="117"/>
        <v>40</v>
      </c>
      <c r="M216" s="12">
        <f t="shared" si="118"/>
        <v>127</v>
      </c>
      <c r="N216" s="12">
        <f t="shared" si="119"/>
        <v>39</v>
      </c>
      <c r="O216" s="7">
        <f t="shared" si="120"/>
        <v>537</v>
      </c>
      <c r="P216" s="7">
        <f t="shared" si="121"/>
        <v>158</v>
      </c>
      <c r="Q216" s="12">
        <f>Q$235</f>
        <v>152</v>
      </c>
      <c r="R216" s="12">
        <f>R$236</f>
        <v>44</v>
      </c>
      <c r="S216" s="12"/>
      <c r="T216" s="12"/>
      <c r="U216" s="59"/>
      <c r="V216" s="13" t="str">
        <f t="shared" si="134"/>
        <v>Will</v>
      </c>
      <c r="W216" s="13" t="str">
        <f t="shared" si="134"/>
        <v>Temperley</v>
      </c>
      <c r="X216" s="12" t="str">
        <f t="shared" si="134"/>
        <v>V 40</v>
      </c>
      <c r="Y216" s="12" t="str">
        <f t="shared" si="134"/>
        <v>DAC</v>
      </c>
      <c r="Z216" s="7"/>
      <c r="AA216" s="7">
        <v>135</v>
      </c>
      <c r="AB216" s="7">
        <v>35</v>
      </c>
      <c r="AC216" s="7">
        <v>91</v>
      </c>
      <c r="AD216" s="7">
        <v>2259</v>
      </c>
      <c r="AE216" s="56">
        <v>3.9872685185185185E-2</v>
      </c>
      <c r="AF216" s="6" t="s">
        <v>51</v>
      </c>
      <c r="AG216" s="6" t="s">
        <v>1593</v>
      </c>
      <c r="AH216" s="7" t="s">
        <v>17</v>
      </c>
      <c r="AI216" s="7" t="s">
        <v>1348</v>
      </c>
      <c r="AJ216"/>
      <c r="AK216" s="12">
        <f t="shared" ref="AK216:AK223" si="135">AK$235</f>
        <v>123</v>
      </c>
      <c r="AL216" s="12">
        <f>AL$236</f>
        <v>40</v>
      </c>
      <c r="AM216" s="12"/>
      <c r="AN216" s="12"/>
      <c r="AO216" s="59"/>
      <c r="AP216" s="13" t="str">
        <f t="shared" ref="AP216:AS219" si="136">AF216</f>
        <v>Will</v>
      </c>
      <c r="AQ216" s="13" t="str">
        <f t="shared" si="136"/>
        <v>Temperley</v>
      </c>
      <c r="AR216" s="12" t="str">
        <f t="shared" si="136"/>
        <v>V 40</v>
      </c>
      <c r="AS216" s="12" t="str">
        <f t="shared" si="136"/>
        <v>DAC</v>
      </c>
      <c r="AT216"/>
      <c r="AU216" s="12">
        <f t="shared" si="127"/>
        <v>127</v>
      </c>
      <c r="AV216" s="12">
        <f>AV$236</f>
        <v>39</v>
      </c>
      <c r="AW216" s="12"/>
      <c r="AX216" s="12"/>
      <c r="AY216" s="59"/>
      <c r="AZ216" s="13" t="str">
        <f t="shared" si="128"/>
        <v>Will</v>
      </c>
      <c r="BA216" s="13" t="str">
        <f t="shared" si="129"/>
        <v>Temperley</v>
      </c>
      <c r="BB216" s="12" t="str">
        <f t="shared" si="130"/>
        <v>V 40</v>
      </c>
      <c r="BC216" s="12" t="str">
        <f t="shared" si="131"/>
        <v>DAC</v>
      </c>
      <c r="BD216" s="7"/>
      <c r="BE216" t="b">
        <f t="shared" si="108"/>
        <v>1</v>
      </c>
      <c r="BF216" t="b">
        <f t="shared" si="109"/>
        <v>1</v>
      </c>
      <c r="BG216" t="b">
        <f t="shared" si="110"/>
        <v>1</v>
      </c>
      <c r="BH216" t="b">
        <f t="shared" si="111"/>
        <v>1</v>
      </c>
    </row>
    <row r="217" spans="1:60" x14ac:dyDescent="0.3">
      <c r="A217">
        <v>213</v>
      </c>
      <c r="B217">
        <v>7</v>
      </c>
      <c r="C217" s="6" t="s">
        <v>135</v>
      </c>
      <c r="D217" s="6" t="s">
        <v>231</v>
      </c>
      <c r="E217" s="7" t="s">
        <v>248</v>
      </c>
      <c r="F217" s="7" t="s">
        <v>39</v>
      </c>
      <c r="G217" s="12">
        <f t="shared" si="112"/>
        <v>152</v>
      </c>
      <c r="H217" s="12">
        <f t="shared" si="113"/>
        <v>14</v>
      </c>
      <c r="I217" s="7">
        <f t="shared" si="114"/>
        <v>150</v>
      </c>
      <c r="J217" s="7">
        <f t="shared" si="115"/>
        <v>5</v>
      </c>
      <c r="K217" s="12">
        <f t="shared" si="116"/>
        <v>123</v>
      </c>
      <c r="L217" s="12">
        <f t="shared" si="117"/>
        <v>16</v>
      </c>
      <c r="M217" s="7">
        <f t="shared" si="118"/>
        <v>113</v>
      </c>
      <c r="N217" s="7">
        <f t="shared" si="119"/>
        <v>3</v>
      </c>
      <c r="O217" s="7">
        <f t="shared" si="120"/>
        <v>538</v>
      </c>
      <c r="P217" s="7">
        <f t="shared" si="121"/>
        <v>38</v>
      </c>
      <c r="Q217" s="12">
        <f>Q$235</f>
        <v>152</v>
      </c>
      <c r="R217" s="12">
        <f>R$239</f>
        <v>14</v>
      </c>
      <c r="S217" s="12"/>
      <c r="T217" s="12"/>
      <c r="U217" s="59"/>
      <c r="V217" s="13" t="str">
        <f t="shared" si="134"/>
        <v>Richard</v>
      </c>
      <c r="W217" s="13" t="str">
        <f t="shared" si="134"/>
        <v>Chapman</v>
      </c>
      <c r="X217" s="12" t="str">
        <f t="shared" si="134"/>
        <v>V 70</v>
      </c>
      <c r="Y217" s="12" t="str">
        <f t="shared" si="134"/>
        <v>BRX</v>
      </c>
      <c r="Z217" s="7"/>
      <c r="AA217" s="7">
        <v>150</v>
      </c>
      <c r="AB217" s="7">
        <v>5</v>
      </c>
      <c r="AC217" s="7">
        <v>103</v>
      </c>
      <c r="AD217" s="7">
        <v>2146</v>
      </c>
      <c r="AE217" s="57">
        <v>4.4479166666666667E-2</v>
      </c>
      <c r="AF217" s="6" t="s">
        <v>135</v>
      </c>
      <c r="AG217" s="6" t="s">
        <v>231</v>
      </c>
      <c r="AH217" s="7" t="s">
        <v>248</v>
      </c>
      <c r="AI217" s="7" t="s">
        <v>39</v>
      </c>
      <c r="AJ217"/>
      <c r="AK217" s="12">
        <f t="shared" si="135"/>
        <v>123</v>
      </c>
      <c r="AL217" s="12">
        <f>AL$239</f>
        <v>16</v>
      </c>
      <c r="AM217" s="12"/>
      <c r="AN217" s="12"/>
      <c r="AO217" s="59"/>
      <c r="AP217" s="13" t="str">
        <f t="shared" si="136"/>
        <v>Richard</v>
      </c>
      <c r="AQ217" s="13" t="str">
        <f t="shared" si="136"/>
        <v>Chapman</v>
      </c>
      <c r="AR217" s="12" t="str">
        <f t="shared" si="136"/>
        <v>V 70</v>
      </c>
      <c r="AS217" s="12" t="str">
        <f t="shared" si="136"/>
        <v>BRX</v>
      </c>
      <c r="AT217"/>
      <c r="AU217" s="7">
        <v>113</v>
      </c>
      <c r="AV217" s="7">
        <v>3</v>
      </c>
      <c r="AW217" s="7">
        <v>77</v>
      </c>
      <c r="AX217" s="7">
        <v>2146</v>
      </c>
      <c r="AY217" s="9">
        <v>4.4340277777777777E-2</v>
      </c>
      <c r="AZ217" s="6" t="s">
        <v>135</v>
      </c>
      <c r="BA217" s="6" t="s">
        <v>231</v>
      </c>
      <c r="BB217" s="7" t="s">
        <v>248</v>
      </c>
      <c r="BC217" s="7" t="s">
        <v>39</v>
      </c>
      <c r="BD217" s="7"/>
      <c r="BE217" t="b">
        <f t="shared" si="108"/>
        <v>1</v>
      </c>
      <c r="BF217" t="b">
        <f t="shared" si="109"/>
        <v>1</v>
      </c>
      <c r="BG217" t="b">
        <f t="shared" si="110"/>
        <v>1</v>
      </c>
      <c r="BH217" t="b">
        <f t="shared" si="111"/>
        <v>1</v>
      </c>
    </row>
    <row r="218" spans="1:60" x14ac:dyDescent="0.3">
      <c r="A218">
        <v>213</v>
      </c>
      <c r="B218">
        <v>22</v>
      </c>
      <c r="C218" s="6" t="s">
        <v>132</v>
      </c>
      <c r="D218" s="6" t="s">
        <v>1007</v>
      </c>
      <c r="E218" s="7" t="s">
        <v>98</v>
      </c>
      <c r="F218" s="7" t="s">
        <v>42</v>
      </c>
      <c r="G218" s="7">
        <f t="shared" si="112"/>
        <v>124</v>
      </c>
      <c r="H218" s="7">
        <f t="shared" si="113"/>
        <v>13</v>
      </c>
      <c r="I218" s="12">
        <f t="shared" si="114"/>
        <v>164</v>
      </c>
      <c r="J218" s="12">
        <f t="shared" si="115"/>
        <v>26</v>
      </c>
      <c r="K218" s="12">
        <f t="shared" si="116"/>
        <v>123</v>
      </c>
      <c r="L218" s="12">
        <f t="shared" si="117"/>
        <v>25</v>
      </c>
      <c r="M218" s="12">
        <f t="shared" si="118"/>
        <v>127</v>
      </c>
      <c r="N218" s="12">
        <f t="shared" si="119"/>
        <v>24</v>
      </c>
      <c r="O218" s="7">
        <f t="shared" si="120"/>
        <v>538</v>
      </c>
      <c r="P218" s="7">
        <f t="shared" si="121"/>
        <v>88</v>
      </c>
      <c r="Q218" s="7">
        <v>124</v>
      </c>
      <c r="R218" s="7">
        <v>13</v>
      </c>
      <c r="S218" s="7">
        <v>83</v>
      </c>
      <c r="T218" s="7">
        <v>1838</v>
      </c>
      <c r="U218" s="56">
        <v>3.7060185185185182E-2</v>
      </c>
      <c r="V218" s="6" t="s">
        <v>132</v>
      </c>
      <c r="W218" s="6" t="s">
        <v>1007</v>
      </c>
      <c r="X218" s="7" t="s">
        <v>98</v>
      </c>
      <c r="Y218" s="7" t="s">
        <v>42</v>
      </c>
      <c r="Z218" s="7"/>
      <c r="AA218" s="12">
        <f>AA$235</f>
        <v>164</v>
      </c>
      <c r="AB218" s="12">
        <f>AB$238</f>
        <v>26</v>
      </c>
      <c r="AC218" s="12"/>
      <c r="AD218" s="12"/>
      <c r="AE218" s="59"/>
      <c r="AF218" s="13" t="str">
        <f>V218</f>
        <v>Graham</v>
      </c>
      <c r="AG218" s="13" t="str">
        <f>W218</f>
        <v>Harper</v>
      </c>
      <c r="AH218" s="12" t="str">
        <f>X218</f>
        <v>V 60</v>
      </c>
      <c r="AI218" s="12" t="str">
        <f>Y218</f>
        <v>HRP</v>
      </c>
      <c r="AJ218"/>
      <c r="AK218" s="12">
        <f t="shared" si="135"/>
        <v>123</v>
      </c>
      <c r="AL218" s="12">
        <f>AL$238</f>
        <v>25</v>
      </c>
      <c r="AM218" s="12"/>
      <c r="AN218" s="12"/>
      <c r="AO218" s="59"/>
      <c r="AP218" s="13" t="str">
        <f t="shared" si="136"/>
        <v>Graham</v>
      </c>
      <c r="AQ218" s="13" t="str">
        <f t="shared" si="136"/>
        <v>Harper</v>
      </c>
      <c r="AR218" s="12" t="str">
        <f t="shared" si="136"/>
        <v>V 60</v>
      </c>
      <c r="AS218" s="12" t="str">
        <f t="shared" si="136"/>
        <v>HRP</v>
      </c>
      <c r="AT218"/>
      <c r="AU218" s="12">
        <f>AU$235</f>
        <v>127</v>
      </c>
      <c r="AV218" s="12">
        <f>AV$238</f>
        <v>24</v>
      </c>
      <c r="AW218" s="12"/>
      <c r="AX218" s="12"/>
      <c r="AY218" s="59"/>
      <c r="AZ218" s="13" t="str">
        <f t="shared" ref="AZ218:BC219" si="137">AP218</f>
        <v>Graham</v>
      </c>
      <c r="BA218" s="13" t="str">
        <f t="shared" si="137"/>
        <v>Harper</v>
      </c>
      <c r="BB218" s="12" t="str">
        <f t="shared" si="137"/>
        <v>V 60</v>
      </c>
      <c r="BC218" s="12" t="str">
        <f t="shared" si="137"/>
        <v>HRP</v>
      </c>
      <c r="BD218" s="7"/>
      <c r="BE218" t="b">
        <f t="shared" si="108"/>
        <v>1</v>
      </c>
      <c r="BF218" t="b">
        <f t="shared" si="109"/>
        <v>1</v>
      </c>
      <c r="BG218" t="b">
        <f t="shared" si="110"/>
        <v>1</v>
      </c>
      <c r="BH218" t="b">
        <f t="shared" si="111"/>
        <v>1</v>
      </c>
    </row>
    <row r="219" spans="1:60" x14ac:dyDescent="0.3">
      <c r="A219">
        <v>213</v>
      </c>
      <c r="C219" s="6" t="s">
        <v>163</v>
      </c>
      <c r="D219" s="6" t="s">
        <v>563</v>
      </c>
      <c r="E219" s="7" t="s">
        <v>10</v>
      </c>
      <c r="F219" s="7" t="s">
        <v>1348</v>
      </c>
      <c r="G219" s="12">
        <f t="shared" si="112"/>
        <v>152</v>
      </c>
      <c r="H219" s="12">
        <f t="shared" si="113"/>
        <v>0</v>
      </c>
      <c r="I219" s="7">
        <f t="shared" si="114"/>
        <v>136</v>
      </c>
      <c r="J219" s="7">
        <f t="shared" si="115"/>
        <v>0</v>
      </c>
      <c r="K219" s="12">
        <f t="shared" si="116"/>
        <v>123</v>
      </c>
      <c r="L219" s="12">
        <f t="shared" si="117"/>
        <v>0</v>
      </c>
      <c r="M219" s="12">
        <f t="shared" si="118"/>
        <v>127</v>
      </c>
      <c r="N219" s="12">
        <f t="shared" si="119"/>
        <v>0</v>
      </c>
      <c r="O219" s="7">
        <f t="shared" si="120"/>
        <v>538</v>
      </c>
      <c r="P219" s="7">
        <f t="shared" si="121"/>
        <v>0</v>
      </c>
      <c r="Q219" s="12">
        <f>Q$235</f>
        <v>152</v>
      </c>
      <c r="R219" s="12"/>
      <c r="S219" s="12"/>
      <c r="T219" s="12"/>
      <c r="U219" s="59"/>
      <c r="V219" s="13" t="str">
        <f t="shared" ref="V219:Y221" si="138">AF219</f>
        <v>George</v>
      </c>
      <c r="W219" s="13" t="str">
        <f t="shared" si="138"/>
        <v>Jackson</v>
      </c>
      <c r="X219" s="12" t="str">
        <f t="shared" si="138"/>
        <v>S</v>
      </c>
      <c r="Y219" s="12" t="str">
        <f t="shared" si="138"/>
        <v>DAC</v>
      </c>
      <c r="Z219" s="7"/>
      <c r="AA219" s="7">
        <v>136</v>
      </c>
      <c r="AB219" s="7"/>
      <c r="AC219" s="7"/>
      <c r="AD219" s="7">
        <v>2258</v>
      </c>
      <c r="AE219" s="56">
        <v>3.9872685185185185E-2</v>
      </c>
      <c r="AF219" s="6" t="s">
        <v>163</v>
      </c>
      <c r="AG219" s="6" t="s">
        <v>563</v>
      </c>
      <c r="AH219" s="7" t="s">
        <v>10</v>
      </c>
      <c r="AI219" s="7" t="s">
        <v>1348</v>
      </c>
      <c r="AJ219"/>
      <c r="AK219" s="12">
        <f t="shared" si="135"/>
        <v>123</v>
      </c>
      <c r="AL219" s="12"/>
      <c r="AM219" s="12"/>
      <c r="AN219" s="12"/>
      <c r="AO219" s="59"/>
      <c r="AP219" s="13" t="str">
        <f t="shared" si="136"/>
        <v>George</v>
      </c>
      <c r="AQ219" s="13" t="str">
        <f t="shared" si="136"/>
        <v>Jackson</v>
      </c>
      <c r="AR219" s="12" t="str">
        <f t="shared" si="136"/>
        <v>S</v>
      </c>
      <c r="AS219" s="12" t="str">
        <f t="shared" si="136"/>
        <v>DAC</v>
      </c>
      <c r="AT219"/>
      <c r="AU219" s="12">
        <f>AU$235</f>
        <v>127</v>
      </c>
      <c r="AV219" s="12"/>
      <c r="AW219" s="12"/>
      <c r="AX219" s="12"/>
      <c r="AY219" s="59"/>
      <c r="AZ219" s="13" t="str">
        <f t="shared" si="137"/>
        <v>George</v>
      </c>
      <c r="BA219" s="13" t="str">
        <f t="shared" si="137"/>
        <v>Jackson</v>
      </c>
      <c r="BB219" s="12" t="str">
        <f t="shared" si="137"/>
        <v>S</v>
      </c>
      <c r="BC219" s="12" t="str">
        <f t="shared" si="137"/>
        <v>DAC</v>
      </c>
      <c r="BD219" s="7"/>
      <c r="BE219" t="b">
        <f t="shared" si="108"/>
        <v>1</v>
      </c>
      <c r="BF219" t="b">
        <f t="shared" si="109"/>
        <v>1</v>
      </c>
      <c r="BG219" t="b">
        <f t="shared" si="110"/>
        <v>1</v>
      </c>
      <c r="BH219" t="b">
        <f t="shared" si="111"/>
        <v>1</v>
      </c>
    </row>
    <row r="220" spans="1:60" x14ac:dyDescent="0.3">
      <c r="A220">
        <v>216</v>
      </c>
      <c r="B220">
        <v>21</v>
      </c>
      <c r="C220" s="6" t="s">
        <v>165</v>
      </c>
      <c r="D220" s="6" t="s">
        <v>1782</v>
      </c>
      <c r="E220" s="7" t="s">
        <v>98</v>
      </c>
      <c r="F220" s="7" t="s">
        <v>1348</v>
      </c>
      <c r="G220" s="12">
        <f t="shared" si="112"/>
        <v>152</v>
      </c>
      <c r="H220" s="12">
        <f t="shared" si="113"/>
        <v>26</v>
      </c>
      <c r="I220" s="12">
        <f t="shared" si="114"/>
        <v>164</v>
      </c>
      <c r="J220" s="12">
        <f t="shared" si="115"/>
        <v>26</v>
      </c>
      <c r="K220" s="12">
        <f t="shared" si="116"/>
        <v>123</v>
      </c>
      <c r="L220" s="12">
        <f t="shared" si="117"/>
        <v>25</v>
      </c>
      <c r="M220" s="7">
        <f t="shared" si="118"/>
        <v>101</v>
      </c>
      <c r="N220" s="7">
        <f t="shared" si="119"/>
        <v>10</v>
      </c>
      <c r="O220" s="7">
        <f t="shared" si="120"/>
        <v>540</v>
      </c>
      <c r="P220" s="7">
        <f t="shared" si="121"/>
        <v>87</v>
      </c>
      <c r="Q220" s="12">
        <f>Q$235</f>
        <v>152</v>
      </c>
      <c r="R220" s="12">
        <f>R$238</f>
        <v>26</v>
      </c>
      <c r="S220" s="12"/>
      <c r="T220" s="12"/>
      <c r="U220" s="59"/>
      <c r="V220" s="13" t="str">
        <f t="shared" si="138"/>
        <v>Robert</v>
      </c>
      <c r="W220" s="13" t="str">
        <f t="shared" si="138"/>
        <v>Notton</v>
      </c>
      <c r="X220" s="12" t="str">
        <f t="shared" si="138"/>
        <v>V 60</v>
      </c>
      <c r="Y220" s="12" t="str">
        <f t="shared" si="138"/>
        <v>DAC</v>
      </c>
      <c r="Z220" s="7"/>
      <c r="AA220" s="12">
        <f>AA$235</f>
        <v>164</v>
      </c>
      <c r="AB220" s="12">
        <f>AB$238</f>
        <v>26</v>
      </c>
      <c r="AC220" s="12"/>
      <c r="AD220" s="12"/>
      <c r="AE220" s="59"/>
      <c r="AF220" s="13" t="str">
        <f>AP220</f>
        <v>Robert</v>
      </c>
      <c r="AG220" s="13" t="str">
        <f>AQ220</f>
        <v>Notton</v>
      </c>
      <c r="AH220" s="12" t="str">
        <f>AR220</f>
        <v>V 60</v>
      </c>
      <c r="AI220" s="12" t="str">
        <f>AS220</f>
        <v>DAC</v>
      </c>
      <c r="AJ220"/>
      <c r="AK220" s="12">
        <f t="shared" si="135"/>
        <v>123</v>
      </c>
      <c r="AL220" s="12">
        <f>AL$238</f>
        <v>25</v>
      </c>
      <c r="AM220" s="12"/>
      <c r="AN220" s="12"/>
      <c r="AO220" s="59"/>
      <c r="AP220" s="13" t="str">
        <f>AZ220</f>
        <v>Robert</v>
      </c>
      <c r="AQ220" s="13" t="str">
        <f>BA220</f>
        <v>Notton</v>
      </c>
      <c r="AR220" s="12" t="str">
        <f>BB220</f>
        <v>V 60</v>
      </c>
      <c r="AS220" s="12" t="str">
        <f>BC220</f>
        <v>DAC</v>
      </c>
      <c r="AT220"/>
      <c r="AU220" s="7">
        <v>101</v>
      </c>
      <c r="AV220" s="7">
        <v>10</v>
      </c>
      <c r="AW220" s="7">
        <v>65</v>
      </c>
      <c r="AX220" s="7">
        <v>1910</v>
      </c>
      <c r="AY220" s="11">
        <v>3.815972222222222E-2</v>
      </c>
      <c r="AZ220" s="6" t="s">
        <v>165</v>
      </c>
      <c r="BA220" s="6" t="s">
        <v>1782</v>
      </c>
      <c r="BB220" s="7" t="s">
        <v>98</v>
      </c>
      <c r="BC220" s="7" t="s">
        <v>1348</v>
      </c>
      <c r="BD220" s="7"/>
      <c r="BE220" t="b">
        <f t="shared" si="108"/>
        <v>1</v>
      </c>
      <c r="BF220" t="b">
        <f t="shared" si="109"/>
        <v>1</v>
      </c>
      <c r="BG220" t="b">
        <f t="shared" si="110"/>
        <v>1</v>
      </c>
      <c r="BH220" t="b">
        <f t="shared" si="111"/>
        <v>1</v>
      </c>
    </row>
    <row r="221" spans="1:60" x14ac:dyDescent="0.3">
      <c r="A221">
        <v>217</v>
      </c>
      <c r="B221">
        <v>65</v>
      </c>
      <c r="C221" s="6" t="s">
        <v>29</v>
      </c>
      <c r="D221" s="6" t="s">
        <v>1594</v>
      </c>
      <c r="E221" s="7" t="s">
        <v>57</v>
      </c>
      <c r="F221" s="7" t="s">
        <v>42</v>
      </c>
      <c r="G221" s="12">
        <f t="shared" si="112"/>
        <v>152</v>
      </c>
      <c r="H221" s="12">
        <f t="shared" si="113"/>
        <v>56</v>
      </c>
      <c r="I221" s="7">
        <f t="shared" si="114"/>
        <v>139</v>
      </c>
      <c r="J221" s="7">
        <f t="shared" si="115"/>
        <v>41</v>
      </c>
      <c r="K221" s="12">
        <f t="shared" si="116"/>
        <v>123</v>
      </c>
      <c r="L221" s="12">
        <f t="shared" si="117"/>
        <v>40</v>
      </c>
      <c r="M221" s="12">
        <f t="shared" si="118"/>
        <v>127</v>
      </c>
      <c r="N221" s="12">
        <f t="shared" si="119"/>
        <v>43</v>
      </c>
      <c r="O221" s="7">
        <f t="shared" si="120"/>
        <v>541</v>
      </c>
      <c r="P221" s="7">
        <f t="shared" si="121"/>
        <v>180</v>
      </c>
      <c r="Q221" s="12">
        <f>Q$235</f>
        <v>152</v>
      </c>
      <c r="R221" s="12">
        <f>R$237</f>
        <v>56</v>
      </c>
      <c r="S221" s="12"/>
      <c r="T221" s="12"/>
      <c r="U221" s="59"/>
      <c r="V221" s="13" t="str">
        <f t="shared" si="138"/>
        <v>James</v>
      </c>
      <c r="W221" s="13" t="str">
        <f t="shared" si="138"/>
        <v>Blackburn</v>
      </c>
      <c r="X221" s="12" t="str">
        <f t="shared" si="138"/>
        <v>V 50</v>
      </c>
      <c r="Y221" s="12" t="str">
        <f t="shared" si="138"/>
        <v>HRP</v>
      </c>
      <c r="Z221" s="7"/>
      <c r="AA221" s="7">
        <v>139</v>
      </c>
      <c r="AB221" s="7">
        <v>41</v>
      </c>
      <c r="AC221" s="7">
        <v>94</v>
      </c>
      <c r="AD221" s="7">
        <v>1864</v>
      </c>
      <c r="AE221" s="56">
        <v>4.012731481481481E-2</v>
      </c>
      <c r="AF221" s="6" t="s">
        <v>29</v>
      </c>
      <c r="AG221" s="6" t="s">
        <v>1594</v>
      </c>
      <c r="AH221" s="7" t="s">
        <v>57</v>
      </c>
      <c r="AI221" s="7" t="s">
        <v>42</v>
      </c>
      <c r="AJ221"/>
      <c r="AK221" s="12">
        <f t="shared" si="135"/>
        <v>123</v>
      </c>
      <c r="AL221" s="12">
        <f>AL$237</f>
        <v>40</v>
      </c>
      <c r="AM221" s="12"/>
      <c r="AN221" s="12"/>
      <c r="AO221" s="59"/>
      <c r="AP221" s="13" t="str">
        <f t="shared" ref="AP221:AS223" si="139">AF221</f>
        <v>James</v>
      </c>
      <c r="AQ221" s="13" t="str">
        <f t="shared" si="139"/>
        <v>Blackburn</v>
      </c>
      <c r="AR221" s="12" t="str">
        <f t="shared" si="139"/>
        <v>V 50</v>
      </c>
      <c r="AS221" s="12" t="str">
        <f t="shared" si="139"/>
        <v>HRP</v>
      </c>
      <c r="AT221"/>
      <c r="AU221" s="12">
        <f>AU$235</f>
        <v>127</v>
      </c>
      <c r="AV221" s="12">
        <f>AV$237</f>
        <v>43</v>
      </c>
      <c r="AW221" s="12"/>
      <c r="AX221" s="12"/>
      <c r="AY221" s="59"/>
      <c r="AZ221" s="13" t="str">
        <f t="shared" ref="AZ221:BC222" si="140">AP221</f>
        <v>James</v>
      </c>
      <c r="BA221" s="13" t="str">
        <f t="shared" si="140"/>
        <v>Blackburn</v>
      </c>
      <c r="BB221" s="12" t="str">
        <f t="shared" si="140"/>
        <v>V 50</v>
      </c>
      <c r="BC221" s="12" t="str">
        <f t="shared" si="140"/>
        <v>HRP</v>
      </c>
      <c r="BD221" s="7"/>
      <c r="BE221" t="b">
        <f t="shared" si="108"/>
        <v>1</v>
      </c>
      <c r="BF221" t="b">
        <f t="shared" si="109"/>
        <v>1</v>
      </c>
      <c r="BG221" t="b">
        <f t="shared" si="110"/>
        <v>1</v>
      </c>
      <c r="BH221" t="b">
        <f t="shared" si="111"/>
        <v>1</v>
      </c>
    </row>
    <row r="222" spans="1:60" x14ac:dyDescent="0.3">
      <c r="A222">
        <v>218</v>
      </c>
      <c r="B222">
        <v>23</v>
      </c>
      <c r="C222" s="6" t="s">
        <v>1355</v>
      </c>
      <c r="D222" s="6" t="s">
        <v>1356</v>
      </c>
      <c r="E222" s="7" t="s">
        <v>98</v>
      </c>
      <c r="F222" s="7" t="s">
        <v>21</v>
      </c>
      <c r="G222" s="7">
        <f t="shared" si="112"/>
        <v>129</v>
      </c>
      <c r="H222" s="7">
        <f t="shared" si="113"/>
        <v>14</v>
      </c>
      <c r="I222" s="12">
        <f t="shared" si="114"/>
        <v>164</v>
      </c>
      <c r="J222" s="12">
        <f t="shared" si="115"/>
        <v>26</v>
      </c>
      <c r="K222" s="12">
        <f t="shared" si="116"/>
        <v>123</v>
      </c>
      <c r="L222" s="12">
        <f t="shared" si="117"/>
        <v>25</v>
      </c>
      <c r="M222" s="12">
        <f t="shared" si="118"/>
        <v>127</v>
      </c>
      <c r="N222" s="12">
        <f t="shared" si="119"/>
        <v>24</v>
      </c>
      <c r="O222" s="7">
        <f t="shared" si="120"/>
        <v>543</v>
      </c>
      <c r="P222" s="7">
        <f t="shared" si="121"/>
        <v>89</v>
      </c>
      <c r="Q222" s="7">
        <v>129</v>
      </c>
      <c r="R222" s="7">
        <v>14</v>
      </c>
      <c r="S222" s="7">
        <v>88</v>
      </c>
      <c r="T222" s="7">
        <v>1973</v>
      </c>
      <c r="U222" s="56">
        <v>3.7766203703703698E-2</v>
      </c>
      <c r="V222" s="6" t="s">
        <v>1355</v>
      </c>
      <c r="W222" s="6" t="s">
        <v>1356</v>
      </c>
      <c r="X222" s="7" t="s">
        <v>98</v>
      </c>
      <c r="Y222" s="7" t="s">
        <v>21</v>
      </c>
      <c r="Z222" s="7"/>
      <c r="AA222" s="12">
        <f>AA$235</f>
        <v>164</v>
      </c>
      <c r="AB222" s="12">
        <f>AB$238</f>
        <v>26</v>
      </c>
      <c r="AC222" s="12"/>
      <c r="AD222" s="12"/>
      <c r="AE222" s="59"/>
      <c r="AF222" s="13" t="str">
        <f>V222</f>
        <v>Vasso</v>
      </c>
      <c r="AG222" s="13" t="str">
        <f>W222</f>
        <v>Vassiliou</v>
      </c>
      <c r="AH222" s="12" t="str">
        <f>X222</f>
        <v>V 60</v>
      </c>
      <c r="AI222" s="12" t="str">
        <f>Y222</f>
        <v>EDM</v>
      </c>
      <c r="AJ222"/>
      <c r="AK222" s="12">
        <f t="shared" si="135"/>
        <v>123</v>
      </c>
      <c r="AL222" s="12">
        <f>AL$238</f>
        <v>25</v>
      </c>
      <c r="AM222" s="12"/>
      <c r="AN222" s="12"/>
      <c r="AO222" s="59"/>
      <c r="AP222" s="13" t="str">
        <f t="shared" si="139"/>
        <v>Vasso</v>
      </c>
      <c r="AQ222" s="13" t="str">
        <f t="shared" si="139"/>
        <v>Vassiliou</v>
      </c>
      <c r="AR222" s="12" t="str">
        <f t="shared" si="139"/>
        <v>V 60</v>
      </c>
      <c r="AS222" s="12" t="str">
        <f t="shared" si="139"/>
        <v>EDM</v>
      </c>
      <c r="AT222"/>
      <c r="AU222" s="12">
        <f>AU$235</f>
        <v>127</v>
      </c>
      <c r="AV222" s="12">
        <f>AV$238</f>
        <v>24</v>
      </c>
      <c r="AW222" s="12"/>
      <c r="AX222" s="12"/>
      <c r="AY222" s="59"/>
      <c r="AZ222" s="13" t="str">
        <f t="shared" si="140"/>
        <v>Vasso</v>
      </c>
      <c r="BA222" s="13" t="str">
        <f t="shared" si="140"/>
        <v>Vassiliou</v>
      </c>
      <c r="BB222" s="12" t="str">
        <f t="shared" si="140"/>
        <v>V 60</v>
      </c>
      <c r="BC222" s="12" t="str">
        <f t="shared" si="140"/>
        <v>EDM</v>
      </c>
      <c r="BD222" s="7"/>
      <c r="BE222" t="b">
        <f t="shared" si="108"/>
        <v>1</v>
      </c>
      <c r="BF222" t="b">
        <f t="shared" si="109"/>
        <v>1</v>
      </c>
      <c r="BG222" t="b">
        <f t="shared" si="110"/>
        <v>1</v>
      </c>
      <c r="BH222" t="b">
        <f t="shared" si="111"/>
        <v>1</v>
      </c>
    </row>
    <row r="223" spans="1:60" x14ac:dyDescent="0.3">
      <c r="A223">
        <v>219</v>
      </c>
      <c r="C223" s="6" t="s">
        <v>1597</v>
      </c>
      <c r="D223" s="6" t="s">
        <v>1573</v>
      </c>
      <c r="E223" s="7" t="s">
        <v>10</v>
      </c>
      <c r="F223" s="7" t="s">
        <v>30</v>
      </c>
      <c r="G223" s="12">
        <f t="shared" si="112"/>
        <v>152</v>
      </c>
      <c r="H223" s="12">
        <f t="shared" si="113"/>
        <v>0</v>
      </c>
      <c r="I223" s="7">
        <f t="shared" si="114"/>
        <v>153</v>
      </c>
      <c r="J223" s="7">
        <f t="shared" si="115"/>
        <v>0</v>
      </c>
      <c r="K223" s="12">
        <f t="shared" si="116"/>
        <v>123</v>
      </c>
      <c r="L223" s="12">
        <f t="shared" si="117"/>
        <v>0</v>
      </c>
      <c r="M223" s="7">
        <f t="shared" si="118"/>
        <v>116</v>
      </c>
      <c r="N223" s="7">
        <f t="shared" si="119"/>
        <v>0</v>
      </c>
      <c r="O223" s="7">
        <f t="shared" si="120"/>
        <v>544</v>
      </c>
      <c r="P223" s="7">
        <f t="shared" si="121"/>
        <v>0</v>
      </c>
      <c r="Q223" s="12">
        <f t="shared" ref="Q223:Q228" si="141">Q$235</f>
        <v>152</v>
      </c>
      <c r="R223" s="12"/>
      <c r="S223" s="12"/>
      <c r="T223" s="12"/>
      <c r="U223" s="59"/>
      <c r="V223" s="13" t="str">
        <f t="shared" ref="V223:Y228" si="142">AF223</f>
        <v>Ade</v>
      </c>
      <c r="W223" s="13" t="str">
        <f t="shared" si="142"/>
        <v>Bullot</v>
      </c>
      <c r="X223" s="12" t="str">
        <f t="shared" si="142"/>
        <v>S</v>
      </c>
      <c r="Y223" s="12" t="str">
        <f t="shared" si="142"/>
        <v>SS</v>
      </c>
      <c r="Z223" s="7"/>
      <c r="AA223" s="7">
        <v>153</v>
      </c>
      <c r="AB223" s="7"/>
      <c r="AC223" s="7"/>
      <c r="AD223" s="7">
        <v>2054</v>
      </c>
      <c r="AE223" s="57">
        <v>5.0613425925925923E-2</v>
      </c>
      <c r="AF223" s="6" t="s">
        <v>1597</v>
      </c>
      <c r="AG223" s="6" t="s">
        <v>1573</v>
      </c>
      <c r="AH223" s="7" t="s">
        <v>10</v>
      </c>
      <c r="AI223" s="7" t="s">
        <v>30</v>
      </c>
      <c r="AJ223"/>
      <c r="AK223" s="12">
        <f t="shared" si="135"/>
        <v>123</v>
      </c>
      <c r="AL223" s="12"/>
      <c r="AM223" s="12"/>
      <c r="AN223" s="12"/>
      <c r="AO223" s="59"/>
      <c r="AP223" s="13" t="str">
        <f t="shared" si="139"/>
        <v>Ade</v>
      </c>
      <c r="AQ223" s="13" t="str">
        <f t="shared" si="139"/>
        <v>Bullot</v>
      </c>
      <c r="AR223" s="12" t="str">
        <f t="shared" si="139"/>
        <v>S</v>
      </c>
      <c r="AS223" s="12" t="str">
        <f t="shared" si="139"/>
        <v>SS</v>
      </c>
      <c r="AT223"/>
      <c r="AU223" s="7">
        <v>116</v>
      </c>
      <c r="AV223" s="7"/>
      <c r="AW223" s="7"/>
      <c r="AX223" s="7">
        <v>2054</v>
      </c>
      <c r="AY223" s="9">
        <v>5.078703703703704E-2</v>
      </c>
      <c r="AZ223" s="6" t="s">
        <v>1597</v>
      </c>
      <c r="BA223" s="6" t="s">
        <v>1573</v>
      </c>
      <c r="BB223" s="7" t="s">
        <v>10</v>
      </c>
      <c r="BC223" s="7" t="s">
        <v>30</v>
      </c>
      <c r="BD223" s="7"/>
      <c r="BE223" t="b">
        <f t="shared" si="108"/>
        <v>1</v>
      </c>
      <c r="BF223" t="b">
        <f t="shared" si="109"/>
        <v>1</v>
      </c>
      <c r="BG223" t="b">
        <f t="shared" si="110"/>
        <v>1</v>
      </c>
      <c r="BH223" t="b">
        <f t="shared" si="111"/>
        <v>1</v>
      </c>
    </row>
    <row r="224" spans="1:60" x14ac:dyDescent="0.3">
      <c r="A224">
        <v>219</v>
      </c>
      <c r="B224">
        <v>68</v>
      </c>
      <c r="C224" s="6" t="s">
        <v>165</v>
      </c>
      <c r="D224" s="6" t="s">
        <v>1681</v>
      </c>
      <c r="E224" s="7" t="s">
        <v>57</v>
      </c>
      <c r="F224" s="7" t="s">
        <v>1348</v>
      </c>
      <c r="G224" s="12">
        <f t="shared" si="112"/>
        <v>152</v>
      </c>
      <c r="H224" s="12">
        <f t="shared" si="113"/>
        <v>56</v>
      </c>
      <c r="I224" s="12">
        <f t="shared" si="114"/>
        <v>164</v>
      </c>
      <c r="J224" s="12">
        <f t="shared" si="115"/>
        <v>55</v>
      </c>
      <c r="K224" s="7">
        <f t="shared" si="116"/>
        <v>101</v>
      </c>
      <c r="L224" s="7">
        <f t="shared" si="117"/>
        <v>28</v>
      </c>
      <c r="M224" s="12">
        <f t="shared" si="118"/>
        <v>127</v>
      </c>
      <c r="N224" s="12">
        <f t="shared" si="119"/>
        <v>43</v>
      </c>
      <c r="O224" s="7">
        <f t="shared" si="120"/>
        <v>544</v>
      </c>
      <c r="P224" s="7">
        <f t="shared" si="121"/>
        <v>182</v>
      </c>
      <c r="Q224" s="12">
        <f t="shared" si="141"/>
        <v>152</v>
      </c>
      <c r="R224" s="12">
        <f>R$237</f>
        <v>56</v>
      </c>
      <c r="S224" s="12"/>
      <c r="T224" s="12"/>
      <c r="U224" s="59"/>
      <c r="V224" s="13" t="str">
        <f t="shared" si="142"/>
        <v>Robert</v>
      </c>
      <c r="W224" s="13" t="str">
        <f t="shared" si="142"/>
        <v>Salt</v>
      </c>
      <c r="X224" s="12" t="str">
        <f t="shared" si="142"/>
        <v>V 50</v>
      </c>
      <c r="Y224" s="12" t="str">
        <f t="shared" si="142"/>
        <v>DAC</v>
      </c>
      <c r="Z224" s="7"/>
      <c r="AA224" s="12">
        <f>AA$235</f>
        <v>164</v>
      </c>
      <c r="AB224" s="12">
        <f>AB$237</f>
        <v>55</v>
      </c>
      <c r="AC224" s="12"/>
      <c r="AD224" s="12"/>
      <c r="AE224" s="59"/>
      <c r="AF224" s="13" t="str">
        <f>AP224</f>
        <v>Robert</v>
      </c>
      <c r="AG224" s="13" t="str">
        <f>AQ224</f>
        <v>Salt</v>
      </c>
      <c r="AH224" s="12" t="str">
        <f>AR224</f>
        <v>V 50</v>
      </c>
      <c r="AI224" s="12" t="str">
        <f>AS224</f>
        <v>DAC</v>
      </c>
      <c r="AJ224"/>
      <c r="AK224" s="7">
        <v>101</v>
      </c>
      <c r="AL224" s="7">
        <v>28</v>
      </c>
      <c r="AM224" s="7">
        <v>71</v>
      </c>
      <c r="AN224" s="7">
        <v>1897</v>
      </c>
      <c r="AO224" s="11">
        <v>4.0162037037037038E-2</v>
      </c>
      <c r="AP224" s="6" t="s">
        <v>165</v>
      </c>
      <c r="AQ224" s="6" t="s">
        <v>1681</v>
      </c>
      <c r="AR224" s="7" t="s">
        <v>57</v>
      </c>
      <c r="AS224" s="7" t="s">
        <v>1348</v>
      </c>
      <c r="AT224"/>
      <c r="AU224" s="12">
        <f>AU$235</f>
        <v>127</v>
      </c>
      <c r="AV224" s="12">
        <f>AV$237</f>
        <v>43</v>
      </c>
      <c r="AW224" s="12"/>
      <c r="AX224" s="12"/>
      <c r="AY224" s="59"/>
      <c r="AZ224" s="13" t="str">
        <f t="shared" ref="AZ224:BC227" si="143">AP224</f>
        <v>Robert</v>
      </c>
      <c r="BA224" s="13" t="str">
        <f t="shared" si="143"/>
        <v>Salt</v>
      </c>
      <c r="BB224" s="12" t="str">
        <f t="shared" si="143"/>
        <v>V 50</v>
      </c>
      <c r="BC224" s="12" t="str">
        <f t="shared" si="143"/>
        <v>DAC</v>
      </c>
      <c r="BD224" s="7"/>
      <c r="BE224" t="b">
        <f t="shared" si="108"/>
        <v>1</v>
      </c>
      <c r="BF224" t="b">
        <f t="shared" si="109"/>
        <v>1</v>
      </c>
      <c r="BG224" t="b">
        <f t="shared" si="110"/>
        <v>1</v>
      </c>
      <c r="BH224" t="b">
        <f t="shared" si="111"/>
        <v>1</v>
      </c>
    </row>
    <row r="225" spans="1:60" x14ac:dyDescent="0.3">
      <c r="A225">
        <v>221</v>
      </c>
      <c r="B225">
        <v>66</v>
      </c>
      <c r="C225" s="6" t="s">
        <v>84</v>
      </c>
      <c r="D225" s="6" t="s">
        <v>323</v>
      </c>
      <c r="E225" s="7" t="s">
        <v>57</v>
      </c>
      <c r="F225" s="7" t="s">
        <v>39</v>
      </c>
      <c r="G225" s="12">
        <f t="shared" si="112"/>
        <v>152</v>
      </c>
      <c r="H225" s="12">
        <f t="shared" si="113"/>
        <v>56</v>
      </c>
      <c r="I225" s="7">
        <f t="shared" si="114"/>
        <v>143</v>
      </c>
      <c r="J225" s="7">
        <f t="shared" si="115"/>
        <v>43</v>
      </c>
      <c r="K225" s="12">
        <f t="shared" si="116"/>
        <v>123</v>
      </c>
      <c r="L225" s="12">
        <f t="shared" si="117"/>
        <v>40</v>
      </c>
      <c r="M225" s="12">
        <f t="shared" si="118"/>
        <v>127</v>
      </c>
      <c r="N225" s="12">
        <f t="shared" si="119"/>
        <v>43</v>
      </c>
      <c r="O225" s="7">
        <f t="shared" si="120"/>
        <v>545</v>
      </c>
      <c r="P225" s="7">
        <f t="shared" si="121"/>
        <v>182</v>
      </c>
      <c r="Q225" s="12">
        <f t="shared" si="141"/>
        <v>152</v>
      </c>
      <c r="R225" s="12">
        <f>R$237</f>
        <v>56</v>
      </c>
      <c r="S225" s="12"/>
      <c r="T225" s="12"/>
      <c r="U225" s="59"/>
      <c r="V225" s="13" t="str">
        <f t="shared" si="142"/>
        <v>Mark</v>
      </c>
      <c r="W225" s="13" t="str">
        <f t="shared" si="142"/>
        <v>Fone</v>
      </c>
      <c r="X225" s="12" t="str">
        <f t="shared" si="142"/>
        <v>V 50</v>
      </c>
      <c r="Y225" s="12" t="str">
        <f t="shared" si="142"/>
        <v>BRX</v>
      </c>
      <c r="Z225" s="7"/>
      <c r="AA225" s="7">
        <v>143</v>
      </c>
      <c r="AB225" s="7">
        <v>43</v>
      </c>
      <c r="AC225" s="7">
        <v>98</v>
      </c>
      <c r="AD225" s="7">
        <v>2144</v>
      </c>
      <c r="AE225" s="56">
        <v>4.1435185185185186E-2</v>
      </c>
      <c r="AF225" s="6" t="s">
        <v>84</v>
      </c>
      <c r="AG225" s="6" t="s">
        <v>323</v>
      </c>
      <c r="AH225" s="7" t="s">
        <v>57</v>
      </c>
      <c r="AI225" s="7" t="s">
        <v>39</v>
      </c>
      <c r="AJ225"/>
      <c r="AK225" s="12">
        <f t="shared" ref="AK225:AK231" si="144">AK$235</f>
        <v>123</v>
      </c>
      <c r="AL225" s="12">
        <f>AL$237</f>
        <v>40</v>
      </c>
      <c r="AM225" s="12"/>
      <c r="AN225" s="12"/>
      <c r="AO225" s="59"/>
      <c r="AP225" s="13" t="str">
        <f t="shared" ref="AP225:AS227" si="145">AF225</f>
        <v>Mark</v>
      </c>
      <c r="AQ225" s="13" t="str">
        <f t="shared" si="145"/>
        <v>Fone</v>
      </c>
      <c r="AR225" s="12" t="str">
        <f t="shared" si="145"/>
        <v>V 50</v>
      </c>
      <c r="AS225" s="12" t="str">
        <f t="shared" si="145"/>
        <v>BRX</v>
      </c>
      <c r="AT225"/>
      <c r="AU225" s="12">
        <f>AU$235</f>
        <v>127</v>
      </c>
      <c r="AV225" s="12">
        <f>AV$237</f>
        <v>43</v>
      </c>
      <c r="AW225" s="12"/>
      <c r="AX225" s="12"/>
      <c r="AY225" s="59"/>
      <c r="AZ225" s="13" t="str">
        <f t="shared" si="143"/>
        <v>Mark</v>
      </c>
      <c r="BA225" s="13" t="str">
        <f t="shared" si="143"/>
        <v>Fone</v>
      </c>
      <c r="BB225" s="12" t="str">
        <f t="shared" si="143"/>
        <v>V 50</v>
      </c>
      <c r="BC225" s="12" t="str">
        <f t="shared" si="143"/>
        <v>BRX</v>
      </c>
      <c r="BD225" s="7"/>
      <c r="BE225" t="b">
        <f t="shared" si="108"/>
        <v>1</v>
      </c>
      <c r="BF225" t="b">
        <f t="shared" si="109"/>
        <v>1</v>
      </c>
      <c r="BG225" t="b">
        <f t="shared" si="110"/>
        <v>1</v>
      </c>
      <c r="BH225" t="b">
        <f t="shared" si="111"/>
        <v>1</v>
      </c>
    </row>
    <row r="226" spans="1:60" x14ac:dyDescent="0.3">
      <c r="A226">
        <v>222</v>
      </c>
      <c r="B226">
        <v>4</v>
      </c>
      <c r="C226" s="6" t="s">
        <v>128</v>
      </c>
      <c r="D226" s="6" t="s">
        <v>1569</v>
      </c>
      <c r="E226" s="7" t="s">
        <v>48</v>
      </c>
      <c r="F226" s="7" t="s">
        <v>1348</v>
      </c>
      <c r="G226" s="12">
        <f t="shared" si="112"/>
        <v>152</v>
      </c>
      <c r="H226" s="12">
        <f t="shared" si="113"/>
        <v>14</v>
      </c>
      <c r="I226" s="7">
        <f t="shared" si="114"/>
        <v>146</v>
      </c>
      <c r="J226" s="7">
        <f t="shared" si="115"/>
        <v>2</v>
      </c>
      <c r="K226" s="12">
        <f t="shared" si="116"/>
        <v>123</v>
      </c>
      <c r="L226" s="12">
        <f t="shared" si="117"/>
        <v>11</v>
      </c>
      <c r="M226" s="12">
        <f t="shared" si="118"/>
        <v>127</v>
      </c>
      <c r="N226" s="12">
        <f t="shared" si="119"/>
        <v>12</v>
      </c>
      <c r="O226" s="7">
        <f t="shared" si="120"/>
        <v>548</v>
      </c>
      <c r="P226" s="7">
        <f t="shared" si="121"/>
        <v>39</v>
      </c>
      <c r="Q226" s="12">
        <f t="shared" si="141"/>
        <v>152</v>
      </c>
      <c r="R226" s="12">
        <f>R$235</f>
        <v>14</v>
      </c>
      <c r="S226" s="12"/>
      <c r="T226" s="12"/>
      <c r="U226" s="59"/>
      <c r="V226" s="13" t="str">
        <f t="shared" si="142"/>
        <v>Oliver</v>
      </c>
      <c r="W226" s="13" t="str">
        <f t="shared" si="142"/>
        <v>Pulis</v>
      </c>
      <c r="X226" s="12" t="str">
        <f t="shared" si="142"/>
        <v>U 20</v>
      </c>
      <c r="Y226" s="12" t="str">
        <f t="shared" si="142"/>
        <v>DAC</v>
      </c>
      <c r="Z226" s="7"/>
      <c r="AA226" s="7">
        <v>146</v>
      </c>
      <c r="AB226" s="7">
        <v>2</v>
      </c>
      <c r="AC226" s="7"/>
      <c r="AD226" s="7">
        <v>1940</v>
      </c>
      <c r="AE226" s="57">
        <v>4.2696759259259254E-2</v>
      </c>
      <c r="AF226" s="6" t="s">
        <v>128</v>
      </c>
      <c r="AG226" s="6" t="s">
        <v>1569</v>
      </c>
      <c r="AH226" s="7" t="s">
        <v>48</v>
      </c>
      <c r="AI226" s="7" t="s">
        <v>1348</v>
      </c>
      <c r="AJ226"/>
      <c r="AK226" s="12">
        <f t="shared" si="144"/>
        <v>123</v>
      </c>
      <c r="AL226" s="12">
        <f>AL$235</f>
        <v>11</v>
      </c>
      <c r="AM226" s="12"/>
      <c r="AN226" s="12"/>
      <c r="AO226" s="59"/>
      <c r="AP226" s="13" t="str">
        <f t="shared" si="145"/>
        <v>Oliver</v>
      </c>
      <c r="AQ226" s="13" t="str">
        <f t="shared" si="145"/>
        <v>Pulis</v>
      </c>
      <c r="AR226" s="12" t="str">
        <f t="shared" si="145"/>
        <v>U 20</v>
      </c>
      <c r="AS226" s="12" t="str">
        <f t="shared" si="145"/>
        <v>DAC</v>
      </c>
      <c r="AT226"/>
      <c r="AU226" s="12">
        <f>AU$235</f>
        <v>127</v>
      </c>
      <c r="AV226" s="12">
        <f>AV$235</f>
        <v>12</v>
      </c>
      <c r="AW226" s="12"/>
      <c r="AX226" s="12"/>
      <c r="AY226" s="59"/>
      <c r="AZ226" s="13" t="str">
        <f t="shared" si="143"/>
        <v>Oliver</v>
      </c>
      <c r="BA226" s="13" t="str">
        <f t="shared" si="143"/>
        <v>Pulis</v>
      </c>
      <c r="BB226" s="12" t="str">
        <f t="shared" si="143"/>
        <v>U 20</v>
      </c>
      <c r="BC226" s="12" t="str">
        <f t="shared" si="143"/>
        <v>DAC</v>
      </c>
      <c r="BD226" s="7"/>
      <c r="BE226" t="b">
        <f t="shared" si="108"/>
        <v>1</v>
      </c>
      <c r="BF226" t="b">
        <f t="shared" si="109"/>
        <v>1</v>
      </c>
      <c r="BG226" t="b">
        <f t="shared" si="110"/>
        <v>1</v>
      </c>
      <c r="BH226" t="b">
        <f t="shared" si="111"/>
        <v>1</v>
      </c>
    </row>
    <row r="227" spans="1:60" x14ac:dyDescent="0.3">
      <c r="A227">
        <v>223</v>
      </c>
      <c r="C227" s="6" t="s">
        <v>37</v>
      </c>
      <c r="D227" s="6" t="s">
        <v>203</v>
      </c>
      <c r="E227" s="7" t="s">
        <v>10</v>
      </c>
      <c r="F227" s="7" t="s">
        <v>30</v>
      </c>
      <c r="G227" s="12">
        <f t="shared" si="112"/>
        <v>152</v>
      </c>
      <c r="H227" s="12">
        <f t="shared" si="113"/>
        <v>0</v>
      </c>
      <c r="I227" s="7">
        <f t="shared" si="114"/>
        <v>147</v>
      </c>
      <c r="J227" s="7">
        <f t="shared" si="115"/>
        <v>0</v>
      </c>
      <c r="K227" s="12">
        <f t="shared" si="116"/>
        <v>123</v>
      </c>
      <c r="L227" s="12">
        <f t="shared" si="117"/>
        <v>0</v>
      </c>
      <c r="M227" s="12">
        <f t="shared" si="118"/>
        <v>127</v>
      </c>
      <c r="N227" s="12">
        <f t="shared" si="119"/>
        <v>0</v>
      </c>
      <c r="O227" s="7">
        <f t="shared" si="120"/>
        <v>549</v>
      </c>
      <c r="P227" s="7">
        <f t="shared" si="121"/>
        <v>0</v>
      </c>
      <c r="Q227" s="12">
        <f t="shared" si="141"/>
        <v>152</v>
      </c>
      <c r="R227" s="12"/>
      <c r="S227" s="12"/>
      <c r="T227" s="12"/>
      <c r="U227" s="59"/>
      <c r="V227" s="13" t="str">
        <f t="shared" si="142"/>
        <v>Phil</v>
      </c>
      <c r="W227" s="13" t="str">
        <f t="shared" si="142"/>
        <v>Cook</v>
      </c>
      <c r="X227" s="12" t="str">
        <f t="shared" si="142"/>
        <v>S</v>
      </c>
      <c r="Y227" s="12" t="str">
        <f t="shared" si="142"/>
        <v>SS</v>
      </c>
      <c r="Z227" s="7"/>
      <c r="AA227" s="7">
        <v>147</v>
      </c>
      <c r="AB227" s="7"/>
      <c r="AC227" s="7"/>
      <c r="AD227" s="7">
        <v>2063</v>
      </c>
      <c r="AE227" s="57">
        <v>4.2812499999999996E-2</v>
      </c>
      <c r="AF227" s="6" t="s">
        <v>37</v>
      </c>
      <c r="AG227" s="6" t="s">
        <v>203</v>
      </c>
      <c r="AH227" s="7" t="s">
        <v>10</v>
      </c>
      <c r="AI227" s="7" t="s">
        <v>30</v>
      </c>
      <c r="AJ227"/>
      <c r="AK227" s="12">
        <f t="shared" si="144"/>
        <v>123</v>
      </c>
      <c r="AL227" s="12"/>
      <c r="AM227" s="12"/>
      <c r="AN227" s="12"/>
      <c r="AO227" s="59"/>
      <c r="AP227" s="13" t="str">
        <f t="shared" si="145"/>
        <v>Phil</v>
      </c>
      <c r="AQ227" s="13" t="str">
        <f t="shared" si="145"/>
        <v>Cook</v>
      </c>
      <c r="AR227" s="12" t="str">
        <f t="shared" si="145"/>
        <v>S</v>
      </c>
      <c r="AS227" s="12" t="str">
        <f t="shared" si="145"/>
        <v>SS</v>
      </c>
      <c r="AT227"/>
      <c r="AU227" s="12">
        <f>AU$235</f>
        <v>127</v>
      </c>
      <c r="AV227" s="12"/>
      <c r="AW227" s="12"/>
      <c r="AX227" s="12"/>
      <c r="AY227" s="59"/>
      <c r="AZ227" s="13" t="str">
        <f t="shared" si="143"/>
        <v>Phil</v>
      </c>
      <c r="BA227" s="13" t="str">
        <f t="shared" si="143"/>
        <v>Cook</v>
      </c>
      <c r="BB227" s="12" t="str">
        <f t="shared" si="143"/>
        <v>S</v>
      </c>
      <c r="BC227" s="12" t="str">
        <f t="shared" si="143"/>
        <v>SS</v>
      </c>
      <c r="BD227" s="7"/>
      <c r="BE227" t="b">
        <f t="shared" si="108"/>
        <v>1</v>
      </c>
      <c r="BF227" t="b">
        <f t="shared" si="109"/>
        <v>1</v>
      </c>
      <c r="BG227" t="b">
        <f t="shared" si="110"/>
        <v>1</v>
      </c>
      <c r="BH227" t="b">
        <f t="shared" si="111"/>
        <v>1</v>
      </c>
    </row>
    <row r="228" spans="1:60" x14ac:dyDescent="0.3">
      <c r="A228">
        <v>223</v>
      </c>
      <c r="B228">
        <v>61</v>
      </c>
      <c r="C228" s="6" t="s">
        <v>37</v>
      </c>
      <c r="D228" s="6" t="s">
        <v>302</v>
      </c>
      <c r="E228" s="7" t="s">
        <v>17</v>
      </c>
      <c r="F228" s="7" t="s">
        <v>39</v>
      </c>
      <c r="G228" s="12">
        <f t="shared" si="112"/>
        <v>152</v>
      </c>
      <c r="H228" s="12">
        <f t="shared" si="113"/>
        <v>44</v>
      </c>
      <c r="I228" s="12">
        <f t="shared" si="114"/>
        <v>164</v>
      </c>
      <c r="J228" s="12">
        <f t="shared" si="115"/>
        <v>49</v>
      </c>
      <c r="K228" s="12">
        <f t="shared" si="116"/>
        <v>123</v>
      </c>
      <c r="L228" s="12">
        <f t="shared" si="117"/>
        <v>40</v>
      </c>
      <c r="M228" s="7">
        <f t="shared" si="118"/>
        <v>110</v>
      </c>
      <c r="N228" s="7">
        <f t="shared" si="119"/>
        <v>27</v>
      </c>
      <c r="O228" s="7">
        <f t="shared" si="120"/>
        <v>549</v>
      </c>
      <c r="P228" s="7">
        <f t="shared" si="121"/>
        <v>160</v>
      </c>
      <c r="Q228" s="12">
        <f t="shared" si="141"/>
        <v>152</v>
      </c>
      <c r="R228" s="12">
        <f>R$236</f>
        <v>44</v>
      </c>
      <c r="S228" s="12"/>
      <c r="T228" s="12"/>
      <c r="U228" s="59"/>
      <c r="V228" s="13" t="str">
        <f t="shared" si="142"/>
        <v>Phil</v>
      </c>
      <c r="W228" s="13" t="str">
        <f t="shared" si="142"/>
        <v>Cooper</v>
      </c>
      <c r="X228" s="12" t="str">
        <f t="shared" si="142"/>
        <v>V 40</v>
      </c>
      <c r="Y228" s="12" t="str">
        <f t="shared" si="142"/>
        <v>BRX</v>
      </c>
      <c r="Z228" s="7"/>
      <c r="AA228" s="12">
        <f t="shared" ref="AA228:AA233" si="146">AA$235</f>
        <v>164</v>
      </c>
      <c r="AB228" s="12">
        <f>AB$236</f>
        <v>49</v>
      </c>
      <c r="AC228" s="12"/>
      <c r="AD228" s="12"/>
      <c r="AE228" s="59"/>
      <c r="AF228" s="13" t="str">
        <f>AP228</f>
        <v>Phil</v>
      </c>
      <c r="AG228" s="13" t="str">
        <f>AQ228</f>
        <v>Cooper</v>
      </c>
      <c r="AH228" s="12" t="str">
        <f>AR228</f>
        <v>V 40</v>
      </c>
      <c r="AI228" s="12" t="str">
        <f>AS228</f>
        <v>BRX</v>
      </c>
      <c r="AJ228"/>
      <c r="AK228" s="12">
        <f t="shared" si="144"/>
        <v>123</v>
      </c>
      <c r="AL228" s="12">
        <f>AL$236</f>
        <v>40</v>
      </c>
      <c r="AM228" s="12"/>
      <c r="AN228" s="12"/>
      <c r="AO228" s="59"/>
      <c r="AP228" s="13" t="str">
        <f>AZ228</f>
        <v>Phil</v>
      </c>
      <c r="AQ228" s="13" t="str">
        <f>BA228</f>
        <v>Cooper</v>
      </c>
      <c r="AR228" s="12" t="str">
        <f>BB228</f>
        <v>V 40</v>
      </c>
      <c r="AS228" s="12" t="str">
        <f>BC228</f>
        <v>BRX</v>
      </c>
      <c r="AT228"/>
      <c r="AU228" s="7">
        <v>110</v>
      </c>
      <c r="AV228" s="7">
        <v>27</v>
      </c>
      <c r="AW228" s="7">
        <v>74</v>
      </c>
      <c r="AX228" s="7">
        <v>2152</v>
      </c>
      <c r="AY228" s="9">
        <v>4.2187499999999996E-2</v>
      </c>
      <c r="AZ228" s="6" t="s">
        <v>37</v>
      </c>
      <c r="BA228" s="6" t="s">
        <v>302</v>
      </c>
      <c r="BB228" s="7" t="s">
        <v>17</v>
      </c>
      <c r="BC228" s="7" t="s">
        <v>39</v>
      </c>
      <c r="BD228" s="7"/>
      <c r="BE228" t="b">
        <f t="shared" si="108"/>
        <v>1</v>
      </c>
      <c r="BF228" t="b">
        <f t="shared" si="109"/>
        <v>1</v>
      </c>
      <c r="BG228" t="b">
        <f t="shared" si="110"/>
        <v>1</v>
      </c>
      <c r="BH228" t="b">
        <f t="shared" si="111"/>
        <v>1</v>
      </c>
    </row>
    <row r="229" spans="1:60" x14ac:dyDescent="0.3">
      <c r="A229">
        <v>223</v>
      </c>
      <c r="B229">
        <v>67</v>
      </c>
      <c r="C229" s="6" t="s">
        <v>331</v>
      </c>
      <c r="D229" s="6" t="s">
        <v>1167</v>
      </c>
      <c r="E229" s="7" t="s">
        <v>57</v>
      </c>
      <c r="F229" s="7" t="s">
        <v>30</v>
      </c>
      <c r="G229" s="7">
        <f t="shared" si="112"/>
        <v>135</v>
      </c>
      <c r="H229" s="7">
        <f t="shared" si="113"/>
        <v>44</v>
      </c>
      <c r="I229" s="12">
        <f t="shared" si="114"/>
        <v>164</v>
      </c>
      <c r="J229" s="12">
        <f t="shared" si="115"/>
        <v>55</v>
      </c>
      <c r="K229" s="12">
        <f t="shared" si="116"/>
        <v>123</v>
      </c>
      <c r="L229" s="12">
        <f t="shared" si="117"/>
        <v>40</v>
      </c>
      <c r="M229" s="12">
        <f t="shared" si="118"/>
        <v>127</v>
      </c>
      <c r="N229" s="12">
        <f t="shared" si="119"/>
        <v>43</v>
      </c>
      <c r="O229" s="7">
        <f t="shared" si="120"/>
        <v>549</v>
      </c>
      <c r="P229" s="7">
        <f t="shared" si="121"/>
        <v>182</v>
      </c>
      <c r="Q229" s="7">
        <v>135</v>
      </c>
      <c r="R229" s="7">
        <v>44</v>
      </c>
      <c r="S229" s="7">
        <v>94</v>
      </c>
      <c r="T229" s="7">
        <v>2045</v>
      </c>
      <c r="U229" s="56">
        <v>3.9803240740740743E-2</v>
      </c>
      <c r="V229" s="6" t="s">
        <v>331</v>
      </c>
      <c r="W229" s="6" t="s">
        <v>1167</v>
      </c>
      <c r="X229" s="7" t="s">
        <v>57</v>
      </c>
      <c r="Y229" s="7" t="s">
        <v>30</v>
      </c>
      <c r="Z229" s="7"/>
      <c r="AA229" s="12">
        <f t="shared" si="146"/>
        <v>164</v>
      </c>
      <c r="AB229" s="12">
        <f>AB$237</f>
        <v>55</v>
      </c>
      <c r="AC229" s="12"/>
      <c r="AD229" s="12"/>
      <c r="AE229" s="59"/>
      <c r="AF229" s="13" t="str">
        <f>V229</f>
        <v>Darren</v>
      </c>
      <c r="AG229" s="13" t="str">
        <f>W229</f>
        <v>Isted</v>
      </c>
      <c r="AH229" s="12" t="str">
        <f>X229</f>
        <v>V 50</v>
      </c>
      <c r="AI229" s="12" t="str">
        <f>Y229</f>
        <v>SS</v>
      </c>
      <c r="AJ229"/>
      <c r="AK229" s="12">
        <f t="shared" si="144"/>
        <v>123</v>
      </c>
      <c r="AL229" s="12">
        <f>AL$237</f>
        <v>40</v>
      </c>
      <c r="AM229" s="12"/>
      <c r="AN229" s="12"/>
      <c r="AO229" s="59"/>
      <c r="AP229" s="13" t="str">
        <f>AF229</f>
        <v>Darren</v>
      </c>
      <c r="AQ229" s="13" t="str">
        <f>AG229</f>
        <v>Isted</v>
      </c>
      <c r="AR229" s="12" t="str">
        <f>AH229</f>
        <v>V 50</v>
      </c>
      <c r="AS229" s="12" t="str">
        <f>AI229</f>
        <v>SS</v>
      </c>
      <c r="AT229"/>
      <c r="AU229" s="12">
        <f>AU$235</f>
        <v>127</v>
      </c>
      <c r="AV229" s="12">
        <f>AV$237</f>
        <v>43</v>
      </c>
      <c r="AW229" s="12"/>
      <c r="AX229" s="12"/>
      <c r="AY229" s="59"/>
      <c r="AZ229" s="13" t="str">
        <f>AP229</f>
        <v>Darren</v>
      </c>
      <c r="BA229" s="13" t="str">
        <f>AQ229</f>
        <v>Isted</v>
      </c>
      <c r="BB229" s="12" t="str">
        <f>AR229</f>
        <v>V 50</v>
      </c>
      <c r="BC229" s="12" t="str">
        <f>AS229</f>
        <v>SS</v>
      </c>
      <c r="BD229" s="7"/>
      <c r="BE229" t="b">
        <f t="shared" si="108"/>
        <v>1</v>
      </c>
      <c r="BF229" t="b">
        <f t="shared" si="109"/>
        <v>1</v>
      </c>
      <c r="BG229" t="b">
        <f t="shared" si="110"/>
        <v>1</v>
      </c>
      <c r="BH229" t="b">
        <f t="shared" si="111"/>
        <v>1</v>
      </c>
    </row>
    <row r="230" spans="1:60" x14ac:dyDescent="0.3">
      <c r="A230">
        <v>226</v>
      </c>
      <c r="B230">
        <v>69</v>
      </c>
      <c r="C230" s="6" t="s">
        <v>662</v>
      </c>
      <c r="D230" s="6" t="s">
        <v>1754</v>
      </c>
      <c r="E230" s="7" t="s">
        <v>57</v>
      </c>
      <c r="F230" s="7" t="s">
        <v>47</v>
      </c>
      <c r="G230" s="12">
        <f t="shared" si="112"/>
        <v>152</v>
      </c>
      <c r="H230" s="12">
        <f t="shared" si="113"/>
        <v>56</v>
      </c>
      <c r="I230" s="12">
        <f t="shared" si="114"/>
        <v>164</v>
      </c>
      <c r="J230" s="12">
        <f t="shared" si="115"/>
        <v>55</v>
      </c>
      <c r="K230" s="12">
        <f t="shared" si="116"/>
        <v>123</v>
      </c>
      <c r="L230" s="12">
        <f t="shared" si="117"/>
        <v>40</v>
      </c>
      <c r="M230" s="7">
        <f t="shared" si="118"/>
        <v>114</v>
      </c>
      <c r="N230" s="7">
        <f t="shared" si="119"/>
        <v>33</v>
      </c>
      <c r="O230" s="7">
        <f t="shared" si="120"/>
        <v>553</v>
      </c>
      <c r="P230" s="7">
        <f t="shared" si="121"/>
        <v>184</v>
      </c>
      <c r="Q230" s="12">
        <f>Q$235</f>
        <v>152</v>
      </c>
      <c r="R230" s="12">
        <f>R$237</f>
        <v>56</v>
      </c>
      <c r="S230" s="12"/>
      <c r="T230" s="12"/>
      <c r="U230" s="59"/>
      <c r="V230" s="13" t="str">
        <f>AF230</f>
        <v>Ed</v>
      </c>
      <c r="W230" s="13" t="str">
        <f>AG230</f>
        <v>Manson</v>
      </c>
      <c r="X230" s="12" t="str">
        <f>AH230</f>
        <v>V 50</v>
      </c>
      <c r="Y230" s="12" t="str">
        <f>AI230</f>
        <v>SNH</v>
      </c>
      <c r="Z230" s="7"/>
      <c r="AA230" s="12">
        <f t="shared" si="146"/>
        <v>164</v>
      </c>
      <c r="AB230" s="12">
        <f>AB$237</f>
        <v>55</v>
      </c>
      <c r="AC230" s="12"/>
      <c r="AD230" s="12"/>
      <c r="AE230" s="59"/>
      <c r="AF230" s="13" t="str">
        <f>AP230</f>
        <v>Ed</v>
      </c>
      <c r="AG230" s="13" t="str">
        <f>AQ230</f>
        <v>Manson</v>
      </c>
      <c r="AH230" s="12" t="str">
        <f>AR230</f>
        <v>V 50</v>
      </c>
      <c r="AI230" s="12" t="str">
        <f>AS230</f>
        <v>SNH</v>
      </c>
      <c r="AJ230"/>
      <c r="AK230" s="12">
        <f t="shared" si="144"/>
        <v>123</v>
      </c>
      <c r="AL230" s="12">
        <f>AL$237</f>
        <v>40</v>
      </c>
      <c r="AM230" s="12"/>
      <c r="AN230" s="12"/>
      <c r="AO230" s="59"/>
      <c r="AP230" s="13" t="str">
        <f>AZ230</f>
        <v>Ed</v>
      </c>
      <c r="AQ230" s="13" t="str">
        <f>BA230</f>
        <v>Manson</v>
      </c>
      <c r="AR230" s="12" t="str">
        <f>BB230</f>
        <v>V 50</v>
      </c>
      <c r="AS230" s="12" t="str">
        <f>BC230</f>
        <v>SNH</v>
      </c>
      <c r="AT230"/>
      <c r="AU230" s="7">
        <v>114</v>
      </c>
      <c r="AV230" s="7">
        <v>33</v>
      </c>
      <c r="AW230" s="7">
        <v>78</v>
      </c>
      <c r="AX230" s="7">
        <v>2211</v>
      </c>
      <c r="AY230" s="9">
        <v>4.508101851851852E-2</v>
      </c>
      <c r="AZ230" s="6" t="s">
        <v>662</v>
      </c>
      <c r="BA230" s="6" t="s">
        <v>1754</v>
      </c>
      <c r="BB230" s="7" t="s">
        <v>57</v>
      </c>
      <c r="BC230" s="7" t="s">
        <v>47</v>
      </c>
      <c r="BD230" s="7"/>
      <c r="BE230" t="b">
        <f t="shared" si="108"/>
        <v>1</v>
      </c>
      <c r="BF230" t="b">
        <f t="shared" si="109"/>
        <v>1</v>
      </c>
      <c r="BG230" t="b">
        <f t="shared" si="110"/>
        <v>1</v>
      </c>
      <c r="BH230" t="b">
        <f t="shared" si="111"/>
        <v>1</v>
      </c>
    </row>
    <row r="231" spans="1:60" x14ac:dyDescent="0.3">
      <c r="A231">
        <v>226</v>
      </c>
      <c r="B231">
        <v>62</v>
      </c>
      <c r="C231" s="6" t="s">
        <v>232</v>
      </c>
      <c r="D231" s="6" t="s">
        <v>1378</v>
      </c>
      <c r="E231" s="7" t="s">
        <v>17</v>
      </c>
      <c r="F231" s="7" t="s">
        <v>30</v>
      </c>
      <c r="G231" s="7">
        <f t="shared" si="112"/>
        <v>139</v>
      </c>
      <c r="H231" s="7">
        <f t="shared" si="113"/>
        <v>33</v>
      </c>
      <c r="I231" s="12">
        <f t="shared" si="114"/>
        <v>164</v>
      </c>
      <c r="J231" s="12">
        <f t="shared" si="115"/>
        <v>49</v>
      </c>
      <c r="K231" s="12">
        <f t="shared" si="116"/>
        <v>123</v>
      </c>
      <c r="L231" s="12">
        <f t="shared" si="117"/>
        <v>40</v>
      </c>
      <c r="M231" s="12">
        <f t="shared" si="118"/>
        <v>127</v>
      </c>
      <c r="N231" s="12">
        <f t="shared" si="119"/>
        <v>39</v>
      </c>
      <c r="O231" s="7">
        <f t="shared" si="120"/>
        <v>553</v>
      </c>
      <c r="P231" s="7">
        <f t="shared" si="121"/>
        <v>161</v>
      </c>
      <c r="Q231" s="7">
        <v>139</v>
      </c>
      <c r="R231" s="7">
        <v>33</v>
      </c>
      <c r="S231" s="7">
        <v>98</v>
      </c>
      <c r="T231" s="7">
        <v>2001</v>
      </c>
      <c r="U231" s="57">
        <v>4.2557870370370371E-2</v>
      </c>
      <c r="V231" s="6" t="s">
        <v>232</v>
      </c>
      <c r="W231" s="6" t="s">
        <v>1378</v>
      </c>
      <c r="X231" s="7" t="s">
        <v>17</v>
      </c>
      <c r="Y231" s="7" t="s">
        <v>30</v>
      </c>
      <c r="Z231" s="7"/>
      <c r="AA231" s="12">
        <f t="shared" si="146"/>
        <v>164</v>
      </c>
      <c r="AB231" s="12">
        <f>AB$236</f>
        <v>49</v>
      </c>
      <c r="AC231" s="12"/>
      <c r="AD231" s="12"/>
      <c r="AE231" s="59"/>
      <c r="AF231" s="13" t="str">
        <f>V231</f>
        <v>Ian</v>
      </c>
      <c r="AG231" s="13" t="str">
        <f>W231</f>
        <v>McClements</v>
      </c>
      <c r="AH231" s="12" t="str">
        <f>X231</f>
        <v>V 40</v>
      </c>
      <c r="AI231" s="12" t="str">
        <f>Y231</f>
        <v>SS</v>
      </c>
      <c r="AK231" s="12">
        <f t="shared" si="144"/>
        <v>123</v>
      </c>
      <c r="AL231" s="12">
        <f>AL$236</f>
        <v>40</v>
      </c>
      <c r="AM231" s="12"/>
      <c r="AN231" s="12"/>
      <c r="AO231" s="59"/>
      <c r="AP231" s="13" t="str">
        <f>AF231</f>
        <v>Ian</v>
      </c>
      <c r="AQ231" s="13" t="str">
        <f>AG231</f>
        <v>McClements</v>
      </c>
      <c r="AR231" s="12" t="str">
        <f>AH231</f>
        <v>V 40</v>
      </c>
      <c r="AS231" s="12" t="str">
        <f>AI231</f>
        <v>SS</v>
      </c>
      <c r="AT231"/>
      <c r="AU231" s="12">
        <f>AU$235</f>
        <v>127</v>
      </c>
      <c r="AV231" s="12">
        <f>AV$236</f>
        <v>39</v>
      </c>
      <c r="AW231" s="12"/>
      <c r="AX231" s="12"/>
      <c r="AY231" s="59"/>
      <c r="AZ231" s="13" t="str">
        <f t="shared" ref="AZ231:BC233" si="147">AP231</f>
        <v>Ian</v>
      </c>
      <c r="BA231" s="13" t="str">
        <f t="shared" si="147"/>
        <v>McClements</v>
      </c>
      <c r="BB231" s="12" t="str">
        <f t="shared" si="147"/>
        <v>V 40</v>
      </c>
      <c r="BC231" s="12" t="str">
        <f t="shared" si="147"/>
        <v>SS</v>
      </c>
      <c r="BD231" s="7"/>
      <c r="BE231" t="b">
        <f t="shared" si="108"/>
        <v>1</v>
      </c>
      <c r="BF231" t="b">
        <f t="shared" si="109"/>
        <v>1</v>
      </c>
      <c r="BG231" t="b">
        <f t="shared" si="110"/>
        <v>1</v>
      </c>
      <c r="BH231" t="b">
        <f t="shared" si="111"/>
        <v>1</v>
      </c>
    </row>
    <row r="232" spans="1:60" x14ac:dyDescent="0.3">
      <c r="A232">
        <v>226</v>
      </c>
      <c r="B232">
        <v>9</v>
      </c>
      <c r="C232" s="6" t="s">
        <v>217</v>
      </c>
      <c r="D232" s="6" t="s">
        <v>128</v>
      </c>
      <c r="E232" s="7" t="s">
        <v>248</v>
      </c>
      <c r="F232" s="7" t="s">
        <v>49</v>
      </c>
      <c r="G232" s="12">
        <f t="shared" si="112"/>
        <v>152</v>
      </c>
      <c r="H232" s="12">
        <f t="shared" si="113"/>
        <v>14</v>
      </c>
      <c r="I232" s="12">
        <f t="shared" si="114"/>
        <v>164</v>
      </c>
      <c r="J232" s="12">
        <f t="shared" si="115"/>
        <v>16</v>
      </c>
      <c r="K232" s="7">
        <f t="shared" si="116"/>
        <v>110</v>
      </c>
      <c r="L232" s="7">
        <f t="shared" si="117"/>
        <v>6</v>
      </c>
      <c r="M232" s="12">
        <f t="shared" si="118"/>
        <v>127</v>
      </c>
      <c r="N232" s="12">
        <f t="shared" si="119"/>
        <v>14</v>
      </c>
      <c r="O232" s="7">
        <f t="shared" si="120"/>
        <v>553</v>
      </c>
      <c r="P232" s="7">
        <f t="shared" si="121"/>
        <v>50</v>
      </c>
      <c r="Q232" s="12">
        <f>Q$235</f>
        <v>152</v>
      </c>
      <c r="R232" s="12">
        <f>R$239</f>
        <v>14</v>
      </c>
      <c r="S232" s="12"/>
      <c r="T232" s="12"/>
      <c r="U232" s="59"/>
      <c r="V232" s="13" t="str">
        <f>AF232</f>
        <v>Alan</v>
      </c>
      <c r="W232" s="13" t="str">
        <f>AG232</f>
        <v>Oliver</v>
      </c>
      <c r="X232" s="12" t="str">
        <f>AH232</f>
        <v>V 70</v>
      </c>
      <c r="Y232" s="12" t="str">
        <f>AI232</f>
        <v>HRC</v>
      </c>
      <c r="Z232" s="7"/>
      <c r="AA232" s="12">
        <f t="shared" si="146"/>
        <v>164</v>
      </c>
      <c r="AB232" s="12">
        <f>AB$239</f>
        <v>16</v>
      </c>
      <c r="AC232" s="12"/>
      <c r="AD232" s="12"/>
      <c r="AE232" s="59"/>
      <c r="AF232" s="13" t="str">
        <f>AP232</f>
        <v>Alan</v>
      </c>
      <c r="AG232" s="13" t="str">
        <f>AQ232</f>
        <v>Oliver</v>
      </c>
      <c r="AH232" s="12" t="str">
        <f>AR232</f>
        <v>V 70</v>
      </c>
      <c r="AI232" s="12" t="str">
        <f>AS232</f>
        <v>HRC</v>
      </c>
      <c r="AJ232"/>
      <c r="AK232" s="7">
        <v>110</v>
      </c>
      <c r="AL232" s="7">
        <v>6</v>
      </c>
      <c r="AM232" s="7">
        <v>80</v>
      </c>
      <c r="AN232" s="7">
        <v>1816</v>
      </c>
      <c r="AO232" s="9">
        <v>4.4872685185185189E-2</v>
      </c>
      <c r="AP232" s="6" t="s">
        <v>217</v>
      </c>
      <c r="AQ232" s="6" t="s">
        <v>128</v>
      </c>
      <c r="AR232" s="7" t="s">
        <v>248</v>
      </c>
      <c r="AS232" s="7" t="s">
        <v>49</v>
      </c>
      <c r="AT232"/>
      <c r="AU232" s="12">
        <f>AU$235</f>
        <v>127</v>
      </c>
      <c r="AV232" s="12">
        <f>AV$239</f>
        <v>14</v>
      </c>
      <c r="AW232" s="12"/>
      <c r="AX232" s="12"/>
      <c r="AY232" s="59"/>
      <c r="AZ232" s="13" t="str">
        <f t="shared" si="147"/>
        <v>Alan</v>
      </c>
      <c r="BA232" s="13" t="str">
        <f t="shared" si="147"/>
        <v>Oliver</v>
      </c>
      <c r="BB232" s="12" t="str">
        <f t="shared" si="147"/>
        <v>V 70</v>
      </c>
      <c r="BC232" s="12" t="str">
        <f t="shared" si="147"/>
        <v>HRC</v>
      </c>
      <c r="BD232" s="7"/>
      <c r="BE232" t="b">
        <f t="shared" si="108"/>
        <v>1</v>
      </c>
      <c r="BF232" t="b">
        <f t="shared" si="109"/>
        <v>1</v>
      </c>
      <c r="BG232" t="b">
        <f t="shared" si="110"/>
        <v>1</v>
      </c>
      <c r="BH232" t="b">
        <f t="shared" si="111"/>
        <v>1</v>
      </c>
    </row>
    <row r="233" spans="1:60" x14ac:dyDescent="0.3">
      <c r="A233">
        <v>229</v>
      </c>
      <c r="B233">
        <v>4</v>
      </c>
      <c r="C233" s="6" t="s">
        <v>88</v>
      </c>
      <c r="D233" s="6" t="s">
        <v>648</v>
      </c>
      <c r="E233" s="7" t="s">
        <v>48</v>
      </c>
      <c r="F233" s="7" t="s">
        <v>30</v>
      </c>
      <c r="G233" s="7">
        <f t="shared" si="112"/>
        <v>142</v>
      </c>
      <c r="H233" s="7">
        <f t="shared" si="113"/>
        <v>4</v>
      </c>
      <c r="I233" s="12">
        <f t="shared" si="114"/>
        <v>164</v>
      </c>
      <c r="J233" s="12">
        <f t="shared" si="115"/>
        <v>12</v>
      </c>
      <c r="K233" s="12">
        <f t="shared" si="116"/>
        <v>123</v>
      </c>
      <c r="L233" s="12">
        <f t="shared" si="117"/>
        <v>11</v>
      </c>
      <c r="M233" s="12">
        <f t="shared" si="118"/>
        <v>127</v>
      </c>
      <c r="N233" s="12">
        <f t="shared" si="119"/>
        <v>12</v>
      </c>
      <c r="O233" s="7">
        <f t="shared" si="120"/>
        <v>556</v>
      </c>
      <c r="P233" s="7">
        <f t="shared" si="121"/>
        <v>39</v>
      </c>
      <c r="Q233" s="7">
        <v>142</v>
      </c>
      <c r="R233" s="7">
        <v>4</v>
      </c>
      <c r="S233" s="7"/>
      <c r="T233" s="7">
        <v>2031</v>
      </c>
      <c r="U233" s="57">
        <v>5.3217592592592594E-2</v>
      </c>
      <c r="V233" s="6" t="s">
        <v>88</v>
      </c>
      <c r="W233" s="6" t="s">
        <v>648</v>
      </c>
      <c r="X233" s="7" t="s">
        <v>48</v>
      </c>
      <c r="Y233" s="7" t="s">
        <v>30</v>
      </c>
      <c r="Z233" s="7"/>
      <c r="AA233" s="12">
        <f t="shared" si="146"/>
        <v>164</v>
      </c>
      <c r="AB233" s="12">
        <f>AB$235</f>
        <v>12</v>
      </c>
      <c r="AC233" s="12"/>
      <c r="AD233" s="12"/>
      <c r="AE233" s="59"/>
      <c r="AF233" s="13" t="str">
        <f>V233</f>
        <v>David</v>
      </c>
      <c r="AG233" s="13" t="str">
        <f>W233</f>
        <v>Phillips</v>
      </c>
      <c r="AH233" s="12" t="str">
        <f>X233</f>
        <v>U 20</v>
      </c>
      <c r="AI233" s="12" t="str">
        <f>Y233</f>
        <v>SS</v>
      </c>
      <c r="AJ233"/>
      <c r="AK233" s="12">
        <f>AK$235</f>
        <v>123</v>
      </c>
      <c r="AL233" s="12">
        <f>AL$235</f>
        <v>11</v>
      </c>
      <c r="AM233" s="12"/>
      <c r="AN233" s="12"/>
      <c r="AO233" s="59"/>
      <c r="AP233" s="13" t="str">
        <f>AF233</f>
        <v>David</v>
      </c>
      <c r="AQ233" s="13" t="str">
        <f>AG233</f>
        <v>Phillips</v>
      </c>
      <c r="AR233" s="12" t="str">
        <f>AH233</f>
        <v>U 20</v>
      </c>
      <c r="AS233" s="12" t="str">
        <f>AI233</f>
        <v>SS</v>
      </c>
      <c r="AT233"/>
      <c r="AU233" s="12">
        <f>AU$235</f>
        <v>127</v>
      </c>
      <c r="AV233" s="12">
        <f>AV$235</f>
        <v>12</v>
      </c>
      <c r="AW233" s="12"/>
      <c r="AX233" s="12"/>
      <c r="AY233" s="59"/>
      <c r="AZ233" s="13" t="str">
        <f t="shared" si="147"/>
        <v>David</v>
      </c>
      <c r="BA233" s="13" t="str">
        <f t="shared" si="147"/>
        <v>Phillips</v>
      </c>
      <c r="BB233" s="12" t="str">
        <f t="shared" si="147"/>
        <v>U 20</v>
      </c>
      <c r="BC233" s="12" t="str">
        <f t="shared" si="147"/>
        <v>SS</v>
      </c>
      <c r="BD233" s="7"/>
      <c r="BE233" t="b">
        <f t="shared" si="108"/>
        <v>1</v>
      </c>
      <c r="BF233" t="b">
        <f t="shared" si="109"/>
        <v>1</v>
      </c>
      <c r="BG233" t="b">
        <f t="shared" si="110"/>
        <v>1</v>
      </c>
      <c r="BH233" t="b">
        <f t="shared" si="111"/>
        <v>1</v>
      </c>
    </row>
    <row r="234" spans="1:60" x14ac:dyDescent="0.3">
      <c r="C234" s="6"/>
      <c r="D234" s="6"/>
      <c r="E234" s="7"/>
      <c r="F234" s="7"/>
      <c r="I234"/>
      <c r="M234" s="7"/>
      <c r="N234" s="7"/>
      <c r="O234" s="7"/>
      <c r="P234" s="7"/>
      <c r="U234" s="5"/>
      <c r="V234" s="6"/>
      <c r="W234" s="6"/>
      <c r="X234" s="7"/>
      <c r="Y234" s="7"/>
      <c r="Z234" s="7"/>
      <c r="AA234"/>
      <c r="AD234" s="41"/>
      <c r="AE234" s="11"/>
      <c r="AF234" s="6"/>
      <c r="AG234" s="6"/>
      <c r="AH234" s="7"/>
      <c r="AI234" s="7"/>
      <c r="AJ234"/>
      <c r="AN234" s="41"/>
      <c r="AO234" s="11"/>
      <c r="AP234" s="6"/>
      <c r="AQ234" s="6"/>
      <c r="AR234" s="7"/>
      <c r="AS234" s="7"/>
      <c r="AT234"/>
      <c r="AU234" s="7"/>
      <c r="AY234" s="5"/>
      <c r="AZ234" s="6"/>
      <c r="BA234" s="6"/>
      <c r="BB234" s="7"/>
      <c r="BC234" s="7"/>
      <c r="BD234" s="7"/>
    </row>
    <row r="235" spans="1:60" x14ac:dyDescent="0.3">
      <c r="C235" s="43" t="s">
        <v>347</v>
      </c>
      <c r="I235"/>
      <c r="Q235">
        <v>152</v>
      </c>
      <c r="R235">
        <v>14</v>
      </c>
      <c r="T235" s="1"/>
      <c r="U235" s="9"/>
      <c r="AA235" s="7">
        <v>164</v>
      </c>
      <c r="AB235">
        <v>12</v>
      </c>
      <c r="AD235" s="41"/>
      <c r="AE235" s="11"/>
      <c r="AF235" s="6"/>
      <c r="AG235" s="6"/>
      <c r="AH235" s="7"/>
      <c r="AI235" s="7"/>
      <c r="AJ235" s="7"/>
      <c r="AK235">
        <v>123</v>
      </c>
      <c r="AL235">
        <v>11</v>
      </c>
      <c r="AN235" s="41"/>
      <c r="AO235" s="11"/>
      <c r="AP235" s="6"/>
      <c r="AQ235" s="6"/>
      <c r="AR235" s="7"/>
      <c r="AS235" s="7"/>
      <c r="AT235" s="7"/>
      <c r="AU235" s="7">
        <v>127</v>
      </c>
      <c r="AV235">
        <v>12</v>
      </c>
      <c r="AW235" s="5"/>
      <c r="AX235" s="6"/>
      <c r="AY235" s="5"/>
      <c r="AZ235" s="6"/>
      <c r="BA235" s="6"/>
      <c r="BB235" s="7"/>
      <c r="BC235" s="7"/>
      <c r="BD235" s="7"/>
    </row>
    <row r="236" spans="1:60" x14ac:dyDescent="0.3">
      <c r="I236"/>
      <c r="R236">
        <v>44</v>
      </c>
      <c r="AA236"/>
      <c r="AB236">
        <v>49</v>
      </c>
      <c r="AD236" s="41"/>
      <c r="AE236" s="11"/>
      <c r="AF236" s="6"/>
      <c r="AG236" s="6"/>
      <c r="AH236" s="7"/>
      <c r="AI236" s="7"/>
      <c r="AJ236" s="7"/>
      <c r="AL236">
        <v>40</v>
      </c>
      <c r="AN236" s="41"/>
      <c r="AO236" s="11"/>
      <c r="AP236" s="6"/>
      <c r="AQ236" s="6"/>
      <c r="AR236" s="7"/>
      <c r="AS236" s="7"/>
      <c r="AT236" s="7"/>
      <c r="AU236" s="7"/>
      <c r="AV236">
        <v>39</v>
      </c>
      <c r="AW236" s="5"/>
      <c r="AX236" s="6"/>
      <c r="AY236" s="5"/>
      <c r="AZ236" s="6"/>
      <c r="BA236" s="6"/>
      <c r="BB236" s="7"/>
      <c r="BC236" s="7"/>
      <c r="BD236" s="7"/>
    </row>
    <row r="237" spans="1:60" x14ac:dyDescent="0.3">
      <c r="D237" t="s">
        <v>39</v>
      </c>
      <c r="E237" s="1">
        <f t="shared" ref="E237:E245" si="148">COUNTIF(F:F,$D237)</f>
        <v>17</v>
      </c>
      <c r="F237" s="1">
        <f>'3Women'!E156</f>
        <v>16</v>
      </c>
      <c r="G237" s="1">
        <f>E237+F237</f>
        <v>33</v>
      </c>
      <c r="I237" s="1">
        <f t="shared" ref="I237:I245" si="149">X237+AH237+AR237+BB237</f>
        <v>44</v>
      </c>
      <c r="J237" s="1">
        <f t="shared" ref="J237:J245" si="150">Y237+AI237+AS237+BC237</f>
        <v>41</v>
      </c>
      <c r="K237" s="1">
        <f>I237+J237</f>
        <v>85</v>
      </c>
      <c r="M237" s="1" t="s">
        <v>10</v>
      </c>
      <c r="N237" s="1">
        <f t="shared" ref="N237:N242" si="151">COUNTIF(E:E,M237)</f>
        <v>61</v>
      </c>
      <c r="O237" s="1">
        <f>'3Women'!J156</f>
        <v>33</v>
      </c>
      <c r="P237" s="1">
        <f>N237+O237</f>
        <v>94</v>
      </c>
      <c r="Q237" s="60" t="s">
        <v>10</v>
      </c>
      <c r="R237">
        <v>56</v>
      </c>
      <c r="X237" s="1">
        <f t="shared" ref="X237:X245" si="152">$E237-COUNTIFS(U:U,"",Y:Y,$D237)</f>
        <v>8</v>
      </c>
      <c r="Y237" s="1">
        <f>'3Women'!X156</f>
        <v>13</v>
      </c>
      <c r="Z237">
        <f t="shared" ref="Z237:Z245" si="153">X237+Y237</f>
        <v>21</v>
      </c>
      <c r="AA237"/>
      <c r="AB237">
        <v>55</v>
      </c>
      <c r="AD237" s="41"/>
      <c r="AE237" s="11"/>
      <c r="AF237" s="6"/>
      <c r="AG237" s="6"/>
      <c r="AH237" s="1">
        <f t="shared" ref="AH237:AH245" si="154">$E237-COUNTIFS(AE:AE,"",AI:AI,$D237)</f>
        <v>13</v>
      </c>
      <c r="AI237" s="1">
        <f>'3Women'!AH156</f>
        <v>9</v>
      </c>
      <c r="AJ237">
        <f t="shared" ref="AJ237:AJ245" si="155">AH237+AI237</f>
        <v>22</v>
      </c>
      <c r="AL237">
        <v>40</v>
      </c>
      <c r="AN237" s="41"/>
      <c r="AO237" s="11"/>
      <c r="AP237" s="6"/>
      <c r="AQ237" s="6"/>
      <c r="AR237" s="1">
        <f t="shared" ref="AR237:AR245" si="156">$E237-COUNTIFS(AO:AO,"",AS:AS,$D237)</f>
        <v>12</v>
      </c>
      <c r="AS237" s="1">
        <f>'3Women'!AR156</f>
        <v>11</v>
      </c>
      <c r="AT237"/>
      <c r="AU237">
        <f t="shared" ref="AU237:AU245" si="157">AR237+AS237</f>
        <v>23</v>
      </c>
      <c r="AV237">
        <v>43</v>
      </c>
      <c r="AW237" s="5"/>
      <c r="AX237" s="6"/>
      <c r="AY237" s="5"/>
      <c r="AZ237" s="6"/>
      <c r="BA237" s="6"/>
      <c r="BB237" s="1">
        <f t="shared" ref="BB237:BB245" si="158">$E237-COUNTIFS(AY:AY,"",BC:BC,$D237)</f>
        <v>11</v>
      </c>
      <c r="BC237" s="1">
        <f>'3Women'!BB156</f>
        <v>8</v>
      </c>
      <c r="BE237">
        <f t="shared" ref="BE237:BE245" si="159">BB237+BC237</f>
        <v>19</v>
      </c>
    </row>
    <row r="238" spans="1:60" x14ac:dyDescent="0.3">
      <c r="D238" t="s">
        <v>1348</v>
      </c>
      <c r="E238" s="1">
        <f t="shared" si="148"/>
        <v>49</v>
      </c>
      <c r="F238" s="1">
        <f>'3Women'!E157</f>
        <v>38</v>
      </c>
      <c r="G238" s="1">
        <f t="shared" ref="G238:G245" si="160">E238+F238</f>
        <v>87</v>
      </c>
      <c r="I238" s="1">
        <f t="shared" si="149"/>
        <v>111</v>
      </c>
      <c r="J238" s="1">
        <f t="shared" si="150"/>
        <v>79</v>
      </c>
      <c r="K238" s="1">
        <f t="shared" ref="K238:K245" si="161">I238+J238</f>
        <v>190</v>
      </c>
      <c r="M238" s="1" t="s">
        <v>48</v>
      </c>
      <c r="N238" s="1">
        <f t="shared" si="151"/>
        <v>5</v>
      </c>
      <c r="O238" s="1">
        <f>'3Women'!J157</f>
        <v>6</v>
      </c>
      <c r="P238" s="1">
        <f t="shared" ref="P238:P242" si="162">N238+O238</f>
        <v>11</v>
      </c>
      <c r="Q238" s="60" t="s">
        <v>48</v>
      </c>
      <c r="R238">
        <v>26</v>
      </c>
      <c r="X238" s="1">
        <f t="shared" si="152"/>
        <v>17</v>
      </c>
      <c r="Y238" s="1">
        <f>'3Women'!X157</f>
        <v>18</v>
      </c>
      <c r="Z238">
        <f t="shared" si="153"/>
        <v>35</v>
      </c>
      <c r="AA238"/>
      <c r="AB238">
        <v>26</v>
      </c>
      <c r="AD238" s="41"/>
      <c r="AE238" s="11"/>
      <c r="AF238" s="6"/>
      <c r="AG238" s="6"/>
      <c r="AH238" s="1">
        <f t="shared" si="154"/>
        <v>40</v>
      </c>
      <c r="AI238" s="1">
        <f>'3Women'!AH157</f>
        <v>26</v>
      </c>
      <c r="AJ238">
        <f t="shared" si="155"/>
        <v>66</v>
      </c>
      <c r="AL238">
        <v>25</v>
      </c>
      <c r="AQ238" s="1"/>
      <c r="AR238" s="1">
        <f t="shared" si="156"/>
        <v>22</v>
      </c>
      <c r="AS238" s="1">
        <f>'3Women'!AR157</f>
        <v>12</v>
      </c>
      <c r="AT238"/>
      <c r="AU238">
        <f t="shared" si="157"/>
        <v>34</v>
      </c>
      <c r="AV238">
        <v>24</v>
      </c>
      <c r="AW238" s="5"/>
      <c r="AX238" s="6"/>
      <c r="AY238" s="5"/>
      <c r="AZ238" s="6"/>
      <c r="BA238" s="6"/>
      <c r="BB238" s="1">
        <f t="shared" si="158"/>
        <v>32</v>
      </c>
      <c r="BC238" s="1">
        <f>'3Women'!BB157</f>
        <v>23</v>
      </c>
      <c r="BE238">
        <f t="shared" si="159"/>
        <v>55</v>
      </c>
    </row>
    <row r="239" spans="1:60" x14ac:dyDescent="0.3">
      <c r="D239" t="s">
        <v>21</v>
      </c>
      <c r="E239" s="1">
        <f t="shared" si="148"/>
        <v>22</v>
      </c>
      <c r="F239" s="1">
        <f>'3Women'!E158</f>
        <v>12</v>
      </c>
      <c r="G239" s="1">
        <f t="shared" si="160"/>
        <v>34</v>
      </c>
      <c r="I239" s="1">
        <f t="shared" si="149"/>
        <v>50</v>
      </c>
      <c r="J239" s="1">
        <f t="shared" si="150"/>
        <v>22</v>
      </c>
      <c r="K239" s="1">
        <f t="shared" si="161"/>
        <v>72</v>
      </c>
      <c r="M239" s="1" t="s">
        <v>17</v>
      </c>
      <c r="N239" s="1">
        <f t="shared" si="151"/>
        <v>62</v>
      </c>
      <c r="O239" s="1">
        <f>'3Women'!J158</f>
        <v>43</v>
      </c>
      <c r="P239" s="1">
        <f t="shared" si="162"/>
        <v>105</v>
      </c>
      <c r="Q239" s="60" t="s">
        <v>350</v>
      </c>
      <c r="R239">
        <v>14</v>
      </c>
      <c r="X239" s="1">
        <f t="shared" si="152"/>
        <v>18</v>
      </c>
      <c r="Y239" s="1">
        <f>'3Women'!X158</f>
        <v>5</v>
      </c>
      <c r="Z239">
        <f t="shared" si="153"/>
        <v>23</v>
      </c>
      <c r="AA239"/>
      <c r="AB239">
        <v>16</v>
      </c>
      <c r="AD239" s="41"/>
      <c r="AE239" s="11"/>
      <c r="AF239" s="6"/>
      <c r="AG239" s="6"/>
      <c r="AH239" s="1">
        <f t="shared" si="154"/>
        <v>13</v>
      </c>
      <c r="AI239" s="1">
        <f>'3Women'!AH158</f>
        <v>9</v>
      </c>
      <c r="AJ239">
        <f t="shared" si="155"/>
        <v>22</v>
      </c>
      <c r="AL239">
        <v>16</v>
      </c>
      <c r="AQ239" s="1"/>
      <c r="AR239" s="1">
        <f t="shared" si="156"/>
        <v>11</v>
      </c>
      <c r="AS239" s="1">
        <f>'3Women'!AR158</f>
        <v>4</v>
      </c>
      <c r="AT239"/>
      <c r="AU239">
        <f t="shared" si="157"/>
        <v>15</v>
      </c>
      <c r="AV239">
        <v>14</v>
      </c>
      <c r="AW239" s="5"/>
      <c r="AX239" s="6"/>
      <c r="AY239" s="5"/>
      <c r="AZ239" s="6"/>
      <c r="BA239" s="6"/>
      <c r="BB239" s="1">
        <f t="shared" si="158"/>
        <v>8</v>
      </c>
      <c r="BC239" s="1">
        <f>'3Women'!BB158</f>
        <v>4</v>
      </c>
      <c r="BE239">
        <f t="shared" si="159"/>
        <v>12</v>
      </c>
    </row>
    <row r="240" spans="1:60" x14ac:dyDescent="0.3">
      <c r="D240" t="s">
        <v>153</v>
      </c>
      <c r="E240" s="1">
        <f t="shared" si="148"/>
        <v>6</v>
      </c>
      <c r="F240" s="1">
        <f>'3Women'!E159</f>
        <v>3</v>
      </c>
      <c r="G240" s="1">
        <f t="shared" si="160"/>
        <v>9</v>
      </c>
      <c r="I240" s="1">
        <f t="shared" si="149"/>
        <v>8</v>
      </c>
      <c r="J240" s="1">
        <f t="shared" si="150"/>
        <v>6</v>
      </c>
      <c r="K240" s="1">
        <f t="shared" si="161"/>
        <v>14</v>
      </c>
      <c r="M240" s="1" t="s">
        <v>57</v>
      </c>
      <c r="N240" s="1">
        <f t="shared" si="151"/>
        <v>69</v>
      </c>
      <c r="O240" s="1">
        <f>'3Women'!J159</f>
        <v>42</v>
      </c>
      <c r="P240" s="1">
        <f t="shared" si="162"/>
        <v>111</v>
      </c>
      <c r="Q240" s="60" t="s">
        <v>356</v>
      </c>
      <c r="X240" s="1">
        <f t="shared" si="152"/>
        <v>6</v>
      </c>
      <c r="Y240" s="1">
        <f>'3Women'!X159</f>
        <v>3</v>
      </c>
      <c r="Z240">
        <f t="shared" si="153"/>
        <v>9</v>
      </c>
      <c r="AD240" s="41"/>
      <c r="AE240" s="11"/>
      <c r="AF240" s="6"/>
      <c r="AG240" s="6"/>
      <c r="AH240" s="1">
        <f t="shared" si="154"/>
        <v>0</v>
      </c>
      <c r="AI240" s="1">
        <f>'3Women'!AH159</f>
        <v>0</v>
      </c>
      <c r="AJ240">
        <f t="shared" si="155"/>
        <v>0</v>
      </c>
      <c r="AR240" s="1">
        <f t="shared" si="156"/>
        <v>1</v>
      </c>
      <c r="AS240" s="1">
        <f>'3Women'!AR159</f>
        <v>3</v>
      </c>
      <c r="AT240"/>
      <c r="AU240">
        <f t="shared" si="157"/>
        <v>4</v>
      </c>
      <c r="BB240" s="1">
        <f t="shared" si="158"/>
        <v>1</v>
      </c>
      <c r="BC240" s="1">
        <f>'3Women'!BB159</f>
        <v>0</v>
      </c>
      <c r="BE240">
        <f t="shared" si="159"/>
        <v>1</v>
      </c>
    </row>
    <row r="241" spans="4:57" x14ac:dyDescent="0.3">
      <c r="D241" t="s">
        <v>188</v>
      </c>
      <c r="E241" s="1">
        <f t="shared" si="148"/>
        <v>7</v>
      </c>
      <c r="F241" s="1">
        <f>'3Women'!E160</f>
        <v>4</v>
      </c>
      <c r="G241" s="1">
        <f t="shared" si="160"/>
        <v>11</v>
      </c>
      <c r="I241" s="1">
        <f t="shared" si="149"/>
        <v>18</v>
      </c>
      <c r="J241" s="1">
        <f t="shared" si="150"/>
        <v>6</v>
      </c>
      <c r="K241" s="1">
        <f t="shared" si="161"/>
        <v>24</v>
      </c>
      <c r="M241" s="1" t="s">
        <v>98</v>
      </c>
      <c r="N241" s="1">
        <f t="shared" si="151"/>
        <v>23</v>
      </c>
      <c r="O241" s="1">
        <f>'3Women'!J160</f>
        <v>19</v>
      </c>
      <c r="P241" s="1">
        <f t="shared" si="162"/>
        <v>42</v>
      </c>
      <c r="Q241" s="60" t="s">
        <v>366</v>
      </c>
      <c r="X241" s="1">
        <f t="shared" si="152"/>
        <v>4</v>
      </c>
      <c r="Y241" s="1">
        <f>'3Women'!X160</f>
        <v>0</v>
      </c>
      <c r="Z241">
        <f t="shared" si="153"/>
        <v>4</v>
      </c>
      <c r="AD241" s="41"/>
      <c r="AE241" s="11"/>
      <c r="AF241" s="6"/>
      <c r="AG241" s="6"/>
      <c r="AH241" s="1">
        <f t="shared" si="154"/>
        <v>4</v>
      </c>
      <c r="AI241" s="1">
        <f>'3Women'!AH160</f>
        <v>1</v>
      </c>
      <c r="AJ241">
        <f t="shared" si="155"/>
        <v>5</v>
      </c>
      <c r="AR241" s="1">
        <f t="shared" si="156"/>
        <v>6</v>
      </c>
      <c r="AS241" s="1">
        <f>'3Women'!AR160</f>
        <v>4</v>
      </c>
      <c r="AT241"/>
      <c r="AU241">
        <f t="shared" si="157"/>
        <v>10</v>
      </c>
      <c r="BB241" s="1">
        <f t="shared" si="158"/>
        <v>4</v>
      </c>
      <c r="BC241" s="1">
        <f>'3Women'!BB160</f>
        <v>1</v>
      </c>
      <c r="BE241">
        <f t="shared" si="159"/>
        <v>5</v>
      </c>
    </row>
    <row r="242" spans="4:57" x14ac:dyDescent="0.3">
      <c r="D242" t="s">
        <v>49</v>
      </c>
      <c r="E242" s="1">
        <f t="shared" si="148"/>
        <v>39</v>
      </c>
      <c r="F242" s="1">
        <f>'3Women'!E161</f>
        <v>17</v>
      </c>
      <c r="G242" s="1">
        <f t="shared" si="160"/>
        <v>56</v>
      </c>
      <c r="I242" s="1">
        <f t="shared" si="149"/>
        <v>94</v>
      </c>
      <c r="J242" s="1">
        <f t="shared" si="150"/>
        <v>37</v>
      </c>
      <c r="K242" s="1">
        <f t="shared" si="161"/>
        <v>131</v>
      </c>
      <c r="M242" s="1" t="s">
        <v>248</v>
      </c>
      <c r="N242" s="1">
        <f t="shared" si="151"/>
        <v>9</v>
      </c>
      <c r="O242" s="1">
        <f>'3Women'!J161</f>
        <v>5</v>
      </c>
      <c r="P242" s="1">
        <f t="shared" si="162"/>
        <v>14</v>
      </c>
      <c r="Q242" s="60" t="s">
        <v>423</v>
      </c>
      <c r="X242" s="1">
        <f t="shared" si="152"/>
        <v>27</v>
      </c>
      <c r="Y242" s="1">
        <f>'3Women'!X161</f>
        <v>11</v>
      </c>
      <c r="Z242">
        <f t="shared" si="153"/>
        <v>38</v>
      </c>
      <c r="AD242" s="41"/>
      <c r="AE242" s="11"/>
      <c r="AF242" s="6"/>
      <c r="AG242" s="6"/>
      <c r="AH242" s="1">
        <f t="shared" si="154"/>
        <v>25</v>
      </c>
      <c r="AI242" s="1">
        <f>'3Women'!AH161</f>
        <v>10</v>
      </c>
      <c r="AJ242">
        <f t="shared" si="155"/>
        <v>35</v>
      </c>
      <c r="AR242" s="1">
        <f t="shared" si="156"/>
        <v>25</v>
      </c>
      <c r="AS242" s="1">
        <f>'3Women'!AR161</f>
        <v>9</v>
      </c>
      <c r="AT242"/>
      <c r="AU242">
        <f t="shared" si="157"/>
        <v>34</v>
      </c>
      <c r="BB242" s="1">
        <f t="shared" si="158"/>
        <v>17</v>
      </c>
      <c r="BC242" s="1">
        <f>'3Women'!BB161</f>
        <v>7</v>
      </c>
      <c r="BE242">
        <f t="shared" si="159"/>
        <v>24</v>
      </c>
    </row>
    <row r="243" spans="4:57" x14ac:dyDescent="0.3">
      <c r="D243" t="s">
        <v>42</v>
      </c>
      <c r="E243" s="1">
        <f t="shared" si="148"/>
        <v>34</v>
      </c>
      <c r="F243" s="1">
        <f>'3Women'!E162</f>
        <v>15</v>
      </c>
      <c r="G243" s="1">
        <f t="shared" si="160"/>
        <v>49</v>
      </c>
      <c r="I243" s="1">
        <f t="shared" si="149"/>
        <v>66</v>
      </c>
      <c r="J243" s="1">
        <f t="shared" si="150"/>
        <v>31</v>
      </c>
      <c r="K243" s="1">
        <f t="shared" si="161"/>
        <v>97</v>
      </c>
      <c r="N243" s="44">
        <f>SUM(N237:N242)</f>
        <v>229</v>
      </c>
      <c r="O243" s="44">
        <f t="shared" ref="O243:P243" si="163">SUM(O237:O242)</f>
        <v>148</v>
      </c>
      <c r="P243" s="44">
        <f t="shared" si="163"/>
        <v>377</v>
      </c>
      <c r="X243" s="1">
        <f t="shared" si="152"/>
        <v>18</v>
      </c>
      <c r="Y243" s="1">
        <f>'3Women'!X162</f>
        <v>8</v>
      </c>
      <c r="Z243">
        <f t="shared" si="153"/>
        <v>26</v>
      </c>
      <c r="AD243" s="41"/>
      <c r="AE243" s="11"/>
      <c r="AF243" s="6"/>
      <c r="AG243" s="6"/>
      <c r="AH243" s="1">
        <f t="shared" si="154"/>
        <v>26</v>
      </c>
      <c r="AI243" s="1">
        <f>'3Women'!AH162</f>
        <v>11</v>
      </c>
      <c r="AJ243">
        <f t="shared" si="155"/>
        <v>37</v>
      </c>
      <c r="AR243" s="1">
        <f t="shared" si="156"/>
        <v>13</v>
      </c>
      <c r="AS243" s="1">
        <f>'3Women'!AR162</f>
        <v>5</v>
      </c>
      <c r="AT243"/>
      <c r="AU243">
        <f t="shared" si="157"/>
        <v>18</v>
      </c>
      <c r="BB243" s="1">
        <f t="shared" si="158"/>
        <v>9</v>
      </c>
      <c r="BC243" s="1">
        <f>'3Women'!BB162</f>
        <v>7</v>
      </c>
      <c r="BE243">
        <f t="shared" si="159"/>
        <v>16</v>
      </c>
    </row>
    <row r="244" spans="4:57" x14ac:dyDescent="0.3">
      <c r="D244" t="s">
        <v>47</v>
      </c>
      <c r="E244" s="1">
        <f t="shared" si="148"/>
        <v>13</v>
      </c>
      <c r="F244" s="1">
        <f>'3Women'!E163</f>
        <v>6</v>
      </c>
      <c r="G244" s="1">
        <f t="shared" si="160"/>
        <v>19</v>
      </c>
      <c r="I244" s="1">
        <f t="shared" si="149"/>
        <v>29</v>
      </c>
      <c r="J244" s="1">
        <f t="shared" si="150"/>
        <v>12</v>
      </c>
      <c r="K244" s="1">
        <f t="shared" si="161"/>
        <v>41</v>
      </c>
      <c r="X244" s="1">
        <f t="shared" si="152"/>
        <v>12</v>
      </c>
      <c r="Y244" s="1">
        <f>'3Women'!X163</f>
        <v>4</v>
      </c>
      <c r="Z244">
        <f t="shared" si="153"/>
        <v>16</v>
      </c>
      <c r="AD244" s="41"/>
      <c r="AE244" s="11"/>
      <c r="AF244" s="6"/>
      <c r="AG244" s="6"/>
      <c r="AH244" s="1">
        <f t="shared" si="154"/>
        <v>6</v>
      </c>
      <c r="AI244" s="1">
        <f>'3Women'!AH163</f>
        <v>4</v>
      </c>
      <c r="AJ244">
        <f t="shared" si="155"/>
        <v>10</v>
      </c>
      <c r="AR244" s="1">
        <f t="shared" si="156"/>
        <v>4</v>
      </c>
      <c r="AS244" s="1">
        <f>'3Women'!AR163</f>
        <v>1</v>
      </c>
      <c r="AT244"/>
      <c r="AU244">
        <f t="shared" si="157"/>
        <v>5</v>
      </c>
      <c r="BB244" s="1">
        <f t="shared" si="158"/>
        <v>7</v>
      </c>
      <c r="BC244" s="1">
        <f>'3Women'!BB163</f>
        <v>3</v>
      </c>
      <c r="BE244">
        <f t="shared" si="159"/>
        <v>10</v>
      </c>
    </row>
    <row r="245" spans="4:57" x14ac:dyDescent="0.3">
      <c r="D245" t="s">
        <v>30</v>
      </c>
      <c r="E245" s="1">
        <f t="shared" si="148"/>
        <v>42</v>
      </c>
      <c r="F245" s="1">
        <f>'3Women'!E164</f>
        <v>37</v>
      </c>
      <c r="G245" s="1">
        <f t="shared" si="160"/>
        <v>79</v>
      </c>
      <c r="I245" s="1">
        <f t="shared" si="149"/>
        <v>106</v>
      </c>
      <c r="J245" s="1">
        <f t="shared" si="150"/>
        <v>77</v>
      </c>
      <c r="K245" s="1">
        <f t="shared" si="161"/>
        <v>183</v>
      </c>
      <c r="X245" s="1">
        <f t="shared" si="152"/>
        <v>32</v>
      </c>
      <c r="Y245" s="1">
        <f>'3Women'!X164</f>
        <v>17</v>
      </c>
      <c r="Z245">
        <f t="shared" si="153"/>
        <v>49</v>
      </c>
      <c r="AD245" s="41"/>
      <c r="AE245" s="11"/>
      <c r="AF245" s="6"/>
      <c r="AG245" s="6"/>
      <c r="AH245" s="1">
        <f t="shared" si="154"/>
        <v>27</v>
      </c>
      <c r="AI245" s="1">
        <f>'3Women'!AH164</f>
        <v>23</v>
      </c>
      <c r="AJ245">
        <f t="shared" si="155"/>
        <v>50</v>
      </c>
      <c r="AR245" s="1">
        <f t="shared" si="156"/>
        <v>19</v>
      </c>
      <c r="AS245" s="1">
        <f>'3Women'!AR164</f>
        <v>20</v>
      </c>
      <c r="AT245"/>
      <c r="AU245">
        <f t="shared" si="157"/>
        <v>39</v>
      </c>
      <c r="BB245" s="1">
        <f t="shared" si="158"/>
        <v>28</v>
      </c>
      <c r="BC245" s="1">
        <f>'3Women'!BB164</f>
        <v>17</v>
      </c>
      <c r="BE245">
        <f t="shared" si="159"/>
        <v>45</v>
      </c>
    </row>
    <row r="246" spans="4:57" x14ac:dyDescent="0.3">
      <c r="E246" s="44">
        <f>SUM(E237:E245)</f>
        <v>229</v>
      </c>
      <c r="F246" s="44">
        <f t="shared" ref="F246:G246" si="164">SUM(F237:F245)</f>
        <v>148</v>
      </c>
      <c r="G246" s="44">
        <f t="shared" si="164"/>
        <v>377</v>
      </c>
      <c r="I246" s="44">
        <f t="shared" ref="I246:K246" si="165">SUM(I237:I245)</f>
        <v>526</v>
      </c>
      <c r="J246" s="44">
        <f t="shared" si="165"/>
        <v>311</v>
      </c>
      <c r="K246" s="44">
        <f t="shared" si="165"/>
        <v>837</v>
      </c>
      <c r="X246" s="44">
        <f>SUM(X237:X245)</f>
        <v>142</v>
      </c>
      <c r="Y246" s="44">
        <f t="shared" ref="Y246" si="166">SUM(Y237:Y245)</f>
        <v>79</v>
      </c>
      <c r="Z246" s="44">
        <f>SUM(Z237:Z245)</f>
        <v>221</v>
      </c>
      <c r="AD246" s="41"/>
      <c r="AE246" s="11"/>
      <c r="AF246" s="6"/>
      <c r="AG246" s="6"/>
      <c r="AH246" s="44">
        <f>SUM(AH237:AH245)</f>
        <v>154</v>
      </c>
      <c r="AI246" s="44">
        <f t="shared" ref="AI246" si="167">SUM(AI237:AI245)</f>
        <v>93</v>
      </c>
      <c r="AJ246" s="44">
        <f t="shared" ref="AJ246" si="168">SUM(AJ237:AJ245)</f>
        <v>247</v>
      </c>
      <c r="AR246" s="44">
        <f>SUM(AR237:AR245)</f>
        <v>113</v>
      </c>
      <c r="AS246" s="44">
        <f t="shared" ref="AS246:AU246" si="169">SUM(AS237:AS245)</f>
        <v>69</v>
      </c>
      <c r="AT246" s="44"/>
      <c r="AU246" s="44">
        <f t="shared" si="169"/>
        <v>182</v>
      </c>
      <c r="BB246" s="44">
        <f>SUM(BB237:BB245)</f>
        <v>117</v>
      </c>
      <c r="BC246" s="44">
        <f t="shared" ref="BC246" si="170">SUM(BC237:BC245)</f>
        <v>70</v>
      </c>
      <c r="BD246" s="44"/>
      <c r="BE246" s="44">
        <f t="shared" ref="BE246" si="171">SUM(BE237:BE245)</f>
        <v>187</v>
      </c>
    </row>
  </sheetData>
  <sortState xmlns:xlrd2="http://schemas.microsoft.com/office/spreadsheetml/2017/richdata2" ref="A5:BH233">
    <sortCondition ref="O5:O233"/>
    <sortCondition ref="D5:D233"/>
    <sortCondition ref="AF5:AF233"/>
  </sortState>
  <conditionalFormatting sqref="T5:T164">
    <cfRule type="duplicateValues" dxfId="157" priority="110"/>
  </conditionalFormatting>
  <conditionalFormatting sqref="T165:T233">
    <cfRule type="duplicateValues" dxfId="156" priority="72"/>
    <cfRule type="duplicateValues" dxfId="155" priority="73"/>
    <cfRule type="duplicateValues" dxfId="154" priority="74"/>
    <cfRule type="duplicateValues" dxfId="153" priority="75"/>
  </conditionalFormatting>
  <conditionalFormatting sqref="T166:T186 T189:T233 T5:T164">
    <cfRule type="duplicateValues" dxfId="152" priority="109"/>
  </conditionalFormatting>
  <conditionalFormatting sqref="T233:T234">
    <cfRule type="duplicateValues" dxfId="151" priority="4918"/>
    <cfRule type="duplicateValues" dxfId="150" priority="4920"/>
  </conditionalFormatting>
  <conditionalFormatting sqref="T234">
    <cfRule type="duplicateValues" dxfId="149" priority="4719"/>
  </conditionalFormatting>
  <conditionalFormatting sqref="AD5:AD34 AD40:AD48 AD50:AD64 AD77:AD98 AD123:AD124 AD156:AD162 AD165:AD233 AD72:AD75 AD104:AD116 AD127:AD154 AD118:AD121">
    <cfRule type="duplicateValues" dxfId="148" priority="4912"/>
    <cfRule type="duplicateValues" dxfId="147" priority="4914"/>
    <cfRule type="duplicateValues" dxfId="146" priority="4915"/>
  </conditionalFormatting>
  <conditionalFormatting sqref="AD35 AD40:AD47">
    <cfRule type="duplicateValues" dxfId="145" priority="103"/>
    <cfRule type="duplicateValues" dxfId="144" priority="104"/>
    <cfRule type="duplicateValues" dxfId="143" priority="105"/>
  </conditionalFormatting>
  <conditionalFormatting sqref="AD36">
    <cfRule type="duplicateValues" dxfId="142" priority="69"/>
    <cfRule type="duplicateValues" dxfId="141" priority="70"/>
  </conditionalFormatting>
  <conditionalFormatting sqref="AD37:AD39">
    <cfRule type="duplicateValues" dxfId="140" priority="54"/>
    <cfRule type="duplicateValues" dxfId="139" priority="55"/>
  </conditionalFormatting>
  <conditionalFormatting sqref="AD49:AD51">
    <cfRule type="duplicateValues" dxfId="138" priority="97"/>
    <cfRule type="duplicateValues" dxfId="137" priority="98"/>
    <cfRule type="duplicateValues" dxfId="136" priority="99"/>
  </conditionalFormatting>
  <conditionalFormatting sqref="AD65:AD70">
    <cfRule type="duplicateValues" dxfId="135" priority="50"/>
    <cfRule type="duplicateValues" dxfId="134" priority="51"/>
  </conditionalFormatting>
  <conditionalFormatting sqref="AD71">
    <cfRule type="duplicateValues" dxfId="133" priority="67"/>
    <cfRule type="duplicateValues" dxfId="132" priority="68"/>
  </conditionalFormatting>
  <conditionalFormatting sqref="AD76:AD88">
    <cfRule type="duplicateValues" dxfId="131" priority="91"/>
    <cfRule type="duplicateValues" dxfId="130" priority="92"/>
    <cfRule type="duplicateValues" dxfId="129" priority="93"/>
  </conditionalFormatting>
  <conditionalFormatting sqref="AD99:AD102">
    <cfRule type="duplicateValues" dxfId="128" priority="65"/>
    <cfRule type="duplicateValues" dxfId="127" priority="66"/>
  </conditionalFormatting>
  <conditionalFormatting sqref="AD103">
    <cfRule type="duplicateValues" dxfId="126" priority="46"/>
    <cfRule type="duplicateValues" dxfId="125" priority="47"/>
  </conditionalFormatting>
  <conditionalFormatting sqref="AD117">
    <cfRule type="duplicateValues" dxfId="124" priority="42"/>
    <cfRule type="duplicateValues" dxfId="123" priority="43"/>
  </conditionalFormatting>
  <conditionalFormatting sqref="AD122:AD124 AD127:AD143">
    <cfRule type="duplicateValues" dxfId="122" priority="85"/>
    <cfRule type="duplicateValues" dxfId="121" priority="86"/>
    <cfRule type="duplicateValues" dxfId="120" priority="87"/>
  </conditionalFormatting>
  <conditionalFormatting sqref="AD125:AD126">
    <cfRule type="duplicateValues" dxfId="119" priority="63"/>
    <cfRule type="duplicateValues" dxfId="118" priority="64"/>
  </conditionalFormatting>
  <conditionalFormatting sqref="AD155:AD159">
    <cfRule type="duplicateValues" dxfId="117" priority="79"/>
    <cfRule type="duplicateValues" dxfId="116" priority="80"/>
    <cfRule type="duplicateValues" dxfId="115" priority="81"/>
  </conditionalFormatting>
  <conditionalFormatting sqref="AD163:AD164">
    <cfRule type="duplicateValues" dxfId="114" priority="76"/>
    <cfRule type="duplicateValues" dxfId="113" priority="77"/>
    <cfRule type="duplicateValues" dxfId="112" priority="78"/>
  </conditionalFormatting>
  <conditionalFormatting sqref="AD234">
    <cfRule type="duplicateValues" dxfId="111" priority="4922"/>
  </conditionalFormatting>
  <conditionalFormatting sqref="AD234:AD246">
    <cfRule type="duplicateValues" dxfId="110" priority="4697"/>
  </conditionalFormatting>
  <conditionalFormatting sqref="AN37:AN39">
    <cfRule type="duplicateValues" dxfId="109" priority="52"/>
    <cfRule type="duplicateValues" dxfId="108" priority="53"/>
  </conditionalFormatting>
  <conditionalFormatting sqref="AN65:AN70">
    <cfRule type="duplicateValues" dxfId="107" priority="48"/>
    <cfRule type="duplicateValues" dxfId="106" priority="49"/>
  </conditionalFormatting>
  <conditionalFormatting sqref="AN103">
    <cfRule type="duplicateValues" dxfId="105" priority="44"/>
    <cfRule type="duplicateValues" dxfId="104" priority="45"/>
  </conditionalFormatting>
  <conditionalFormatting sqref="AN117">
    <cfRule type="duplicateValues" dxfId="103" priority="40"/>
    <cfRule type="duplicateValues" dxfId="102" priority="41"/>
  </conditionalFormatting>
  <conditionalFormatting sqref="AN123:AN126 AN7:AN36 AN107:AN116 AN71:AN102 AN104:AN105 AN118:AN120 AN156:AN233 AN40:AN64">
    <cfRule type="duplicateValues" dxfId="101" priority="6248"/>
  </conditionalFormatting>
  <conditionalFormatting sqref="AN127:AN180 AN182:AN233">
    <cfRule type="duplicateValues" dxfId="100" priority="57"/>
    <cfRule type="duplicateValues" dxfId="99" priority="58"/>
    <cfRule type="duplicateValues" dxfId="98" priority="59"/>
    <cfRule type="duplicateValues" dxfId="97" priority="60"/>
    <cfRule type="duplicateValues" dxfId="96" priority="61"/>
    <cfRule type="duplicateValues" dxfId="95" priority="62"/>
  </conditionalFormatting>
  <conditionalFormatting sqref="AN233:AN236">
    <cfRule type="duplicateValues" dxfId="94" priority="6249"/>
    <cfRule type="duplicateValues" priority="6250"/>
  </conditionalFormatting>
  <conditionalFormatting sqref="AN237">
    <cfRule type="duplicateValues" dxfId="93" priority="2673"/>
  </conditionalFormatting>
  <conditionalFormatting sqref="AX5:AX21 AX23:AX37 AX39:AX41 AX47:AX121 AX123:AX147 AX43:AX45">
    <cfRule type="duplicateValues" dxfId="92" priority="20043"/>
  </conditionalFormatting>
  <conditionalFormatting sqref="AX42">
    <cfRule type="duplicateValues" dxfId="91" priority="1"/>
  </conditionalFormatting>
  <conditionalFormatting sqref="AX148:AX150">
    <cfRule type="duplicateValues" dxfId="90" priority="34"/>
    <cfRule type="duplicateValues" dxfId="89" priority="35"/>
    <cfRule type="duplicateValues" dxfId="88" priority="36"/>
    <cfRule type="duplicateValues" dxfId="87" priority="37"/>
    <cfRule type="duplicateValues" dxfId="86" priority="38"/>
    <cfRule type="duplicateValues" dxfId="85" priority="39"/>
  </conditionalFormatting>
  <conditionalFormatting sqref="AX151:AX180 AX182:AX183">
    <cfRule type="duplicateValues" dxfId="84" priority="28"/>
    <cfRule type="duplicateValues" dxfId="83" priority="29"/>
    <cfRule type="duplicateValues" dxfId="82" priority="30"/>
    <cfRule type="duplicateValues" dxfId="81" priority="31"/>
    <cfRule type="duplicateValues" dxfId="80" priority="32"/>
    <cfRule type="duplicateValues" dxfId="79" priority="33"/>
  </conditionalFormatting>
  <conditionalFormatting sqref="AX181">
    <cfRule type="duplicateValues" dxfId="78" priority="2"/>
  </conditionalFormatting>
  <conditionalFormatting sqref="AX184:AX219">
    <cfRule type="duplicateValues" dxfId="77" priority="21"/>
    <cfRule type="duplicateValues" dxfId="76" priority="22"/>
    <cfRule type="duplicateValues" dxfId="75" priority="23"/>
    <cfRule type="duplicateValues" dxfId="74" priority="24"/>
    <cfRule type="duplicateValues" dxfId="73" priority="25"/>
    <cfRule type="duplicateValues" dxfId="72" priority="26"/>
    <cfRule type="duplicateValues" dxfId="71" priority="27"/>
  </conditionalFormatting>
  <conditionalFormatting sqref="AX220:AX228">
    <cfRule type="duplicateValues" dxfId="70" priority="14"/>
    <cfRule type="duplicateValues" dxfId="69" priority="15"/>
    <cfRule type="duplicateValues" dxfId="68" priority="16"/>
    <cfRule type="duplicateValues" dxfId="67" priority="17"/>
    <cfRule type="duplicateValues" dxfId="66" priority="18"/>
    <cfRule type="duplicateValues" dxfId="65" priority="19"/>
    <cfRule type="duplicateValues" dxfId="64" priority="20"/>
  </conditionalFormatting>
  <conditionalFormatting sqref="AX229:AX233">
    <cfRule type="duplicateValues" dxfId="63" priority="5"/>
    <cfRule type="duplicateValues" dxfId="62" priority="6"/>
    <cfRule type="duplicateValues" dxfId="61" priority="7"/>
    <cfRule type="duplicateValues" dxfId="60" priority="8"/>
    <cfRule type="duplicateValues" dxfId="59" priority="9"/>
    <cfRule type="duplicateValues" dxfId="58" priority="10"/>
    <cfRule type="duplicateValues" dxfId="57" priority="11"/>
    <cfRule type="duplicateValues" dxfId="56" priority="12"/>
    <cfRule type="duplicateValues" priority="13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86696-DE84-4B89-8E80-593A271E7F18}">
  <dimension ref="A2:BH165"/>
  <sheetViews>
    <sheetView zoomScale="75" zoomScaleNormal="75" workbookViewId="0">
      <pane xSplit="16" ySplit="4" topLeftCell="Q133" activePane="bottomRight" state="frozen"/>
      <selection pane="topRight" activeCell="Q1" sqref="Q1"/>
      <selection pane="bottomLeft" activeCell="A5" sqref="A5"/>
      <selection pane="bottomRight" activeCell="Z1" sqref="Z1:Z1048576"/>
    </sheetView>
  </sheetViews>
  <sheetFormatPr defaultRowHeight="14.4" x14ac:dyDescent="0.3"/>
  <cols>
    <col min="1" max="1" width="4.44140625" bestFit="1" customWidth="1"/>
    <col min="2" max="2" width="4.109375" customWidth="1"/>
    <col min="3" max="3" width="10" customWidth="1"/>
    <col min="4" max="4" width="15.109375" bestFit="1" customWidth="1"/>
    <col min="5" max="5" width="4.88671875" style="1" bestFit="1" customWidth="1"/>
    <col min="6" max="6" width="5.5546875" style="1" bestFit="1" customWidth="1"/>
    <col min="7" max="7" width="6.6640625" style="1" bestFit="1" customWidth="1"/>
    <col min="8" max="8" width="6.44140625" style="1" customWidth="1"/>
    <col min="9" max="9" width="6.6640625" style="1" bestFit="1" customWidth="1"/>
    <col min="10" max="10" width="6.44140625" style="1" customWidth="1"/>
    <col min="11" max="11" width="6.6640625" bestFit="1" customWidth="1"/>
    <col min="12" max="12" width="6.44140625" bestFit="1" customWidth="1"/>
    <col min="13" max="13" width="6.6640625" style="1" bestFit="1" customWidth="1"/>
    <col min="14" max="14" width="6.44140625" style="1" customWidth="1"/>
    <col min="15" max="15" width="5.6640625" style="1" bestFit="1" customWidth="1"/>
    <col min="16" max="16" width="7.109375" style="1" bestFit="1" customWidth="1"/>
    <col min="17" max="17" width="4.44140625" bestFit="1" customWidth="1"/>
    <col min="18" max="19" width="4.109375" customWidth="1"/>
    <col min="20" max="20" width="5.109375" bestFit="1" customWidth="1"/>
    <col min="21" max="21" width="7.33203125" bestFit="1" customWidth="1"/>
    <col min="22" max="22" width="10" customWidth="1"/>
    <col min="23" max="23" width="15.109375" bestFit="1" customWidth="1"/>
    <col min="24" max="24" width="4.88671875" style="1" bestFit="1" customWidth="1"/>
    <col min="25" max="25" width="5.5546875" style="1" bestFit="1" customWidth="1"/>
    <col min="26" max="26" width="5.5546875" style="1" customWidth="1"/>
    <col min="27" max="27" width="4.44140625" bestFit="1" customWidth="1"/>
    <col min="28" max="29" width="4.109375" customWidth="1"/>
    <col min="30" max="30" width="5.109375" bestFit="1" customWidth="1"/>
    <col min="31" max="31" width="7.33203125" bestFit="1" customWidth="1"/>
    <col min="32" max="32" width="10" bestFit="1" customWidth="1"/>
    <col min="33" max="33" width="15.109375" bestFit="1" customWidth="1"/>
    <col min="34" max="34" width="4.88671875" style="1" bestFit="1" customWidth="1"/>
    <col min="35" max="35" width="5.5546875" style="1" bestFit="1" customWidth="1"/>
    <col min="36" max="36" width="5.5546875" style="1" customWidth="1"/>
    <col min="37" max="39" width="4.109375" customWidth="1"/>
    <col min="40" max="40" width="5.5546875" bestFit="1" customWidth="1"/>
    <col min="41" max="41" width="7.5546875" bestFit="1" customWidth="1"/>
    <col min="42" max="42" width="10.5546875" customWidth="1"/>
    <col min="43" max="43" width="16" bestFit="1" customWidth="1"/>
    <col min="44" max="44" width="4.88671875" style="1" bestFit="1" customWidth="1"/>
    <col min="45" max="45" width="6.44140625" style="1" bestFit="1" customWidth="1"/>
    <col min="46" max="46" width="6.44140625" style="1" customWidth="1"/>
    <col min="47" max="49" width="4.109375" customWidth="1"/>
    <col min="50" max="50" width="5.5546875" bestFit="1" customWidth="1"/>
    <col min="51" max="51" width="7.5546875" bestFit="1" customWidth="1"/>
    <col min="52" max="52" width="10.5546875" customWidth="1"/>
    <col min="53" max="53" width="16" bestFit="1" customWidth="1"/>
    <col min="54" max="54" width="4.88671875" style="1" bestFit="1" customWidth="1"/>
    <col min="55" max="55" width="6.44140625" style="1" bestFit="1" customWidth="1"/>
    <col min="56" max="56" width="6.44140625" style="1" customWidth="1"/>
    <col min="57" max="60" width="5.33203125" customWidth="1"/>
  </cols>
  <sheetData>
    <row r="2" spans="1:60" x14ac:dyDescent="0.3">
      <c r="A2" s="2" t="s">
        <v>1013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1013</v>
      </c>
      <c r="R2" s="2"/>
      <c r="S2" s="2"/>
      <c r="T2" s="2"/>
      <c r="U2" s="2"/>
      <c r="V2" s="2"/>
      <c r="W2" s="2"/>
      <c r="X2" s="2"/>
      <c r="Y2" s="2"/>
      <c r="Z2" s="2"/>
      <c r="AA2" s="2" t="s">
        <v>1013</v>
      </c>
      <c r="AB2" s="2"/>
      <c r="AC2" s="2"/>
      <c r="AD2" s="2"/>
      <c r="AE2" s="2"/>
      <c r="AF2" s="2"/>
      <c r="AG2" s="2"/>
      <c r="AH2" s="2"/>
      <c r="AI2" s="2"/>
      <c r="AJ2" s="2"/>
      <c r="AK2" s="2" t="s">
        <v>1013</v>
      </c>
      <c r="AL2" s="2"/>
      <c r="AM2" s="2"/>
      <c r="AN2" s="2"/>
      <c r="AO2" s="2"/>
      <c r="AP2" s="2"/>
      <c r="AQ2" s="2"/>
      <c r="AR2" s="2"/>
      <c r="AS2" s="2"/>
      <c r="AT2" s="2"/>
      <c r="AU2" s="2" t="s">
        <v>1141</v>
      </c>
      <c r="AV2" s="2"/>
      <c r="AW2" s="2"/>
      <c r="AX2" s="2"/>
      <c r="AY2" s="2"/>
      <c r="AZ2" s="2"/>
      <c r="BA2" s="2"/>
      <c r="BB2" s="2"/>
      <c r="BC2" s="2"/>
      <c r="BD2" s="2"/>
    </row>
    <row r="3" spans="1:60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1296</v>
      </c>
      <c r="R3" s="2"/>
      <c r="S3" s="2"/>
      <c r="T3" s="2"/>
      <c r="U3" s="2"/>
      <c r="V3" s="2"/>
      <c r="W3" s="2"/>
      <c r="X3" s="2"/>
      <c r="Y3" s="2"/>
      <c r="Z3" s="2"/>
      <c r="AA3" s="2" t="s">
        <v>1575</v>
      </c>
      <c r="AB3" s="2"/>
      <c r="AC3" s="2"/>
      <c r="AD3" s="2"/>
      <c r="AE3" s="2"/>
      <c r="AF3" s="2"/>
      <c r="AG3" s="2"/>
      <c r="AH3" s="2"/>
      <c r="AI3" s="2"/>
      <c r="AJ3" s="2"/>
      <c r="AK3" s="2" t="s">
        <v>1659</v>
      </c>
      <c r="AL3" s="2"/>
      <c r="AM3" s="2"/>
      <c r="AN3" s="2"/>
      <c r="AO3" s="2"/>
      <c r="AP3" s="2"/>
      <c r="AQ3" s="2"/>
      <c r="AR3" s="2"/>
      <c r="AS3" s="2"/>
      <c r="AT3" s="2"/>
      <c r="AU3" s="2" t="s">
        <v>1661</v>
      </c>
      <c r="AV3" s="2"/>
      <c r="AW3" s="2"/>
      <c r="AX3" s="2"/>
      <c r="AY3" s="2"/>
      <c r="AZ3" s="2"/>
      <c r="BA3" s="2"/>
      <c r="BB3" s="2"/>
      <c r="BC3" s="2"/>
      <c r="BD3" s="2"/>
    </row>
    <row r="4" spans="1:60" x14ac:dyDescent="0.3">
      <c r="A4" s="3" t="s">
        <v>548</v>
      </c>
      <c r="B4" s="3" t="s">
        <v>1</v>
      </c>
      <c r="C4" s="4" t="s">
        <v>4</v>
      </c>
      <c r="D4" s="4" t="s">
        <v>5</v>
      </c>
      <c r="E4" s="3" t="s">
        <v>6</v>
      </c>
      <c r="F4" s="3" t="s">
        <v>7</v>
      </c>
      <c r="G4" s="3" t="s">
        <v>1008</v>
      </c>
      <c r="H4" s="3" t="s">
        <v>1014</v>
      </c>
      <c r="I4" s="3" t="s">
        <v>1009</v>
      </c>
      <c r="J4" s="3" t="s">
        <v>1015</v>
      </c>
      <c r="K4" s="3" t="s">
        <v>1010</v>
      </c>
      <c r="L4" s="3" t="s">
        <v>1016</v>
      </c>
      <c r="M4" s="3" t="s">
        <v>1011</v>
      </c>
      <c r="N4" s="3" t="s">
        <v>1017</v>
      </c>
      <c r="O4" s="3" t="s">
        <v>1012</v>
      </c>
      <c r="P4" s="3" t="s">
        <v>1018</v>
      </c>
      <c r="Q4" s="3" t="s">
        <v>0</v>
      </c>
      <c r="R4" s="3" t="s">
        <v>1</v>
      </c>
      <c r="S4" s="3"/>
      <c r="T4" s="3" t="s">
        <v>2</v>
      </c>
      <c r="U4" s="3" t="s">
        <v>3</v>
      </c>
      <c r="V4" s="4" t="s">
        <v>4</v>
      </c>
      <c r="W4" s="4" t="s">
        <v>5</v>
      </c>
      <c r="X4" s="3" t="s">
        <v>6</v>
      </c>
      <c r="Y4" s="3" t="s">
        <v>7</v>
      </c>
      <c r="Z4" s="3"/>
      <c r="AA4" s="3" t="s">
        <v>0</v>
      </c>
      <c r="AB4" s="3" t="s">
        <v>1</v>
      </c>
      <c r="AC4" s="3" t="s">
        <v>1174</v>
      </c>
      <c r="AD4" s="3" t="s">
        <v>2</v>
      </c>
      <c r="AE4" s="3" t="s">
        <v>3</v>
      </c>
      <c r="AF4" s="4" t="s">
        <v>4</v>
      </c>
      <c r="AG4" s="4" t="s">
        <v>5</v>
      </c>
      <c r="AH4" s="3" t="s">
        <v>6</v>
      </c>
      <c r="AI4" s="3" t="s">
        <v>7</v>
      </c>
      <c r="AJ4" s="3"/>
      <c r="AK4" s="3" t="s">
        <v>0</v>
      </c>
      <c r="AL4" s="3" t="s">
        <v>1</v>
      </c>
      <c r="AM4" s="3"/>
      <c r="AN4" s="3" t="s">
        <v>2</v>
      </c>
      <c r="AO4" s="3" t="s">
        <v>3</v>
      </c>
      <c r="AP4" s="4" t="s">
        <v>4</v>
      </c>
      <c r="AQ4" s="4" t="s">
        <v>5</v>
      </c>
      <c r="AR4" s="3" t="s">
        <v>6</v>
      </c>
      <c r="AS4" s="3" t="s">
        <v>7</v>
      </c>
      <c r="AT4" s="3"/>
      <c r="AU4" s="3" t="s">
        <v>0</v>
      </c>
      <c r="AV4" s="3" t="s">
        <v>1</v>
      </c>
      <c r="AW4" s="3"/>
      <c r="AX4" s="3" t="s">
        <v>2</v>
      </c>
      <c r="AY4" s="3" t="s">
        <v>3</v>
      </c>
      <c r="AZ4" s="4" t="s">
        <v>4</v>
      </c>
      <c r="BA4" s="4" t="s">
        <v>5</v>
      </c>
      <c r="BB4" s="3" t="s">
        <v>6</v>
      </c>
      <c r="BC4" s="3" t="s">
        <v>7</v>
      </c>
      <c r="BD4" s="3"/>
    </row>
    <row r="5" spans="1:60" x14ac:dyDescent="0.3">
      <c r="A5">
        <v>1</v>
      </c>
      <c r="B5">
        <v>1</v>
      </c>
      <c r="C5" s="6" t="s">
        <v>357</v>
      </c>
      <c r="D5" s="6" t="s">
        <v>358</v>
      </c>
      <c r="E5" s="7" t="s">
        <v>350</v>
      </c>
      <c r="F5" s="7" t="s">
        <v>1348</v>
      </c>
      <c r="G5" s="7">
        <f t="shared" ref="G5:G36" si="0">Q5</f>
        <v>1</v>
      </c>
      <c r="H5" s="7">
        <f t="shared" ref="H5:H36" si="1">R5</f>
        <v>1</v>
      </c>
      <c r="I5" s="7">
        <f t="shared" ref="I5:I36" si="2">AA5</f>
        <v>2</v>
      </c>
      <c r="J5" s="7">
        <f t="shared" ref="J5:J36" si="3">AB5</f>
        <v>1</v>
      </c>
      <c r="K5" s="7">
        <f t="shared" ref="K5:K36" si="4">AK5</f>
        <v>2</v>
      </c>
      <c r="L5" s="7">
        <f t="shared" ref="L5:L36" si="5">AL5</f>
        <v>1</v>
      </c>
      <c r="M5" s="7">
        <f t="shared" ref="M5:M36" si="6">AU5</f>
        <v>2</v>
      </c>
      <c r="N5" s="7">
        <f t="shared" ref="N5:N36" si="7">AV5</f>
        <v>1</v>
      </c>
      <c r="O5" s="7">
        <f t="shared" ref="O5:O36" si="8">G5+I5+K5+M5</f>
        <v>7</v>
      </c>
      <c r="P5" s="7">
        <f t="shared" ref="P5:P36" si="9">H5+J5+L5+N5</f>
        <v>4</v>
      </c>
      <c r="Q5" s="7">
        <v>1</v>
      </c>
      <c r="R5" s="7">
        <v>1</v>
      </c>
      <c r="S5" s="7">
        <v>1</v>
      </c>
      <c r="T5" s="7">
        <v>1930</v>
      </c>
      <c r="U5" s="5">
        <v>2.7407407407407412E-2</v>
      </c>
      <c r="V5" s="6" t="s">
        <v>357</v>
      </c>
      <c r="W5" s="6" t="s">
        <v>358</v>
      </c>
      <c r="X5" s="7" t="s">
        <v>350</v>
      </c>
      <c r="Y5" s="7" t="s">
        <v>1348</v>
      </c>
      <c r="Z5" s="7"/>
      <c r="AA5" s="7">
        <v>2</v>
      </c>
      <c r="AB5" s="7">
        <v>1</v>
      </c>
      <c r="AC5" s="7">
        <v>1</v>
      </c>
      <c r="AD5" s="7">
        <v>1930</v>
      </c>
      <c r="AE5" s="56">
        <v>2.826388888888889E-2</v>
      </c>
      <c r="AF5" s="6" t="s">
        <v>357</v>
      </c>
      <c r="AG5" s="6" t="s">
        <v>358</v>
      </c>
      <c r="AH5" s="7" t="s">
        <v>350</v>
      </c>
      <c r="AI5" s="7" t="s">
        <v>1348</v>
      </c>
      <c r="AJ5" s="7"/>
      <c r="AK5" s="7">
        <v>2</v>
      </c>
      <c r="AL5" s="7">
        <v>1</v>
      </c>
      <c r="AM5" s="7">
        <v>1</v>
      </c>
      <c r="AN5" s="7">
        <v>1930</v>
      </c>
      <c r="AO5" s="11">
        <v>2.7858796296296295E-2</v>
      </c>
      <c r="AP5" s="6" t="s">
        <v>357</v>
      </c>
      <c r="AQ5" s="6" t="s">
        <v>358</v>
      </c>
      <c r="AR5" s="7" t="s">
        <v>350</v>
      </c>
      <c r="AS5" s="7" t="s">
        <v>1348</v>
      </c>
      <c r="AT5" s="7"/>
      <c r="AU5" s="7">
        <v>2</v>
      </c>
      <c r="AV5" s="7">
        <v>1</v>
      </c>
      <c r="AW5" s="7">
        <v>1</v>
      </c>
      <c r="AX5" s="7">
        <v>1930</v>
      </c>
      <c r="AY5" s="11">
        <v>2.7430555555555555E-2</v>
      </c>
      <c r="AZ5" s="6" t="s">
        <v>357</v>
      </c>
      <c r="BA5" s="6" t="s">
        <v>358</v>
      </c>
      <c r="BB5" s="7" t="s">
        <v>350</v>
      </c>
      <c r="BC5" s="7" t="s">
        <v>1348</v>
      </c>
      <c r="BD5" s="7"/>
      <c r="BE5" t="b">
        <f t="shared" ref="BE5:BE36" si="10">EXACT(C5,AZ5)</f>
        <v>1</v>
      </c>
      <c r="BF5" t="b">
        <f t="shared" ref="BF5:BF36" si="11">EXACT(D5,BA5)</f>
        <v>1</v>
      </c>
      <c r="BG5" t="b">
        <f t="shared" ref="BG5:BG36" si="12">EXACT(E5,BB5)</f>
        <v>1</v>
      </c>
      <c r="BH5" t="b">
        <f t="shared" ref="BH5:BH36" si="13">EXACT(F5,BC5)</f>
        <v>1</v>
      </c>
    </row>
    <row r="6" spans="1:60" x14ac:dyDescent="0.3">
      <c r="A6">
        <v>2</v>
      </c>
      <c r="C6" s="6" t="s">
        <v>357</v>
      </c>
      <c r="D6" s="6" t="s">
        <v>1091</v>
      </c>
      <c r="E6" s="7" t="s">
        <v>10</v>
      </c>
      <c r="F6" s="7" t="s">
        <v>1348</v>
      </c>
      <c r="G6" s="7">
        <f t="shared" si="0"/>
        <v>3</v>
      </c>
      <c r="H6" s="7">
        <f t="shared" si="1"/>
        <v>0</v>
      </c>
      <c r="I6" s="7">
        <f t="shared" si="2"/>
        <v>7</v>
      </c>
      <c r="J6" s="7">
        <f t="shared" si="3"/>
        <v>0</v>
      </c>
      <c r="K6" s="7">
        <f t="shared" si="4"/>
        <v>4</v>
      </c>
      <c r="L6" s="7">
        <f t="shared" si="5"/>
        <v>0</v>
      </c>
      <c r="M6" s="7">
        <f t="shared" si="6"/>
        <v>4</v>
      </c>
      <c r="N6" s="7">
        <f t="shared" si="7"/>
        <v>0</v>
      </c>
      <c r="O6" s="7">
        <f t="shared" si="8"/>
        <v>18</v>
      </c>
      <c r="P6" s="7">
        <f t="shared" si="9"/>
        <v>0</v>
      </c>
      <c r="Q6" s="7">
        <v>3</v>
      </c>
      <c r="R6" s="7"/>
      <c r="S6" s="7"/>
      <c r="T6" s="7">
        <v>1875</v>
      </c>
      <c r="U6" s="5">
        <v>2.8564814814814814E-2</v>
      </c>
      <c r="V6" s="6" t="s">
        <v>357</v>
      </c>
      <c r="W6" s="6" t="s">
        <v>1091</v>
      </c>
      <c r="X6" s="7" t="s">
        <v>10</v>
      </c>
      <c r="Y6" s="7" t="s">
        <v>1348</v>
      </c>
      <c r="Z6" s="7"/>
      <c r="AA6" s="7">
        <v>7</v>
      </c>
      <c r="AB6" s="7"/>
      <c r="AC6" s="7"/>
      <c r="AD6" s="7">
        <v>1875</v>
      </c>
      <c r="AE6" s="56">
        <v>2.9537037037037035E-2</v>
      </c>
      <c r="AF6" s="6" t="s">
        <v>357</v>
      </c>
      <c r="AG6" s="6" t="s">
        <v>1091</v>
      </c>
      <c r="AH6" s="7" t="s">
        <v>10</v>
      </c>
      <c r="AI6" s="7" t="s">
        <v>1348</v>
      </c>
      <c r="AJ6" s="7"/>
      <c r="AK6" s="7">
        <v>4</v>
      </c>
      <c r="AL6" s="7"/>
      <c r="AM6" s="7"/>
      <c r="AN6" s="7">
        <v>1875</v>
      </c>
      <c r="AO6" s="11">
        <v>2.8946759259259259E-2</v>
      </c>
      <c r="AP6" s="6" t="s">
        <v>357</v>
      </c>
      <c r="AQ6" s="6" t="s">
        <v>1091</v>
      </c>
      <c r="AR6" s="7" t="s">
        <v>10</v>
      </c>
      <c r="AS6" s="7" t="s">
        <v>1348</v>
      </c>
      <c r="AT6" s="7"/>
      <c r="AU6" s="7">
        <v>4</v>
      </c>
      <c r="AV6" s="7"/>
      <c r="AW6" s="7"/>
      <c r="AX6" s="7">
        <v>1875</v>
      </c>
      <c r="AY6" s="11">
        <v>2.988425925925926E-2</v>
      </c>
      <c r="AZ6" s="6" t="s">
        <v>357</v>
      </c>
      <c r="BA6" s="6" t="s">
        <v>1091</v>
      </c>
      <c r="BB6" s="7" t="s">
        <v>10</v>
      </c>
      <c r="BC6" s="7" t="s">
        <v>1348</v>
      </c>
      <c r="BD6" s="7"/>
      <c r="BE6" t="b">
        <f t="shared" si="10"/>
        <v>1</v>
      </c>
      <c r="BF6" t="b">
        <f t="shared" si="11"/>
        <v>1</v>
      </c>
      <c r="BG6" t="b">
        <f t="shared" si="12"/>
        <v>1</v>
      </c>
      <c r="BH6" t="b">
        <f t="shared" si="13"/>
        <v>1</v>
      </c>
    </row>
    <row r="7" spans="1:60" x14ac:dyDescent="0.3">
      <c r="A7">
        <v>3</v>
      </c>
      <c r="B7">
        <v>3</v>
      </c>
      <c r="C7" s="6" t="s">
        <v>355</v>
      </c>
      <c r="D7" s="6" t="s">
        <v>86</v>
      </c>
      <c r="E7" s="7" t="s">
        <v>350</v>
      </c>
      <c r="F7" s="7" t="s">
        <v>49</v>
      </c>
      <c r="G7" s="7">
        <f t="shared" si="0"/>
        <v>6</v>
      </c>
      <c r="H7" s="7">
        <f t="shared" si="1"/>
        <v>3</v>
      </c>
      <c r="I7" s="7">
        <f t="shared" si="2"/>
        <v>10</v>
      </c>
      <c r="J7" s="7">
        <f t="shared" si="3"/>
        <v>4</v>
      </c>
      <c r="K7" s="7">
        <f t="shared" si="4"/>
        <v>7</v>
      </c>
      <c r="L7" s="7">
        <f t="shared" si="5"/>
        <v>3</v>
      </c>
      <c r="M7" s="7">
        <f t="shared" si="6"/>
        <v>6</v>
      </c>
      <c r="N7" s="7">
        <f t="shared" si="7"/>
        <v>3</v>
      </c>
      <c r="O7" s="7">
        <f t="shared" si="8"/>
        <v>29</v>
      </c>
      <c r="P7" s="7">
        <f t="shared" si="9"/>
        <v>13</v>
      </c>
      <c r="Q7" s="7">
        <v>6</v>
      </c>
      <c r="R7" s="7">
        <v>3</v>
      </c>
      <c r="S7" s="7">
        <v>3</v>
      </c>
      <c r="T7" s="7">
        <v>1744</v>
      </c>
      <c r="U7" s="5">
        <v>3.047453703703704E-2</v>
      </c>
      <c r="V7" s="6" t="s">
        <v>355</v>
      </c>
      <c r="W7" s="6" t="s">
        <v>86</v>
      </c>
      <c r="X7" s="7" t="s">
        <v>350</v>
      </c>
      <c r="Y7" s="7" t="s">
        <v>49</v>
      </c>
      <c r="Z7" s="7"/>
      <c r="AA7" s="7">
        <v>10</v>
      </c>
      <c r="AB7" s="7">
        <v>4</v>
      </c>
      <c r="AC7" s="7">
        <v>5</v>
      </c>
      <c r="AD7" s="7">
        <v>1744</v>
      </c>
      <c r="AE7" s="56">
        <v>3.1192129629629629E-2</v>
      </c>
      <c r="AF7" s="6" t="s">
        <v>355</v>
      </c>
      <c r="AG7" s="6" t="s">
        <v>86</v>
      </c>
      <c r="AH7" s="7" t="s">
        <v>350</v>
      </c>
      <c r="AI7" s="7" t="s">
        <v>49</v>
      </c>
      <c r="AJ7" s="7"/>
      <c r="AK7" s="7">
        <v>7</v>
      </c>
      <c r="AL7" s="7">
        <v>3</v>
      </c>
      <c r="AM7" s="7">
        <v>3</v>
      </c>
      <c r="AN7" s="7">
        <v>1744</v>
      </c>
      <c r="AO7" s="11">
        <v>3.1099537037037037E-2</v>
      </c>
      <c r="AP7" s="6" t="s">
        <v>355</v>
      </c>
      <c r="AQ7" s="6" t="s">
        <v>86</v>
      </c>
      <c r="AR7" s="7" t="s">
        <v>350</v>
      </c>
      <c r="AS7" s="7" t="s">
        <v>49</v>
      </c>
      <c r="AT7" s="7"/>
      <c r="AU7" s="7">
        <v>6</v>
      </c>
      <c r="AV7" s="7">
        <v>3</v>
      </c>
      <c r="AW7" s="7">
        <v>3</v>
      </c>
      <c r="AX7" s="7">
        <v>1744</v>
      </c>
      <c r="AY7" s="11">
        <v>3.0532407407407407E-2</v>
      </c>
      <c r="AZ7" s="6" t="s">
        <v>355</v>
      </c>
      <c r="BA7" s="6" t="s">
        <v>86</v>
      </c>
      <c r="BB7" s="7" t="s">
        <v>350</v>
      </c>
      <c r="BC7" s="7" t="s">
        <v>49</v>
      </c>
      <c r="BD7" s="7"/>
      <c r="BE7" t="b">
        <f t="shared" si="10"/>
        <v>1</v>
      </c>
      <c r="BF7" t="b">
        <f t="shared" si="11"/>
        <v>1</v>
      </c>
      <c r="BG7" t="b">
        <f t="shared" si="12"/>
        <v>1</v>
      </c>
      <c r="BH7" t="b">
        <f t="shared" si="13"/>
        <v>1</v>
      </c>
    </row>
    <row r="8" spans="1:60" x14ac:dyDescent="0.3">
      <c r="A8">
        <v>3</v>
      </c>
      <c r="B8">
        <v>2</v>
      </c>
      <c r="C8" s="6" t="s">
        <v>431</v>
      </c>
      <c r="D8" s="6" t="s">
        <v>36</v>
      </c>
      <c r="E8" s="7" t="s">
        <v>350</v>
      </c>
      <c r="F8" s="7" t="s">
        <v>1348</v>
      </c>
      <c r="G8" s="7">
        <f t="shared" si="0"/>
        <v>5</v>
      </c>
      <c r="H8" s="7">
        <f t="shared" si="1"/>
        <v>2</v>
      </c>
      <c r="I8" s="7">
        <f t="shared" si="2"/>
        <v>13</v>
      </c>
      <c r="J8" s="7">
        <f t="shared" si="3"/>
        <v>5</v>
      </c>
      <c r="K8" s="7">
        <f t="shared" si="4"/>
        <v>6</v>
      </c>
      <c r="L8" s="7">
        <f t="shared" si="5"/>
        <v>2</v>
      </c>
      <c r="M8" s="7">
        <f t="shared" si="6"/>
        <v>5</v>
      </c>
      <c r="N8" s="7">
        <f t="shared" si="7"/>
        <v>2</v>
      </c>
      <c r="O8" s="7">
        <f t="shared" si="8"/>
        <v>29</v>
      </c>
      <c r="P8" s="7">
        <f t="shared" si="9"/>
        <v>11</v>
      </c>
      <c r="Q8" s="7">
        <v>5</v>
      </c>
      <c r="R8" s="7">
        <v>2</v>
      </c>
      <c r="S8" s="7">
        <v>2</v>
      </c>
      <c r="T8" s="7">
        <v>1876</v>
      </c>
      <c r="U8" s="5">
        <v>3.0115740740740742E-2</v>
      </c>
      <c r="V8" s="6" t="s">
        <v>431</v>
      </c>
      <c r="W8" s="6" t="s">
        <v>36</v>
      </c>
      <c r="X8" s="7" t="s">
        <v>350</v>
      </c>
      <c r="Y8" s="7" t="s">
        <v>1348</v>
      </c>
      <c r="Z8" s="7"/>
      <c r="AA8" s="7">
        <v>13</v>
      </c>
      <c r="AB8" s="7">
        <v>5</v>
      </c>
      <c r="AC8" s="7">
        <v>7</v>
      </c>
      <c r="AD8" s="7">
        <v>1876</v>
      </c>
      <c r="AE8" s="56">
        <v>3.1875000000000001E-2</v>
      </c>
      <c r="AF8" s="6" t="s">
        <v>431</v>
      </c>
      <c r="AG8" s="6" t="s">
        <v>36</v>
      </c>
      <c r="AH8" s="7" t="s">
        <v>350</v>
      </c>
      <c r="AI8" s="7" t="s">
        <v>1348</v>
      </c>
      <c r="AJ8" s="7"/>
      <c r="AK8" s="7">
        <v>6</v>
      </c>
      <c r="AL8" s="7">
        <v>2</v>
      </c>
      <c r="AM8" s="7">
        <v>2</v>
      </c>
      <c r="AN8" s="7">
        <v>1876</v>
      </c>
      <c r="AO8" s="11">
        <v>3.0810185185185187E-2</v>
      </c>
      <c r="AP8" s="6" t="s">
        <v>431</v>
      </c>
      <c r="AQ8" s="6" t="s">
        <v>36</v>
      </c>
      <c r="AR8" s="7" t="s">
        <v>350</v>
      </c>
      <c r="AS8" s="7" t="s">
        <v>1348</v>
      </c>
      <c r="AT8" s="7"/>
      <c r="AU8" s="7">
        <v>5</v>
      </c>
      <c r="AV8" s="7">
        <v>2</v>
      </c>
      <c r="AW8" s="7">
        <v>2</v>
      </c>
      <c r="AX8" s="7">
        <v>1876</v>
      </c>
      <c r="AY8" s="11">
        <v>3.0358796296296297E-2</v>
      </c>
      <c r="AZ8" s="6" t="s">
        <v>431</v>
      </c>
      <c r="BA8" s="6" t="s">
        <v>36</v>
      </c>
      <c r="BB8" s="7" t="s">
        <v>350</v>
      </c>
      <c r="BC8" s="7" t="s">
        <v>1348</v>
      </c>
      <c r="BD8" s="7"/>
      <c r="BE8" t="b">
        <f t="shared" si="10"/>
        <v>1</v>
      </c>
      <c r="BF8" t="b">
        <f t="shared" si="11"/>
        <v>1</v>
      </c>
      <c r="BG8" t="b">
        <f t="shared" si="12"/>
        <v>1</v>
      </c>
      <c r="BH8" t="b">
        <f t="shared" si="13"/>
        <v>1</v>
      </c>
    </row>
    <row r="9" spans="1:60" x14ac:dyDescent="0.3">
      <c r="A9">
        <v>5</v>
      </c>
      <c r="B9">
        <v>1</v>
      </c>
      <c r="C9" s="6" t="s">
        <v>1439</v>
      </c>
      <c r="D9" s="6" t="s">
        <v>707</v>
      </c>
      <c r="E9" s="7" t="s">
        <v>48</v>
      </c>
      <c r="F9" s="7" t="s">
        <v>47</v>
      </c>
      <c r="G9" s="7">
        <f t="shared" si="0"/>
        <v>7</v>
      </c>
      <c r="H9" s="7">
        <f t="shared" si="1"/>
        <v>1</v>
      </c>
      <c r="I9" s="7">
        <f t="shared" si="2"/>
        <v>12</v>
      </c>
      <c r="J9" s="7">
        <f t="shared" si="3"/>
        <v>3</v>
      </c>
      <c r="K9" s="7">
        <f t="shared" si="4"/>
        <v>8</v>
      </c>
      <c r="L9" s="7">
        <f t="shared" si="5"/>
        <v>2</v>
      </c>
      <c r="M9" s="7">
        <f t="shared" si="6"/>
        <v>10</v>
      </c>
      <c r="N9" s="7">
        <f t="shared" si="7"/>
        <v>4</v>
      </c>
      <c r="O9" s="7">
        <f t="shared" si="8"/>
        <v>37</v>
      </c>
      <c r="P9" s="7">
        <f t="shared" si="9"/>
        <v>10</v>
      </c>
      <c r="Q9" s="7">
        <v>7</v>
      </c>
      <c r="R9" s="7">
        <v>1</v>
      </c>
      <c r="S9" s="7"/>
      <c r="T9" s="7">
        <v>2199</v>
      </c>
      <c r="U9" s="5">
        <v>3.0590277777777775E-2</v>
      </c>
      <c r="V9" s="6" t="s">
        <v>1439</v>
      </c>
      <c r="W9" s="6" t="s">
        <v>707</v>
      </c>
      <c r="X9" s="7" t="s">
        <v>48</v>
      </c>
      <c r="Y9" s="7" t="s">
        <v>47</v>
      </c>
      <c r="Z9" s="7"/>
      <c r="AA9" s="7">
        <v>12</v>
      </c>
      <c r="AB9" s="7">
        <v>3</v>
      </c>
      <c r="AC9" s="7"/>
      <c r="AD9" s="7">
        <v>2199</v>
      </c>
      <c r="AE9" s="56">
        <v>3.1504629629629625E-2</v>
      </c>
      <c r="AF9" s="6" t="s">
        <v>1439</v>
      </c>
      <c r="AG9" s="6" t="s">
        <v>707</v>
      </c>
      <c r="AH9" s="7" t="s">
        <v>48</v>
      </c>
      <c r="AI9" s="7" t="s">
        <v>47</v>
      </c>
      <c r="AJ9" s="7"/>
      <c r="AK9" s="7">
        <v>8</v>
      </c>
      <c r="AL9" s="7">
        <v>2</v>
      </c>
      <c r="AM9" s="7"/>
      <c r="AN9" s="7">
        <v>2199</v>
      </c>
      <c r="AO9" s="11">
        <v>3.172453703703703E-2</v>
      </c>
      <c r="AP9" s="6" t="s">
        <v>1439</v>
      </c>
      <c r="AQ9" s="6" t="s">
        <v>707</v>
      </c>
      <c r="AR9" s="7" t="s">
        <v>48</v>
      </c>
      <c r="AS9" s="7" t="s">
        <v>47</v>
      </c>
      <c r="AT9" s="7"/>
      <c r="AU9" s="7">
        <v>10</v>
      </c>
      <c r="AV9" s="7">
        <v>4</v>
      </c>
      <c r="AW9" s="7"/>
      <c r="AX9" s="7">
        <v>2199</v>
      </c>
      <c r="AY9" s="11">
        <v>3.2025462962962964E-2</v>
      </c>
      <c r="AZ9" s="6" t="s">
        <v>1439</v>
      </c>
      <c r="BA9" s="6" t="s">
        <v>707</v>
      </c>
      <c r="BB9" s="7" t="s">
        <v>48</v>
      </c>
      <c r="BC9" s="7" t="s">
        <v>47</v>
      </c>
      <c r="BD9" s="7"/>
      <c r="BE9" t="b">
        <f t="shared" si="10"/>
        <v>1</v>
      </c>
      <c r="BF9" t="b">
        <f t="shared" si="11"/>
        <v>1</v>
      </c>
      <c r="BG9" t="b">
        <f t="shared" si="12"/>
        <v>1</v>
      </c>
      <c r="BH9" t="b">
        <f t="shared" si="13"/>
        <v>1</v>
      </c>
    </row>
    <row r="10" spans="1:60" x14ac:dyDescent="0.3">
      <c r="A10">
        <v>6</v>
      </c>
      <c r="B10">
        <v>1</v>
      </c>
      <c r="C10" s="6" t="s">
        <v>372</v>
      </c>
      <c r="D10" s="6" t="s">
        <v>393</v>
      </c>
      <c r="E10" s="7" t="s">
        <v>356</v>
      </c>
      <c r="F10" s="7" t="s">
        <v>42</v>
      </c>
      <c r="G10" s="7">
        <f t="shared" si="0"/>
        <v>10</v>
      </c>
      <c r="H10" s="7">
        <f t="shared" si="1"/>
        <v>1</v>
      </c>
      <c r="I10" s="7">
        <f t="shared" si="2"/>
        <v>11</v>
      </c>
      <c r="J10" s="7">
        <f t="shared" si="3"/>
        <v>2</v>
      </c>
      <c r="K10" s="7">
        <f t="shared" si="4"/>
        <v>9</v>
      </c>
      <c r="L10" s="7">
        <f t="shared" si="5"/>
        <v>1</v>
      </c>
      <c r="M10" s="7">
        <f t="shared" si="6"/>
        <v>8</v>
      </c>
      <c r="N10" s="7">
        <f t="shared" si="7"/>
        <v>1</v>
      </c>
      <c r="O10" s="7">
        <f t="shared" si="8"/>
        <v>38</v>
      </c>
      <c r="P10" s="7">
        <f t="shared" si="9"/>
        <v>5</v>
      </c>
      <c r="Q10" s="7">
        <v>10</v>
      </c>
      <c r="R10" s="7">
        <v>1</v>
      </c>
      <c r="S10" s="7">
        <v>5</v>
      </c>
      <c r="T10" s="7">
        <v>1858</v>
      </c>
      <c r="U10" s="5">
        <v>3.0925925925925923E-2</v>
      </c>
      <c r="V10" s="6" t="s">
        <v>372</v>
      </c>
      <c r="W10" s="6" t="s">
        <v>393</v>
      </c>
      <c r="X10" s="7" t="s">
        <v>356</v>
      </c>
      <c r="Y10" s="7" t="s">
        <v>42</v>
      </c>
      <c r="Z10" s="7"/>
      <c r="AA10" s="7">
        <v>11</v>
      </c>
      <c r="AB10" s="7">
        <v>2</v>
      </c>
      <c r="AC10" s="7">
        <v>6</v>
      </c>
      <c r="AD10" s="7">
        <v>1858</v>
      </c>
      <c r="AE10" s="56">
        <v>3.1435185185185184E-2</v>
      </c>
      <c r="AF10" s="6" t="s">
        <v>372</v>
      </c>
      <c r="AG10" s="6" t="s">
        <v>393</v>
      </c>
      <c r="AH10" s="7" t="s">
        <v>356</v>
      </c>
      <c r="AI10" s="7" t="s">
        <v>42</v>
      </c>
      <c r="AJ10" s="7"/>
      <c r="AK10" s="7">
        <v>9</v>
      </c>
      <c r="AL10" s="7">
        <v>1</v>
      </c>
      <c r="AM10" s="7">
        <v>4</v>
      </c>
      <c r="AN10" s="7">
        <v>1858</v>
      </c>
      <c r="AO10" s="11">
        <v>3.172453703703703E-2</v>
      </c>
      <c r="AP10" s="6" t="s">
        <v>372</v>
      </c>
      <c r="AQ10" s="6" t="s">
        <v>393</v>
      </c>
      <c r="AR10" s="7" t="s">
        <v>356</v>
      </c>
      <c r="AS10" s="7" t="s">
        <v>42</v>
      </c>
      <c r="AT10" s="7"/>
      <c r="AU10" s="7">
        <v>8</v>
      </c>
      <c r="AV10" s="7">
        <v>1</v>
      </c>
      <c r="AW10" s="7">
        <v>4</v>
      </c>
      <c r="AX10" s="7">
        <v>1858</v>
      </c>
      <c r="AY10" s="11">
        <v>3.1064814814814812E-2</v>
      </c>
      <c r="AZ10" s="6" t="s">
        <v>372</v>
      </c>
      <c r="BA10" s="6" t="s">
        <v>393</v>
      </c>
      <c r="BB10" s="7" t="s">
        <v>356</v>
      </c>
      <c r="BC10" s="7" t="s">
        <v>42</v>
      </c>
      <c r="BD10" s="7"/>
      <c r="BE10" t="b">
        <f t="shared" si="10"/>
        <v>1</v>
      </c>
      <c r="BF10" t="b">
        <f t="shared" si="11"/>
        <v>1</v>
      </c>
      <c r="BG10" t="b">
        <f t="shared" si="12"/>
        <v>1</v>
      </c>
      <c r="BH10" t="b">
        <f t="shared" si="13"/>
        <v>1</v>
      </c>
    </row>
    <row r="11" spans="1:60" x14ac:dyDescent="0.3">
      <c r="A11">
        <v>7</v>
      </c>
      <c r="B11">
        <v>2</v>
      </c>
      <c r="C11" s="6" t="s">
        <v>452</v>
      </c>
      <c r="D11" s="6" t="s">
        <v>919</v>
      </c>
      <c r="E11" s="7" t="s">
        <v>356</v>
      </c>
      <c r="F11" s="7" t="s">
        <v>1348</v>
      </c>
      <c r="G11" s="7">
        <f t="shared" si="0"/>
        <v>13</v>
      </c>
      <c r="H11" s="7">
        <f t="shared" si="1"/>
        <v>3</v>
      </c>
      <c r="I11" s="7">
        <f t="shared" si="2"/>
        <v>14</v>
      </c>
      <c r="J11" s="7">
        <f t="shared" si="3"/>
        <v>3</v>
      </c>
      <c r="K11" s="7">
        <f t="shared" si="4"/>
        <v>12</v>
      </c>
      <c r="L11" s="7">
        <f t="shared" si="5"/>
        <v>2</v>
      </c>
      <c r="M11" s="7">
        <f t="shared" si="6"/>
        <v>13</v>
      </c>
      <c r="N11" s="7">
        <f t="shared" si="7"/>
        <v>2</v>
      </c>
      <c r="O11" s="7">
        <f t="shared" si="8"/>
        <v>52</v>
      </c>
      <c r="P11" s="7">
        <f t="shared" si="9"/>
        <v>10</v>
      </c>
      <c r="Q11" s="7">
        <v>13</v>
      </c>
      <c r="R11" s="7">
        <v>3</v>
      </c>
      <c r="S11" s="7">
        <v>8</v>
      </c>
      <c r="T11" s="7">
        <v>1892</v>
      </c>
      <c r="U11" s="5">
        <v>3.142361111111111E-2</v>
      </c>
      <c r="V11" s="6" t="s">
        <v>452</v>
      </c>
      <c r="W11" s="6" t="s">
        <v>919</v>
      </c>
      <c r="X11" s="7" t="s">
        <v>356</v>
      </c>
      <c r="Y11" s="7" t="s">
        <v>1348</v>
      </c>
      <c r="Z11" s="7"/>
      <c r="AA11" s="7">
        <v>14</v>
      </c>
      <c r="AB11" s="7">
        <v>3</v>
      </c>
      <c r="AC11" s="7">
        <v>8</v>
      </c>
      <c r="AD11" s="7">
        <v>1892</v>
      </c>
      <c r="AE11" s="56">
        <v>3.2303240740740737E-2</v>
      </c>
      <c r="AF11" s="6" t="s">
        <v>452</v>
      </c>
      <c r="AG11" s="6" t="s">
        <v>919</v>
      </c>
      <c r="AH11" s="7" t="s">
        <v>356</v>
      </c>
      <c r="AI11" s="7" t="s">
        <v>1348</v>
      </c>
      <c r="AJ11" s="7"/>
      <c r="AK11" s="7">
        <v>12</v>
      </c>
      <c r="AL11" s="7">
        <v>2</v>
      </c>
      <c r="AM11" s="7">
        <v>6</v>
      </c>
      <c r="AN11" s="7">
        <v>1892</v>
      </c>
      <c r="AO11" s="11">
        <v>3.2708333333333332E-2</v>
      </c>
      <c r="AP11" s="6" t="s">
        <v>452</v>
      </c>
      <c r="AQ11" s="6" t="s">
        <v>919</v>
      </c>
      <c r="AR11" s="7" t="s">
        <v>356</v>
      </c>
      <c r="AS11" s="7" t="s">
        <v>1348</v>
      </c>
      <c r="AT11" s="7"/>
      <c r="AU11" s="7">
        <v>13</v>
      </c>
      <c r="AV11" s="7">
        <v>2</v>
      </c>
      <c r="AW11" s="7">
        <v>5</v>
      </c>
      <c r="AX11" s="7">
        <v>1892</v>
      </c>
      <c r="AY11" s="11">
        <v>3.2418981481481479E-2</v>
      </c>
      <c r="AZ11" s="6" t="s">
        <v>452</v>
      </c>
      <c r="BA11" s="6" t="s">
        <v>919</v>
      </c>
      <c r="BB11" s="7" t="s">
        <v>356</v>
      </c>
      <c r="BC11" s="7" t="s">
        <v>1348</v>
      </c>
      <c r="BD11" s="7"/>
      <c r="BE11" t="b">
        <f t="shared" si="10"/>
        <v>1</v>
      </c>
      <c r="BF11" t="b">
        <f t="shared" si="11"/>
        <v>1</v>
      </c>
      <c r="BG11" t="b">
        <f t="shared" si="12"/>
        <v>1</v>
      </c>
      <c r="BH11" t="b">
        <f t="shared" si="13"/>
        <v>1</v>
      </c>
    </row>
    <row r="12" spans="1:60" x14ac:dyDescent="0.3">
      <c r="A12">
        <v>8</v>
      </c>
      <c r="C12" s="6" t="s">
        <v>485</v>
      </c>
      <c r="D12" s="6" t="s">
        <v>486</v>
      </c>
      <c r="E12" s="7" t="s">
        <v>10</v>
      </c>
      <c r="F12" s="7" t="s">
        <v>30</v>
      </c>
      <c r="G12" s="7">
        <f t="shared" si="0"/>
        <v>17</v>
      </c>
      <c r="H12" s="7">
        <f t="shared" si="1"/>
        <v>0</v>
      </c>
      <c r="I12" s="7">
        <f t="shared" si="2"/>
        <v>20</v>
      </c>
      <c r="J12" s="7">
        <f t="shared" si="3"/>
        <v>0</v>
      </c>
      <c r="K12" s="7">
        <f t="shared" si="4"/>
        <v>19</v>
      </c>
      <c r="L12" s="7">
        <f t="shared" si="5"/>
        <v>0</v>
      </c>
      <c r="M12" s="7">
        <f t="shared" si="6"/>
        <v>12</v>
      </c>
      <c r="N12" s="7">
        <f t="shared" si="7"/>
        <v>0</v>
      </c>
      <c r="O12" s="7">
        <f t="shared" si="8"/>
        <v>68</v>
      </c>
      <c r="P12" s="7">
        <f t="shared" si="9"/>
        <v>0</v>
      </c>
      <c r="Q12" s="7">
        <v>17</v>
      </c>
      <c r="R12" s="7"/>
      <c r="S12" s="7"/>
      <c r="T12" s="7">
        <v>2021</v>
      </c>
      <c r="U12" s="5">
        <v>3.2222222222222222E-2</v>
      </c>
      <c r="V12" s="6" t="s">
        <v>485</v>
      </c>
      <c r="W12" s="6" t="s">
        <v>486</v>
      </c>
      <c r="X12" s="7" t="s">
        <v>10</v>
      </c>
      <c r="Y12" s="7" t="s">
        <v>30</v>
      </c>
      <c r="Z12" s="7"/>
      <c r="AA12" s="7">
        <v>20</v>
      </c>
      <c r="AB12" s="7"/>
      <c r="AC12" s="7"/>
      <c r="AD12" s="7">
        <v>2021</v>
      </c>
      <c r="AE12" s="56">
        <v>3.3692129629629627E-2</v>
      </c>
      <c r="AF12" s="6" t="s">
        <v>485</v>
      </c>
      <c r="AG12" s="6" t="s">
        <v>486</v>
      </c>
      <c r="AH12" s="7" t="s">
        <v>10</v>
      </c>
      <c r="AI12" s="7" t="s">
        <v>30</v>
      </c>
      <c r="AJ12" s="7"/>
      <c r="AK12" s="7">
        <v>19</v>
      </c>
      <c r="AL12" s="7"/>
      <c r="AM12" s="7"/>
      <c r="AN12" s="7">
        <v>2021</v>
      </c>
      <c r="AO12" s="11">
        <v>3.3831018518518524E-2</v>
      </c>
      <c r="AP12" s="6" t="s">
        <v>485</v>
      </c>
      <c r="AQ12" s="6" t="s">
        <v>486</v>
      </c>
      <c r="AR12" s="7" t="s">
        <v>10</v>
      </c>
      <c r="AS12" s="7" t="s">
        <v>30</v>
      </c>
      <c r="AT12" s="7"/>
      <c r="AU12" s="7">
        <v>12</v>
      </c>
      <c r="AV12" s="7"/>
      <c r="AW12" s="7"/>
      <c r="AX12" s="7">
        <v>2021</v>
      </c>
      <c r="AY12" s="11">
        <v>3.2291666666666663E-2</v>
      </c>
      <c r="AZ12" s="6" t="s">
        <v>485</v>
      </c>
      <c r="BA12" s="6" t="s">
        <v>486</v>
      </c>
      <c r="BB12" s="7" t="s">
        <v>10</v>
      </c>
      <c r="BC12" s="7" t="s">
        <v>30</v>
      </c>
      <c r="BD12" s="7"/>
      <c r="BE12" t="b">
        <f t="shared" si="10"/>
        <v>1</v>
      </c>
      <c r="BF12" t="b">
        <f t="shared" si="11"/>
        <v>1</v>
      </c>
      <c r="BG12" t="b">
        <f t="shared" si="12"/>
        <v>1</v>
      </c>
      <c r="BH12" t="b">
        <f t="shared" si="13"/>
        <v>1</v>
      </c>
    </row>
    <row r="13" spans="1:60" x14ac:dyDescent="0.3">
      <c r="A13">
        <v>8</v>
      </c>
      <c r="B13">
        <v>4</v>
      </c>
      <c r="C13" s="6" t="s">
        <v>394</v>
      </c>
      <c r="D13" s="6" t="s">
        <v>199</v>
      </c>
      <c r="E13" s="7" t="s">
        <v>350</v>
      </c>
      <c r="F13" s="7" t="s">
        <v>49</v>
      </c>
      <c r="G13" s="7">
        <f t="shared" si="0"/>
        <v>18</v>
      </c>
      <c r="H13" s="7">
        <f t="shared" si="1"/>
        <v>6</v>
      </c>
      <c r="I13" s="7">
        <f t="shared" si="2"/>
        <v>18</v>
      </c>
      <c r="J13" s="7">
        <f t="shared" si="3"/>
        <v>7</v>
      </c>
      <c r="K13" s="7">
        <f t="shared" si="4"/>
        <v>17</v>
      </c>
      <c r="L13" s="7">
        <f t="shared" si="5"/>
        <v>6</v>
      </c>
      <c r="M13" s="7">
        <f t="shared" si="6"/>
        <v>15</v>
      </c>
      <c r="N13" s="7">
        <f t="shared" si="7"/>
        <v>4</v>
      </c>
      <c r="O13" s="7">
        <f t="shared" si="8"/>
        <v>68</v>
      </c>
      <c r="P13" s="7">
        <f t="shared" si="9"/>
        <v>23</v>
      </c>
      <c r="Q13" s="7">
        <v>18</v>
      </c>
      <c r="R13" s="7">
        <v>6</v>
      </c>
      <c r="S13" s="7">
        <v>11</v>
      </c>
      <c r="T13" s="7">
        <v>1750</v>
      </c>
      <c r="U13" s="5">
        <v>3.2523148148148148E-2</v>
      </c>
      <c r="V13" s="6" t="s">
        <v>394</v>
      </c>
      <c r="W13" s="6" t="s">
        <v>199</v>
      </c>
      <c r="X13" s="7" t="s">
        <v>350</v>
      </c>
      <c r="Y13" s="7" t="s">
        <v>49</v>
      </c>
      <c r="Z13" s="7"/>
      <c r="AA13" s="7">
        <v>18</v>
      </c>
      <c r="AB13" s="7">
        <v>7</v>
      </c>
      <c r="AC13" s="7">
        <v>11</v>
      </c>
      <c r="AD13" s="7">
        <v>1750</v>
      </c>
      <c r="AE13" s="56">
        <v>3.3206018518518524E-2</v>
      </c>
      <c r="AF13" s="6" t="s">
        <v>394</v>
      </c>
      <c r="AG13" s="6" t="s">
        <v>199</v>
      </c>
      <c r="AH13" s="7" t="s">
        <v>350</v>
      </c>
      <c r="AI13" s="7" t="s">
        <v>49</v>
      </c>
      <c r="AJ13" s="7"/>
      <c r="AK13" s="7">
        <v>17</v>
      </c>
      <c r="AL13" s="7">
        <v>6</v>
      </c>
      <c r="AM13" s="7">
        <v>9</v>
      </c>
      <c r="AN13" s="7">
        <v>1750</v>
      </c>
      <c r="AO13" s="11">
        <v>3.3333333333333333E-2</v>
      </c>
      <c r="AP13" s="6" t="s">
        <v>394</v>
      </c>
      <c r="AQ13" s="6" t="s">
        <v>199</v>
      </c>
      <c r="AR13" s="7" t="s">
        <v>350</v>
      </c>
      <c r="AS13" s="7" t="s">
        <v>49</v>
      </c>
      <c r="AT13" s="7"/>
      <c r="AU13" s="7">
        <v>15</v>
      </c>
      <c r="AV13" s="7">
        <v>4</v>
      </c>
      <c r="AW13" s="7">
        <v>7</v>
      </c>
      <c r="AX13" s="7">
        <v>1750</v>
      </c>
      <c r="AY13" s="11">
        <v>3.3032407407407406E-2</v>
      </c>
      <c r="AZ13" s="6" t="s">
        <v>394</v>
      </c>
      <c r="BA13" s="6" t="s">
        <v>199</v>
      </c>
      <c r="BB13" s="7" t="s">
        <v>350</v>
      </c>
      <c r="BC13" s="7" t="s">
        <v>49</v>
      </c>
      <c r="BD13" s="7"/>
      <c r="BE13" t="b">
        <f t="shared" si="10"/>
        <v>1</v>
      </c>
      <c r="BF13" t="b">
        <f t="shared" si="11"/>
        <v>1</v>
      </c>
      <c r="BG13" t="b">
        <f t="shared" si="12"/>
        <v>1</v>
      </c>
      <c r="BH13" t="b">
        <f t="shared" si="13"/>
        <v>1</v>
      </c>
    </row>
    <row r="14" spans="1:60" x14ac:dyDescent="0.3">
      <c r="A14">
        <v>10</v>
      </c>
      <c r="B14">
        <v>1</v>
      </c>
      <c r="C14" s="6" t="s">
        <v>388</v>
      </c>
      <c r="D14" s="6" t="s">
        <v>389</v>
      </c>
      <c r="E14" s="7" t="s">
        <v>366</v>
      </c>
      <c r="F14" s="7" t="s">
        <v>21</v>
      </c>
      <c r="G14" s="7">
        <f t="shared" si="0"/>
        <v>14</v>
      </c>
      <c r="H14" s="7">
        <f t="shared" si="1"/>
        <v>1</v>
      </c>
      <c r="I14" s="7">
        <f t="shared" si="2"/>
        <v>21</v>
      </c>
      <c r="J14" s="7">
        <f t="shared" si="3"/>
        <v>1</v>
      </c>
      <c r="K14" s="7">
        <f t="shared" si="4"/>
        <v>13</v>
      </c>
      <c r="L14" s="7">
        <f t="shared" si="5"/>
        <v>1</v>
      </c>
      <c r="M14" s="7">
        <f t="shared" si="6"/>
        <v>23</v>
      </c>
      <c r="N14" s="7">
        <f t="shared" si="7"/>
        <v>2</v>
      </c>
      <c r="O14" s="7">
        <f t="shared" si="8"/>
        <v>71</v>
      </c>
      <c r="P14" s="7">
        <f t="shared" si="9"/>
        <v>5</v>
      </c>
      <c r="Q14" s="7">
        <v>14</v>
      </c>
      <c r="R14" s="7">
        <v>1</v>
      </c>
      <c r="S14" s="7">
        <v>9</v>
      </c>
      <c r="T14" s="7">
        <v>1960</v>
      </c>
      <c r="U14" s="5">
        <v>3.1782407407407405E-2</v>
      </c>
      <c r="V14" s="6" t="s">
        <v>388</v>
      </c>
      <c r="W14" s="6" t="s">
        <v>389</v>
      </c>
      <c r="X14" s="7" t="s">
        <v>366</v>
      </c>
      <c r="Y14" s="7" t="s">
        <v>21</v>
      </c>
      <c r="Z14" s="7"/>
      <c r="AA14" s="7">
        <v>21</v>
      </c>
      <c r="AB14" s="7">
        <v>1</v>
      </c>
      <c r="AC14" s="7">
        <v>13</v>
      </c>
      <c r="AD14" s="7">
        <v>1960</v>
      </c>
      <c r="AE14" s="56">
        <v>3.3692129629629627E-2</v>
      </c>
      <c r="AF14" s="6" t="s">
        <v>388</v>
      </c>
      <c r="AG14" s="6" t="s">
        <v>389</v>
      </c>
      <c r="AH14" s="7" t="s">
        <v>366</v>
      </c>
      <c r="AI14" s="7" t="s">
        <v>21</v>
      </c>
      <c r="AJ14" s="7"/>
      <c r="AK14" s="7">
        <v>13</v>
      </c>
      <c r="AL14" s="7">
        <v>1</v>
      </c>
      <c r="AM14" s="7">
        <v>7</v>
      </c>
      <c r="AN14" s="7">
        <v>1960</v>
      </c>
      <c r="AO14" s="11">
        <v>3.2777777777777781E-2</v>
      </c>
      <c r="AP14" s="6" t="s">
        <v>388</v>
      </c>
      <c r="AQ14" s="6" t="s">
        <v>389</v>
      </c>
      <c r="AR14" s="7" t="s">
        <v>366</v>
      </c>
      <c r="AS14" s="7" t="s">
        <v>21</v>
      </c>
      <c r="AT14" s="7"/>
      <c r="AU14" s="7">
        <v>23</v>
      </c>
      <c r="AV14" s="7">
        <v>2</v>
      </c>
      <c r="AW14" s="7">
        <v>14</v>
      </c>
      <c r="AX14" s="7">
        <v>1960</v>
      </c>
      <c r="AY14" s="11">
        <v>3.4027777777777775E-2</v>
      </c>
      <c r="AZ14" s="6" t="s">
        <v>388</v>
      </c>
      <c r="BA14" s="6" t="s">
        <v>389</v>
      </c>
      <c r="BB14" s="7" t="s">
        <v>366</v>
      </c>
      <c r="BC14" s="7" t="s">
        <v>21</v>
      </c>
      <c r="BD14" s="7"/>
      <c r="BE14" t="b">
        <f t="shared" si="10"/>
        <v>1</v>
      </c>
      <c r="BF14" t="b">
        <f t="shared" si="11"/>
        <v>1</v>
      </c>
      <c r="BG14" t="b">
        <f t="shared" si="12"/>
        <v>1</v>
      </c>
      <c r="BH14" t="b">
        <f t="shared" si="13"/>
        <v>1</v>
      </c>
    </row>
    <row r="15" spans="1:60" x14ac:dyDescent="0.3">
      <c r="A15">
        <v>11</v>
      </c>
      <c r="B15">
        <v>3</v>
      </c>
      <c r="C15" s="6" t="s">
        <v>362</v>
      </c>
      <c r="D15" s="6" t="s">
        <v>1438</v>
      </c>
      <c r="E15" s="7" t="s">
        <v>356</v>
      </c>
      <c r="F15" s="7" t="s">
        <v>42</v>
      </c>
      <c r="G15" s="7">
        <f t="shared" si="0"/>
        <v>15</v>
      </c>
      <c r="H15" s="7">
        <f t="shared" si="1"/>
        <v>4</v>
      </c>
      <c r="I15" s="7">
        <f t="shared" si="2"/>
        <v>19</v>
      </c>
      <c r="J15" s="7">
        <f t="shared" si="3"/>
        <v>5</v>
      </c>
      <c r="K15" s="7">
        <f t="shared" si="4"/>
        <v>23</v>
      </c>
      <c r="L15" s="7">
        <f t="shared" si="5"/>
        <v>6</v>
      </c>
      <c r="M15" s="7">
        <f t="shared" si="6"/>
        <v>17</v>
      </c>
      <c r="N15" s="7">
        <f t="shared" si="7"/>
        <v>4</v>
      </c>
      <c r="O15" s="7">
        <f t="shared" si="8"/>
        <v>74</v>
      </c>
      <c r="P15" s="7">
        <f t="shared" si="9"/>
        <v>19</v>
      </c>
      <c r="Q15" s="7">
        <v>15</v>
      </c>
      <c r="R15" s="7">
        <v>4</v>
      </c>
      <c r="S15" s="7">
        <v>10</v>
      </c>
      <c r="T15" s="7">
        <v>1855</v>
      </c>
      <c r="U15" s="5">
        <v>3.1863425925925927E-2</v>
      </c>
      <c r="V15" s="6" t="s">
        <v>362</v>
      </c>
      <c r="W15" s="6" t="s">
        <v>1438</v>
      </c>
      <c r="X15" s="7" t="s">
        <v>356</v>
      </c>
      <c r="Y15" s="7" t="s">
        <v>42</v>
      </c>
      <c r="Z15" s="7"/>
      <c r="AA15" s="7">
        <v>19</v>
      </c>
      <c r="AB15" s="7">
        <v>5</v>
      </c>
      <c r="AC15" s="7">
        <v>12</v>
      </c>
      <c r="AD15" s="7">
        <v>1855</v>
      </c>
      <c r="AE15" s="56">
        <v>3.3541666666666664E-2</v>
      </c>
      <c r="AF15" s="6" t="s">
        <v>362</v>
      </c>
      <c r="AG15" s="6" t="s">
        <v>1438</v>
      </c>
      <c r="AH15" s="7" t="s">
        <v>356</v>
      </c>
      <c r="AI15" s="7" t="s">
        <v>42</v>
      </c>
      <c r="AJ15" s="7"/>
      <c r="AK15" s="7">
        <v>23</v>
      </c>
      <c r="AL15" s="7">
        <v>6</v>
      </c>
      <c r="AM15" s="7">
        <v>14</v>
      </c>
      <c r="AN15" s="7">
        <v>1855</v>
      </c>
      <c r="AO15" s="11">
        <v>3.4201388888888892E-2</v>
      </c>
      <c r="AP15" s="6" t="s">
        <v>362</v>
      </c>
      <c r="AQ15" s="6" t="s">
        <v>1438</v>
      </c>
      <c r="AR15" s="7" t="s">
        <v>356</v>
      </c>
      <c r="AS15" s="7" t="s">
        <v>42</v>
      </c>
      <c r="AT15" s="7"/>
      <c r="AU15" s="7">
        <v>17</v>
      </c>
      <c r="AV15" s="7">
        <v>4</v>
      </c>
      <c r="AW15" s="7">
        <v>8</v>
      </c>
      <c r="AX15" s="7">
        <v>1855</v>
      </c>
      <c r="AY15" s="11">
        <v>3.3090277777777781E-2</v>
      </c>
      <c r="AZ15" s="6" t="s">
        <v>362</v>
      </c>
      <c r="BA15" s="6" t="s">
        <v>1438</v>
      </c>
      <c r="BB15" s="7" t="s">
        <v>356</v>
      </c>
      <c r="BC15" s="7" t="s">
        <v>42</v>
      </c>
      <c r="BD15" s="7"/>
      <c r="BE15" t="b">
        <f t="shared" si="10"/>
        <v>1</v>
      </c>
      <c r="BF15" t="b">
        <f t="shared" si="11"/>
        <v>1</v>
      </c>
      <c r="BG15" t="b">
        <f t="shared" si="12"/>
        <v>1</v>
      </c>
      <c r="BH15" t="b">
        <f t="shared" si="13"/>
        <v>1</v>
      </c>
    </row>
    <row r="16" spans="1:60" x14ac:dyDescent="0.3">
      <c r="A16">
        <v>12</v>
      </c>
      <c r="B16">
        <v>3</v>
      </c>
      <c r="C16" s="6" t="s">
        <v>786</v>
      </c>
      <c r="D16" s="6" t="s">
        <v>41</v>
      </c>
      <c r="E16" s="7" t="s">
        <v>356</v>
      </c>
      <c r="F16" s="7" t="s">
        <v>49</v>
      </c>
      <c r="G16" s="7">
        <f t="shared" si="0"/>
        <v>25</v>
      </c>
      <c r="H16" s="7">
        <f t="shared" si="1"/>
        <v>8</v>
      </c>
      <c r="I16" s="7">
        <f t="shared" si="2"/>
        <v>17</v>
      </c>
      <c r="J16" s="7">
        <f t="shared" si="3"/>
        <v>4</v>
      </c>
      <c r="K16" s="7">
        <f t="shared" si="4"/>
        <v>20</v>
      </c>
      <c r="L16" s="7">
        <f t="shared" si="5"/>
        <v>4</v>
      </c>
      <c r="M16" s="7">
        <f t="shared" si="6"/>
        <v>14</v>
      </c>
      <c r="N16" s="7">
        <f t="shared" si="7"/>
        <v>3</v>
      </c>
      <c r="O16" s="7">
        <f t="shared" si="8"/>
        <v>76</v>
      </c>
      <c r="P16" s="7">
        <f t="shared" si="9"/>
        <v>19</v>
      </c>
      <c r="Q16" s="7">
        <v>25</v>
      </c>
      <c r="R16" s="7">
        <v>8</v>
      </c>
      <c r="S16" s="7">
        <v>18</v>
      </c>
      <c r="T16" s="7">
        <v>1752</v>
      </c>
      <c r="U16" s="5">
        <v>3.2881944444444443E-2</v>
      </c>
      <c r="V16" s="6" t="s">
        <v>786</v>
      </c>
      <c r="W16" s="6" t="s">
        <v>41</v>
      </c>
      <c r="X16" s="7" t="s">
        <v>356</v>
      </c>
      <c r="Y16" s="7" t="s">
        <v>49</v>
      </c>
      <c r="Z16" s="7"/>
      <c r="AA16" s="7">
        <v>17</v>
      </c>
      <c r="AB16" s="7">
        <v>4</v>
      </c>
      <c r="AC16" s="7">
        <v>10</v>
      </c>
      <c r="AD16" s="7">
        <v>1752</v>
      </c>
      <c r="AE16" s="56">
        <v>3.3009259259259259E-2</v>
      </c>
      <c r="AF16" s="6" t="s">
        <v>786</v>
      </c>
      <c r="AG16" s="6" t="s">
        <v>41</v>
      </c>
      <c r="AH16" s="7" t="s">
        <v>356</v>
      </c>
      <c r="AI16" s="7" t="s">
        <v>49</v>
      </c>
      <c r="AJ16" s="7"/>
      <c r="AK16" s="7">
        <v>20</v>
      </c>
      <c r="AL16" s="7">
        <v>4</v>
      </c>
      <c r="AM16" s="7">
        <v>11</v>
      </c>
      <c r="AN16" s="7">
        <v>1752</v>
      </c>
      <c r="AO16" s="11">
        <v>3.3900462962962966E-2</v>
      </c>
      <c r="AP16" s="6" t="s">
        <v>786</v>
      </c>
      <c r="AQ16" s="6" t="s">
        <v>41</v>
      </c>
      <c r="AR16" s="7" t="s">
        <v>356</v>
      </c>
      <c r="AS16" s="7" t="s">
        <v>49</v>
      </c>
      <c r="AT16" s="7"/>
      <c r="AU16" s="7">
        <v>14</v>
      </c>
      <c r="AV16" s="7">
        <v>3</v>
      </c>
      <c r="AW16" s="7">
        <v>6</v>
      </c>
      <c r="AX16" s="7">
        <v>1752</v>
      </c>
      <c r="AY16" s="11">
        <v>3.2557870370370369E-2</v>
      </c>
      <c r="AZ16" s="6" t="s">
        <v>786</v>
      </c>
      <c r="BA16" s="6" t="s">
        <v>41</v>
      </c>
      <c r="BB16" s="7" t="s">
        <v>356</v>
      </c>
      <c r="BC16" s="7" t="s">
        <v>49</v>
      </c>
      <c r="BD16" s="7"/>
      <c r="BE16" t="b">
        <f t="shared" si="10"/>
        <v>1</v>
      </c>
      <c r="BF16" t="b">
        <f t="shared" si="11"/>
        <v>1</v>
      </c>
      <c r="BG16" t="b">
        <f t="shared" si="12"/>
        <v>1</v>
      </c>
      <c r="BH16" t="b">
        <f t="shared" si="13"/>
        <v>1</v>
      </c>
    </row>
    <row r="17" spans="1:60" x14ac:dyDescent="0.3">
      <c r="A17">
        <v>13</v>
      </c>
      <c r="B17">
        <v>5</v>
      </c>
      <c r="C17" s="6" t="s">
        <v>451</v>
      </c>
      <c r="D17" s="6" t="s">
        <v>245</v>
      </c>
      <c r="E17" s="7" t="s">
        <v>356</v>
      </c>
      <c r="F17" s="7" t="s">
        <v>42</v>
      </c>
      <c r="G17" s="7">
        <f t="shared" si="0"/>
        <v>24</v>
      </c>
      <c r="H17" s="7">
        <f t="shared" si="1"/>
        <v>7</v>
      </c>
      <c r="I17" s="7">
        <f t="shared" si="2"/>
        <v>25</v>
      </c>
      <c r="J17" s="7">
        <f t="shared" si="3"/>
        <v>6</v>
      </c>
      <c r="K17" s="7">
        <f t="shared" si="4"/>
        <v>18</v>
      </c>
      <c r="L17" s="7">
        <f t="shared" si="5"/>
        <v>3</v>
      </c>
      <c r="M17" s="7">
        <f t="shared" si="6"/>
        <v>21</v>
      </c>
      <c r="N17" s="7">
        <f t="shared" si="7"/>
        <v>6</v>
      </c>
      <c r="O17" s="7">
        <f t="shared" si="8"/>
        <v>88</v>
      </c>
      <c r="P17" s="7">
        <f t="shared" si="9"/>
        <v>22</v>
      </c>
      <c r="Q17" s="7">
        <v>24</v>
      </c>
      <c r="R17" s="7">
        <v>7</v>
      </c>
      <c r="S17" s="7">
        <v>17</v>
      </c>
      <c r="T17" s="7">
        <v>1854</v>
      </c>
      <c r="U17" s="5">
        <v>3.2731481481481479E-2</v>
      </c>
      <c r="V17" s="6" t="s">
        <v>451</v>
      </c>
      <c r="W17" s="6" t="s">
        <v>245</v>
      </c>
      <c r="X17" s="7" t="s">
        <v>356</v>
      </c>
      <c r="Y17" s="7" t="s">
        <v>42</v>
      </c>
      <c r="Z17" s="7"/>
      <c r="AA17" s="7">
        <v>25</v>
      </c>
      <c r="AB17" s="7">
        <v>6</v>
      </c>
      <c r="AC17" s="7">
        <v>17</v>
      </c>
      <c r="AD17" s="7">
        <v>1854</v>
      </c>
      <c r="AE17" s="56">
        <v>3.3877314814814811E-2</v>
      </c>
      <c r="AF17" s="6" t="s">
        <v>451</v>
      </c>
      <c r="AG17" s="6" t="s">
        <v>245</v>
      </c>
      <c r="AH17" s="7" t="s">
        <v>356</v>
      </c>
      <c r="AI17" s="7" t="s">
        <v>42</v>
      </c>
      <c r="AJ17" s="7"/>
      <c r="AK17" s="7">
        <v>18</v>
      </c>
      <c r="AL17" s="7">
        <v>3</v>
      </c>
      <c r="AM17" s="7">
        <v>10</v>
      </c>
      <c r="AN17" s="7">
        <v>1854</v>
      </c>
      <c r="AO17" s="11">
        <v>3.3749999999999995E-2</v>
      </c>
      <c r="AP17" s="6" t="s">
        <v>451</v>
      </c>
      <c r="AQ17" s="6" t="s">
        <v>245</v>
      </c>
      <c r="AR17" s="7" t="s">
        <v>356</v>
      </c>
      <c r="AS17" s="7" t="s">
        <v>42</v>
      </c>
      <c r="AT17" s="7"/>
      <c r="AU17" s="7">
        <v>21</v>
      </c>
      <c r="AV17" s="7">
        <v>6</v>
      </c>
      <c r="AW17" s="7">
        <v>12</v>
      </c>
      <c r="AX17" s="7">
        <v>1854</v>
      </c>
      <c r="AY17" s="11">
        <v>3.3657407407407407E-2</v>
      </c>
      <c r="AZ17" s="6" t="s">
        <v>451</v>
      </c>
      <c r="BA17" s="6" t="s">
        <v>245</v>
      </c>
      <c r="BB17" s="7" t="s">
        <v>356</v>
      </c>
      <c r="BC17" s="7" t="s">
        <v>42</v>
      </c>
      <c r="BD17" s="7"/>
      <c r="BE17" t="b">
        <f t="shared" si="10"/>
        <v>1</v>
      </c>
      <c r="BF17" t="b">
        <f t="shared" si="11"/>
        <v>1</v>
      </c>
      <c r="BG17" t="b">
        <f t="shared" si="12"/>
        <v>1</v>
      </c>
      <c r="BH17" t="b">
        <f t="shared" si="13"/>
        <v>1</v>
      </c>
    </row>
    <row r="18" spans="1:60" x14ac:dyDescent="0.3">
      <c r="A18">
        <v>14</v>
      </c>
      <c r="B18">
        <v>5</v>
      </c>
      <c r="C18" s="6" t="s">
        <v>439</v>
      </c>
      <c r="D18" s="6" t="s">
        <v>440</v>
      </c>
      <c r="E18" s="7" t="s">
        <v>350</v>
      </c>
      <c r="F18" s="7" t="s">
        <v>1348</v>
      </c>
      <c r="G18" s="7">
        <f t="shared" si="0"/>
        <v>27</v>
      </c>
      <c r="H18" s="7">
        <f t="shared" si="1"/>
        <v>9</v>
      </c>
      <c r="I18" s="7">
        <f t="shared" si="2"/>
        <v>22</v>
      </c>
      <c r="J18" s="7">
        <f t="shared" si="3"/>
        <v>8</v>
      </c>
      <c r="K18" s="7">
        <f t="shared" si="4"/>
        <v>21</v>
      </c>
      <c r="L18" s="7">
        <f t="shared" si="5"/>
        <v>7</v>
      </c>
      <c r="M18" s="7">
        <f t="shared" si="6"/>
        <v>19</v>
      </c>
      <c r="N18" s="7">
        <f t="shared" si="7"/>
        <v>6</v>
      </c>
      <c r="O18" s="7">
        <f t="shared" si="8"/>
        <v>89</v>
      </c>
      <c r="P18" s="7">
        <f t="shared" si="9"/>
        <v>30</v>
      </c>
      <c r="Q18" s="7">
        <v>27</v>
      </c>
      <c r="R18" s="7">
        <v>9</v>
      </c>
      <c r="S18" s="7">
        <v>20</v>
      </c>
      <c r="T18" s="7">
        <v>1886</v>
      </c>
      <c r="U18" s="5">
        <v>3.2974537037037038E-2</v>
      </c>
      <c r="V18" s="6" t="s">
        <v>439</v>
      </c>
      <c r="W18" s="6" t="s">
        <v>440</v>
      </c>
      <c r="X18" s="7" t="s">
        <v>350</v>
      </c>
      <c r="Y18" s="7" t="s">
        <v>1348</v>
      </c>
      <c r="Z18" s="7"/>
      <c r="AA18" s="7">
        <v>22</v>
      </c>
      <c r="AB18" s="7">
        <v>8</v>
      </c>
      <c r="AC18" s="7">
        <v>14</v>
      </c>
      <c r="AD18" s="7">
        <v>1886</v>
      </c>
      <c r="AE18" s="56">
        <v>3.3819444444444444E-2</v>
      </c>
      <c r="AF18" s="6" t="s">
        <v>439</v>
      </c>
      <c r="AG18" s="6" t="s">
        <v>440</v>
      </c>
      <c r="AH18" s="7" t="s">
        <v>350</v>
      </c>
      <c r="AI18" s="7" t="s">
        <v>1348</v>
      </c>
      <c r="AJ18" s="7"/>
      <c r="AK18" s="7">
        <v>21</v>
      </c>
      <c r="AL18" s="7">
        <v>7</v>
      </c>
      <c r="AM18" s="7">
        <v>12</v>
      </c>
      <c r="AN18" s="7">
        <v>1886</v>
      </c>
      <c r="AO18" s="11">
        <v>3.3923611111111113E-2</v>
      </c>
      <c r="AP18" s="6" t="s">
        <v>439</v>
      </c>
      <c r="AQ18" s="6" t="s">
        <v>440</v>
      </c>
      <c r="AR18" s="7" t="s">
        <v>350</v>
      </c>
      <c r="AS18" s="7" t="s">
        <v>1348</v>
      </c>
      <c r="AT18" s="7"/>
      <c r="AU18" s="7">
        <v>19</v>
      </c>
      <c r="AV18" s="7">
        <v>6</v>
      </c>
      <c r="AW18" s="7">
        <v>10</v>
      </c>
      <c r="AX18" s="7">
        <v>1886</v>
      </c>
      <c r="AY18" s="11">
        <v>3.3472222222222223E-2</v>
      </c>
      <c r="AZ18" s="6" t="s">
        <v>439</v>
      </c>
      <c r="BA18" s="6" t="s">
        <v>440</v>
      </c>
      <c r="BB18" s="7" t="s">
        <v>350</v>
      </c>
      <c r="BC18" s="7" t="s">
        <v>1348</v>
      </c>
      <c r="BD18" s="7"/>
      <c r="BE18" t="b">
        <f t="shared" si="10"/>
        <v>1</v>
      </c>
      <c r="BF18" t="b">
        <f t="shared" si="11"/>
        <v>1</v>
      </c>
      <c r="BG18" t="b">
        <f t="shared" si="12"/>
        <v>1</v>
      </c>
      <c r="BH18" t="b">
        <f t="shared" si="13"/>
        <v>1</v>
      </c>
    </row>
    <row r="19" spans="1:60" x14ac:dyDescent="0.3">
      <c r="A19">
        <v>15</v>
      </c>
      <c r="B19">
        <v>6</v>
      </c>
      <c r="C19" s="6" t="s">
        <v>945</v>
      </c>
      <c r="D19" s="6" t="s">
        <v>946</v>
      </c>
      <c r="E19" s="7" t="s">
        <v>356</v>
      </c>
      <c r="F19" s="7" t="s">
        <v>21</v>
      </c>
      <c r="G19" s="7">
        <f t="shared" si="0"/>
        <v>22</v>
      </c>
      <c r="H19" s="7">
        <f t="shared" si="1"/>
        <v>6</v>
      </c>
      <c r="I19" s="7">
        <f t="shared" si="2"/>
        <v>28</v>
      </c>
      <c r="J19" s="7">
        <f t="shared" si="3"/>
        <v>7</v>
      </c>
      <c r="K19" s="7">
        <f t="shared" si="4"/>
        <v>22</v>
      </c>
      <c r="L19" s="7">
        <f t="shared" si="5"/>
        <v>5</v>
      </c>
      <c r="M19" s="7">
        <f t="shared" si="6"/>
        <v>20</v>
      </c>
      <c r="N19" s="7">
        <f t="shared" si="7"/>
        <v>5</v>
      </c>
      <c r="O19" s="7">
        <f t="shared" si="8"/>
        <v>92</v>
      </c>
      <c r="P19" s="7">
        <f t="shared" si="9"/>
        <v>23</v>
      </c>
      <c r="Q19" s="7">
        <v>22</v>
      </c>
      <c r="R19" s="7">
        <v>6</v>
      </c>
      <c r="S19" s="7">
        <v>15</v>
      </c>
      <c r="T19" s="7">
        <v>1956</v>
      </c>
      <c r="U19" s="5">
        <v>3.2673611111111105E-2</v>
      </c>
      <c r="V19" s="6" t="s">
        <v>945</v>
      </c>
      <c r="W19" s="6" t="s">
        <v>946</v>
      </c>
      <c r="X19" s="7" t="s">
        <v>356</v>
      </c>
      <c r="Y19" s="7" t="s">
        <v>21</v>
      </c>
      <c r="Z19" s="7"/>
      <c r="AA19" s="7">
        <v>28</v>
      </c>
      <c r="AB19" s="7">
        <v>7</v>
      </c>
      <c r="AC19" s="7">
        <v>20</v>
      </c>
      <c r="AD19" s="7">
        <v>1956</v>
      </c>
      <c r="AE19" s="56">
        <v>3.4189814814814819E-2</v>
      </c>
      <c r="AF19" s="6" t="s">
        <v>945</v>
      </c>
      <c r="AG19" s="6" t="s">
        <v>946</v>
      </c>
      <c r="AH19" s="7" t="s">
        <v>356</v>
      </c>
      <c r="AI19" s="7" t="s">
        <v>21</v>
      </c>
      <c r="AJ19" s="7"/>
      <c r="AK19" s="7">
        <v>22</v>
      </c>
      <c r="AL19" s="7">
        <v>5</v>
      </c>
      <c r="AM19" s="7">
        <v>13</v>
      </c>
      <c r="AN19" s="7">
        <v>1956</v>
      </c>
      <c r="AO19" s="11">
        <v>3.4074074074074076E-2</v>
      </c>
      <c r="AP19" s="6" t="s">
        <v>945</v>
      </c>
      <c r="AQ19" s="6" t="s">
        <v>946</v>
      </c>
      <c r="AR19" s="7" t="s">
        <v>356</v>
      </c>
      <c r="AS19" s="7" t="s">
        <v>21</v>
      </c>
      <c r="AT19" s="7"/>
      <c r="AU19" s="7">
        <v>20</v>
      </c>
      <c r="AV19" s="7">
        <v>5</v>
      </c>
      <c r="AW19" s="7">
        <v>11</v>
      </c>
      <c r="AX19" s="7">
        <v>1956</v>
      </c>
      <c r="AY19" s="11">
        <v>3.3541666666666664E-2</v>
      </c>
      <c r="AZ19" s="6" t="s">
        <v>945</v>
      </c>
      <c r="BA19" s="6" t="s">
        <v>946</v>
      </c>
      <c r="BB19" s="7" t="s">
        <v>356</v>
      </c>
      <c r="BC19" s="7" t="s">
        <v>21</v>
      </c>
      <c r="BD19" s="7"/>
      <c r="BE19" t="b">
        <f t="shared" si="10"/>
        <v>1</v>
      </c>
      <c r="BF19" t="b">
        <f t="shared" si="11"/>
        <v>1</v>
      </c>
      <c r="BG19" t="b">
        <f t="shared" si="12"/>
        <v>1</v>
      </c>
      <c r="BH19" t="b">
        <f t="shared" si="13"/>
        <v>1</v>
      </c>
    </row>
    <row r="20" spans="1:60" x14ac:dyDescent="0.3">
      <c r="A20">
        <v>16</v>
      </c>
      <c r="C20" s="6" t="s">
        <v>1426</v>
      </c>
      <c r="D20" s="6" t="s">
        <v>305</v>
      </c>
      <c r="E20" s="7" t="s">
        <v>10</v>
      </c>
      <c r="F20" s="7" t="s">
        <v>1348</v>
      </c>
      <c r="G20" s="7">
        <f t="shared" si="0"/>
        <v>2</v>
      </c>
      <c r="H20" s="7">
        <f t="shared" si="1"/>
        <v>0</v>
      </c>
      <c r="I20" s="7">
        <f t="shared" si="2"/>
        <v>5</v>
      </c>
      <c r="J20" s="7">
        <f t="shared" si="3"/>
        <v>0</v>
      </c>
      <c r="K20" s="12">
        <f t="shared" si="4"/>
        <v>79</v>
      </c>
      <c r="L20" s="12">
        <f t="shared" si="5"/>
        <v>0</v>
      </c>
      <c r="M20" s="7">
        <f t="shared" si="6"/>
        <v>11</v>
      </c>
      <c r="N20" s="7">
        <f t="shared" si="7"/>
        <v>0</v>
      </c>
      <c r="O20" s="7">
        <f t="shared" si="8"/>
        <v>97</v>
      </c>
      <c r="P20" s="7">
        <f t="shared" si="9"/>
        <v>0</v>
      </c>
      <c r="Q20" s="7">
        <v>2</v>
      </c>
      <c r="R20" s="7"/>
      <c r="S20" s="7"/>
      <c r="T20" s="7">
        <v>1885</v>
      </c>
      <c r="U20" s="5">
        <v>2.8437500000000001E-2</v>
      </c>
      <c r="V20" s="6" t="s">
        <v>1426</v>
      </c>
      <c r="W20" s="6" t="s">
        <v>305</v>
      </c>
      <c r="X20" s="7" t="s">
        <v>10</v>
      </c>
      <c r="Y20" s="7" t="s">
        <v>1348</v>
      </c>
      <c r="Z20" s="7"/>
      <c r="AA20" s="7">
        <v>5</v>
      </c>
      <c r="AB20" s="7"/>
      <c r="AC20" s="7"/>
      <c r="AD20" s="7">
        <v>1885</v>
      </c>
      <c r="AE20" s="56">
        <v>2.8877314814814817E-2</v>
      </c>
      <c r="AF20" s="6" t="s">
        <v>1426</v>
      </c>
      <c r="AG20" s="6" t="s">
        <v>305</v>
      </c>
      <c r="AH20" s="7" t="s">
        <v>10</v>
      </c>
      <c r="AI20" s="7" t="s">
        <v>1348</v>
      </c>
      <c r="AJ20" s="7"/>
      <c r="AK20" s="12">
        <f>AK$155</f>
        <v>79</v>
      </c>
      <c r="AL20" s="12"/>
      <c r="AM20" s="12"/>
      <c r="AN20" s="12"/>
      <c r="AO20" s="59"/>
      <c r="AP20" s="13" t="str">
        <f>AF20</f>
        <v>Georgina</v>
      </c>
      <c r="AQ20" s="13" t="str">
        <f>AG20</f>
        <v>Mann</v>
      </c>
      <c r="AR20" s="12" t="str">
        <f>AH20</f>
        <v>S</v>
      </c>
      <c r="AS20" s="12" t="str">
        <f>AI20</f>
        <v>DAC</v>
      </c>
      <c r="AT20" s="7"/>
      <c r="AU20" s="7">
        <v>11</v>
      </c>
      <c r="AV20" s="7"/>
      <c r="AW20" s="7"/>
      <c r="AX20" s="7">
        <v>1885</v>
      </c>
      <c r="AY20" s="11">
        <v>3.2118055555555552E-2</v>
      </c>
      <c r="AZ20" s="6" t="s">
        <v>1426</v>
      </c>
      <c r="BA20" s="6" t="s">
        <v>305</v>
      </c>
      <c r="BB20" s="7" t="s">
        <v>10</v>
      </c>
      <c r="BC20" s="7" t="s">
        <v>1348</v>
      </c>
      <c r="BD20" s="7"/>
      <c r="BE20" t="b">
        <f t="shared" si="10"/>
        <v>1</v>
      </c>
      <c r="BF20" t="b">
        <f t="shared" si="11"/>
        <v>1</v>
      </c>
      <c r="BG20" t="b">
        <f t="shared" si="12"/>
        <v>1</v>
      </c>
      <c r="BH20" t="b">
        <f t="shared" si="13"/>
        <v>1</v>
      </c>
    </row>
    <row r="21" spans="1:60" x14ac:dyDescent="0.3">
      <c r="A21">
        <v>17</v>
      </c>
      <c r="B21">
        <v>2</v>
      </c>
      <c r="C21" s="6" t="s">
        <v>938</v>
      </c>
      <c r="D21" s="6" t="s">
        <v>939</v>
      </c>
      <c r="E21" s="7" t="s">
        <v>48</v>
      </c>
      <c r="F21" s="7" t="s">
        <v>188</v>
      </c>
      <c r="G21" s="12">
        <f t="shared" si="0"/>
        <v>89</v>
      </c>
      <c r="H21" s="12">
        <f t="shared" si="1"/>
        <v>11</v>
      </c>
      <c r="I21" s="7">
        <f t="shared" si="2"/>
        <v>3</v>
      </c>
      <c r="J21" s="7">
        <f t="shared" si="3"/>
        <v>2</v>
      </c>
      <c r="K21" s="7">
        <f t="shared" si="4"/>
        <v>3</v>
      </c>
      <c r="L21" s="7">
        <f t="shared" si="5"/>
        <v>1</v>
      </c>
      <c r="M21" s="7">
        <f t="shared" si="6"/>
        <v>3</v>
      </c>
      <c r="N21" s="7">
        <f t="shared" si="7"/>
        <v>2</v>
      </c>
      <c r="O21" s="7">
        <f t="shared" si="8"/>
        <v>98</v>
      </c>
      <c r="P21" s="7">
        <f t="shared" si="9"/>
        <v>16</v>
      </c>
      <c r="Q21" s="12">
        <f>Q$155</f>
        <v>89</v>
      </c>
      <c r="R21" s="12">
        <f>R$155</f>
        <v>11</v>
      </c>
      <c r="S21" s="12"/>
      <c r="T21" s="12"/>
      <c r="U21" s="59"/>
      <c r="V21" s="13" t="str">
        <f>AF21</f>
        <v>Tabitha</v>
      </c>
      <c r="W21" s="13" t="str">
        <f>AG21</f>
        <v>Woodhouse</v>
      </c>
      <c r="X21" s="12" t="str">
        <f>AH21</f>
        <v>U 20</v>
      </c>
      <c r="Y21" s="12" t="str">
        <f>AI21</f>
        <v>HPX</v>
      </c>
      <c r="Z21" s="7"/>
      <c r="AA21" s="7">
        <v>3</v>
      </c>
      <c r="AB21" s="7">
        <v>2</v>
      </c>
      <c r="AC21" s="7"/>
      <c r="AD21" s="7">
        <v>2217</v>
      </c>
      <c r="AE21" s="56">
        <v>2.855324074074074E-2</v>
      </c>
      <c r="AF21" s="6" t="s">
        <v>938</v>
      </c>
      <c r="AG21" s="6" t="s">
        <v>939</v>
      </c>
      <c r="AH21" s="7" t="s">
        <v>48</v>
      </c>
      <c r="AI21" s="7" t="s">
        <v>188</v>
      </c>
      <c r="AJ21" s="7"/>
      <c r="AK21" s="7">
        <v>3</v>
      </c>
      <c r="AL21" s="7">
        <v>1</v>
      </c>
      <c r="AM21" s="7"/>
      <c r="AN21" s="7">
        <v>2217</v>
      </c>
      <c r="AO21" s="11">
        <v>2.8252314814814813E-2</v>
      </c>
      <c r="AP21" s="6" t="s">
        <v>938</v>
      </c>
      <c r="AQ21" s="6" t="s">
        <v>939</v>
      </c>
      <c r="AR21" s="7" t="s">
        <v>48</v>
      </c>
      <c r="AS21" s="7" t="s">
        <v>188</v>
      </c>
      <c r="AT21" s="7"/>
      <c r="AU21" s="7">
        <v>3</v>
      </c>
      <c r="AV21" s="7">
        <v>2</v>
      </c>
      <c r="AW21" s="7"/>
      <c r="AX21" s="7">
        <v>2217</v>
      </c>
      <c r="AY21" s="11">
        <v>2.8784722222222222E-2</v>
      </c>
      <c r="AZ21" s="6" t="s">
        <v>938</v>
      </c>
      <c r="BA21" s="6" t="s">
        <v>939</v>
      </c>
      <c r="BB21" s="7" t="s">
        <v>48</v>
      </c>
      <c r="BC21" s="7" t="s">
        <v>188</v>
      </c>
      <c r="BD21" s="7"/>
      <c r="BE21" t="b">
        <f t="shared" si="10"/>
        <v>1</v>
      </c>
      <c r="BF21" t="b">
        <f t="shared" si="11"/>
        <v>1</v>
      </c>
      <c r="BG21" t="b">
        <f t="shared" si="12"/>
        <v>1</v>
      </c>
      <c r="BH21" t="b">
        <f t="shared" si="13"/>
        <v>1</v>
      </c>
    </row>
    <row r="22" spans="1:60" x14ac:dyDescent="0.3">
      <c r="A22">
        <v>18</v>
      </c>
      <c r="C22" s="6" t="s">
        <v>1422</v>
      </c>
      <c r="D22" s="6" t="s">
        <v>1423</v>
      </c>
      <c r="E22" s="7" t="s">
        <v>10</v>
      </c>
      <c r="F22" s="7" t="s">
        <v>39</v>
      </c>
      <c r="G22" s="7">
        <f t="shared" si="0"/>
        <v>9</v>
      </c>
      <c r="H22" s="7">
        <f t="shared" si="1"/>
        <v>0</v>
      </c>
      <c r="I22" s="7">
        <f t="shared" si="2"/>
        <v>9</v>
      </c>
      <c r="J22" s="7">
        <f t="shared" si="3"/>
        <v>0</v>
      </c>
      <c r="K22" s="7">
        <f t="shared" si="4"/>
        <v>5</v>
      </c>
      <c r="L22" s="7">
        <f t="shared" si="5"/>
        <v>0</v>
      </c>
      <c r="M22" s="12">
        <f t="shared" si="6"/>
        <v>80</v>
      </c>
      <c r="N22" s="12">
        <f t="shared" si="7"/>
        <v>0</v>
      </c>
      <c r="O22" s="7">
        <f t="shared" si="8"/>
        <v>103</v>
      </c>
      <c r="P22" s="7">
        <f t="shared" si="9"/>
        <v>0</v>
      </c>
      <c r="Q22" s="7">
        <v>9</v>
      </c>
      <c r="R22" s="7"/>
      <c r="S22" s="7"/>
      <c r="T22" s="7">
        <v>2127</v>
      </c>
      <c r="U22" s="5">
        <v>3.0694444444444448E-2</v>
      </c>
      <c r="V22" s="6" t="s">
        <v>1422</v>
      </c>
      <c r="W22" s="6" t="s">
        <v>1423</v>
      </c>
      <c r="X22" s="7" t="s">
        <v>10</v>
      </c>
      <c r="Y22" s="7" t="s">
        <v>39</v>
      </c>
      <c r="Z22" s="7"/>
      <c r="AA22" s="7">
        <v>9</v>
      </c>
      <c r="AB22" s="7"/>
      <c r="AC22" s="7"/>
      <c r="AD22" s="7">
        <v>2127</v>
      </c>
      <c r="AE22" s="56">
        <v>3.1168981481481482E-2</v>
      </c>
      <c r="AF22" s="6" t="s">
        <v>1422</v>
      </c>
      <c r="AG22" s="6" t="s">
        <v>1423</v>
      </c>
      <c r="AH22" s="7" t="s">
        <v>10</v>
      </c>
      <c r="AI22" s="7" t="s">
        <v>39</v>
      </c>
      <c r="AJ22" s="7"/>
      <c r="AK22" s="7">
        <v>5</v>
      </c>
      <c r="AL22" s="7"/>
      <c r="AM22" s="7"/>
      <c r="AN22" s="7">
        <v>2127</v>
      </c>
      <c r="AO22" s="11">
        <v>3.0706018518518518E-2</v>
      </c>
      <c r="AP22" s="6" t="s">
        <v>1422</v>
      </c>
      <c r="AQ22" s="6" t="s">
        <v>1423</v>
      </c>
      <c r="AR22" s="7" t="s">
        <v>10</v>
      </c>
      <c r="AS22" s="7" t="s">
        <v>39</v>
      </c>
      <c r="AT22" s="7"/>
      <c r="AU22" s="12">
        <f>AU$155</f>
        <v>80</v>
      </c>
      <c r="AV22" s="12"/>
      <c r="AW22" s="12"/>
      <c r="AX22" s="12"/>
      <c r="AY22" s="59"/>
      <c r="AZ22" s="13" t="str">
        <f>AP22</f>
        <v>Maddy</v>
      </c>
      <c r="BA22" s="13" t="str">
        <f>AQ22</f>
        <v>Henderson</v>
      </c>
      <c r="BB22" s="12" t="str">
        <f>AR22</f>
        <v>S</v>
      </c>
      <c r="BC22" s="12" t="str">
        <f>AS22</f>
        <v>BRX</v>
      </c>
      <c r="BD22" s="7"/>
      <c r="BE22" t="b">
        <f t="shared" si="10"/>
        <v>1</v>
      </c>
      <c r="BF22" t="b">
        <f t="shared" si="11"/>
        <v>1</v>
      </c>
      <c r="BG22" t="b">
        <f t="shared" si="12"/>
        <v>1</v>
      </c>
      <c r="BH22" t="b">
        <f t="shared" si="13"/>
        <v>1</v>
      </c>
    </row>
    <row r="23" spans="1:60" x14ac:dyDescent="0.3">
      <c r="A23">
        <v>19</v>
      </c>
      <c r="B23">
        <v>7</v>
      </c>
      <c r="C23" s="6" t="s">
        <v>426</v>
      </c>
      <c r="D23" s="6" t="s">
        <v>427</v>
      </c>
      <c r="E23" s="7" t="s">
        <v>356</v>
      </c>
      <c r="F23" s="7" t="s">
        <v>1348</v>
      </c>
      <c r="G23" s="7">
        <f t="shared" si="0"/>
        <v>29</v>
      </c>
      <c r="H23" s="7">
        <f t="shared" si="1"/>
        <v>9</v>
      </c>
      <c r="I23" s="7">
        <f t="shared" si="2"/>
        <v>35</v>
      </c>
      <c r="J23" s="7">
        <f t="shared" si="3"/>
        <v>10</v>
      </c>
      <c r="K23" s="7">
        <f t="shared" si="4"/>
        <v>25</v>
      </c>
      <c r="L23" s="7">
        <f t="shared" si="5"/>
        <v>8</v>
      </c>
      <c r="M23" s="7">
        <f t="shared" si="6"/>
        <v>24</v>
      </c>
      <c r="N23" s="7">
        <f t="shared" si="7"/>
        <v>7</v>
      </c>
      <c r="O23" s="7">
        <f t="shared" si="8"/>
        <v>113</v>
      </c>
      <c r="P23" s="7">
        <f t="shared" si="9"/>
        <v>34</v>
      </c>
      <c r="Q23" s="7">
        <v>29</v>
      </c>
      <c r="R23" s="7">
        <v>9</v>
      </c>
      <c r="S23" s="7">
        <v>21</v>
      </c>
      <c r="T23" s="7">
        <v>1884</v>
      </c>
      <c r="U23" s="5">
        <v>3.3171296296296296E-2</v>
      </c>
      <c r="V23" s="6" t="s">
        <v>426</v>
      </c>
      <c r="W23" s="6" t="s">
        <v>427</v>
      </c>
      <c r="X23" s="7" t="s">
        <v>356</v>
      </c>
      <c r="Y23" s="7" t="s">
        <v>1348</v>
      </c>
      <c r="Z23" s="7"/>
      <c r="AA23" s="7">
        <v>35</v>
      </c>
      <c r="AB23" s="7">
        <v>10</v>
      </c>
      <c r="AC23" s="7">
        <v>25</v>
      </c>
      <c r="AD23" s="7">
        <v>1884</v>
      </c>
      <c r="AE23" s="56">
        <v>3.5266203703703702E-2</v>
      </c>
      <c r="AF23" s="6" t="s">
        <v>426</v>
      </c>
      <c r="AG23" s="6" t="s">
        <v>427</v>
      </c>
      <c r="AH23" s="7" t="s">
        <v>356</v>
      </c>
      <c r="AI23" s="7" t="s">
        <v>1348</v>
      </c>
      <c r="AJ23" s="7"/>
      <c r="AK23" s="7">
        <v>25</v>
      </c>
      <c r="AL23" s="7">
        <v>8</v>
      </c>
      <c r="AM23" s="7">
        <v>16</v>
      </c>
      <c r="AN23" s="7">
        <v>1884</v>
      </c>
      <c r="AO23" s="11">
        <v>3.5868055555555549E-2</v>
      </c>
      <c r="AP23" s="6" t="s">
        <v>426</v>
      </c>
      <c r="AQ23" s="6" t="s">
        <v>427</v>
      </c>
      <c r="AR23" s="7" t="s">
        <v>356</v>
      </c>
      <c r="AS23" s="7" t="s">
        <v>1348</v>
      </c>
      <c r="AT23" s="7"/>
      <c r="AU23" s="7">
        <v>24</v>
      </c>
      <c r="AV23" s="7">
        <v>7</v>
      </c>
      <c r="AW23" s="7">
        <v>15</v>
      </c>
      <c r="AX23" s="7">
        <v>1884</v>
      </c>
      <c r="AY23" s="11">
        <v>3.4293981481481481E-2</v>
      </c>
      <c r="AZ23" s="6" t="s">
        <v>426</v>
      </c>
      <c r="BA23" s="6" t="s">
        <v>427</v>
      </c>
      <c r="BB23" s="7" t="s">
        <v>356</v>
      </c>
      <c r="BC23" s="7" t="s">
        <v>1348</v>
      </c>
      <c r="BD23" s="7"/>
      <c r="BE23" t="b">
        <f t="shared" si="10"/>
        <v>1</v>
      </c>
      <c r="BF23" t="b">
        <f t="shared" si="11"/>
        <v>1</v>
      </c>
      <c r="BG23" t="b">
        <f t="shared" si="12"/>
        <v>1</v>
      </c>
      <c r="BH23" t="b">
        <f t="shared" si="13"/>
        <v>1</v>
      </c>
    </row>
    <row r="24" spans="1:60" x14ac:dyDescent="0.3">
      <c r="A24">
        <v>20</v>
      </c>
      <c r="C24" s="6" t="s">
        <v>318</v>
      </c>
      <c r="D24" s="6" t="s">
        <v>391</v>
      </c>
      <c r="E24" s="7" t="s">
        <v>10</v>
      </c>
      <c r="F24" s="7" t="s">
        <v>47</v>
      </c>
      <c r="G24" s="7">
        <f t="shared" si="0"/>
        <v>16</v>
      </c>
      <c r="H24" s="7">
        <f t="shared" si="1"/>
        <v>0</v>
      </c>
      <c r="I24" s="7">
        <f t="shared" si="2"/>
        <v>16</v>
      </c>
      <c r="J24" s="7">
        <f t="shared" si="3"/>
        <v>0</v>
      </c>
      <c r="K24" s="12">
        <f t="shared" si="4"/>
        <v>79</v>
      </c>
      <c r="L24" s="12">
        <f t="shared" si="5"/>
        <v>0</v>
      </c>
      <c r="M24" s="7">
        <f t="shared" si="6"/>
        <v>16</v>
      </c>
      <c r="N24" s="7">
        <f t="shared" si="7"/>
        <v>0</v>
      </c>
      <c r="O24" s="7">
        <f t="shared" si="8"/>
        <v>127</v>
      </c>
      <c r="P24" s="7">
        <f t="shared" si="9"/>
        <v>0</v>
      </c>
      <c r="Q24" s="7">
        <v>16</v>
      </c>
      <c r="R24" s="7"/>
      <c r="S24" s="7"/>
      <c r="T24" s="7">
        <v>2198</v>
      </c>
      <c r="U24" s="5">
        <v>3.1886574074074074E-2</v>
      </c>
      <c r="V24" s="6" t="s">
        <v>318</v>
      </c>
      <c r="W24" s="6" t="s">
        <v>391</v>
      </c>
      <c r="X24" s="7" t="s">
        <v>10</v>
      </c>
      <c r="Y24" s="7" t="s">
        <v>47</v>
      </c>
      <c r="Z24" s="7"/>
      <c r="AA24" s="7">
        <v>16</v>
      </c>
      <c r="AB24" s="7"/>
      <c r="AC24" s="7"/>
      <c r="AD24" s="7">
        <v>2198</v>
      </c>
      <c r="AE24" s="56">
        <v>3.2974537037037038E-2</v>
      </c>
      <c r="AF24" s="6" t="s">
        <v>318</v>
      </c>
      <c r="AG24" s="6" t="s">
        <v>391</v>
      </c>
      <c r="AH24" s="7" t="s">
        <v>10</v>
      </c>
      <c r="AI24" s="7" t="s">
        <v>47</v>
      </c>
      <c r="AJ24" s="7"/>
      <c r="AK24" s="12">
        <f>AK$155</f>
        <v>79</v>
      </c>
      <c r="AL24" s="12"/>
      <c r="AM24" s="12"/>
      <c r="AN24" s="12"/>
      <c r="AO24" s="59"/>
      <c r="AP24" s="13" t="str">
        <f>AF24</f>
        <v>Alex</v>
      </c>
      <c r="AQ24" s="13" t="str">
        <f>AG24</f>
        <v>Gates</v>
      </c>
      <c r="AR24" s="12" t="str">
        <f>AH24</f>
        <v>S</v>
      </c>
      <c r="AS24" s="12" t="str">
        <f>AI24</f>
        <v>SNH</v>
      </c>
      <c r="AT24" s="7"/>
      <c r="AU24" s="7">
        <v>16</v>
      </c>
      <c r="AV24" s="7"/>
      <c r="AW24" s="7"/>
      <c r="AX24" s="7">
        <v>2198</v>
      </c>
      <c r="AY24" s="11">
        <v>3.3090277777777781E-2</v>
      </c>
      <c r="AZ24" s="6" t="s">
        <v>318</v>
      </c>
      <c r="BA24" s="6" t="s">
        <v>391</v>
      </c>
      <c r="BB24" s="7" t="s">
        <v>10</v>
      </c>
      <c r="BC24" s="7" t="s">
        <v>47</v>
      </c>
      <c r="BD24" s="7"/>
      <c r="BE24" t="b">
        <f t="shared" si="10"/>
        <v>1</v>
      </c>
      <c r="BF24" t="b">
        <f t="shared" si="11"/>
        <v>1</v>
      </c>
      <c r="BG24" t="b">
        <f t="shared" si="12"/>
        <v>1</v>
      </c>
      <c r="BH24" t="b">
        <f t="shared" si="13"/>
        <v>1</v>
      </c>
    </row>
    <row r="25" spans="1:60" x14ac:dyDescent="0.3">
      <c r="A25">
        <v>21</v>
      </c>
      <c r="B25">
        <v>8</v>
      </c>
      <c r="C25" s="6" t="s">
        <v>941</v>
      </c>
      <c r="D25" s="6" t="s">
        <v>113</v>
      </c>
      <c r="E25" s="7" t="s">
        <v>356</v>
      </c>
      <c r="F25" s="7" t="s">
        <v>39</v>
      </c>
      <c r="G25" s="7">
        <f t="shared" si="0"/>
        <v>39</v>
      </c>
      <c r="H25" s="7">
        <f t="shared" si="1"/>
        <v>12</v>
      </c>
      <c r="I25" s="7">
        <f t="shared" si="2"/>
        <v>37</v>
      </c>
      <c r="J25" s="7">
        <f t="shared" si="3"/>
        <v>12</v>
      </c>
      <c r="K25" s="7">
        <f t="shared" si="4"/>
        <v>26</v>
      </c>
      <c r="L25" s="7">
        <f t="shared" si="5"/>
        <v>9</v>
      </c>
      <c r="M25" s="7">
        <f t="shared" si="6"/>
        <v>32</v>
      </c>
      <c r="N25" s="7">
        <f t="shared" si="7"/>
        <v>11</v>
      </c>
      <c r="O25" s="7">
        <f t="shared" si="8"/>
        <v>134</v>
      </c>
      <c r="P25" s="7">
        <f t="shared" si="9"/>
        <v>44</v>
      </c>
      <c r="Q25" s="7">
        <v>39</v>
      </c>
      <c r="R25" s="7">
        <v>12</v>
      </c>
      <c r="S25" s="7">
        <v>29</v>
      </c>
      <c r="T25" s="7">
        <v>2130</v>
      </c>
      <c r="U25" s="5">
        <v>3.4629629629629635E-2</v>
      </c>
      <c r="V25" s="6" t="s">
        <v>941</v>
      </c>
      <c r="W25" s="6" t="s">
        <v>113</v>
      </c>
      <c r="X25" s="7" t="s">
        <v>356</v>
      </c>
      <c r="Y25" s="7" t="s">
        <v>39</v>
      </c>
      <c r="Z25" s="7"/>
      <c r="AA25" s="7">
        <v>37</v>
      </c>
      <c r="AB25" s="7">
        <v>12</v>
      </c>
      <c r="AC25" s="7">
        <v>27</v>
      </c>
      <c r="AD25" s="7">
        <v>2130</v>
      </c>
      <c r="AE25" s="56">
        <v>3.5532407407407401E-2</v>
      </c>
      <c r="AF25" s="6" t="s">
        <v>941</v>
      </c>
      <c r="AG25" s="6" t="s">
        <v>113</v>
      </c>
      <c r="AH25" s="7" t="s">
        <v>356</v>
      </c>
      <c r="AI25" s="7" t="s">
        <v>39</v>
      </c>
      <c r="AJ25" s="7"/>
      <c r="AK25" s="7">
        <v>26</v>
      </c>
      <c r="AL25" s="7">
        <v>9</v>
      </c>
      <c r="AM25" s="7">
        <v>17</v>
      </c>
      <c r="AN25" s="7">
        <v>2130</v>
      </c>
      <c r="AO25" s="11">
        <v>3.5972222222222218E-2</v>
      </c>
      <c r="AP25" s="6" t="s">
        <v>941</v>
      </c>
      <c r="AQ25" s="6" t="s">
        <v>113</v>
      </c>
      <c r="AR25" s="7" t="s">
        <v>356</v>
      </c>
      <c r="AS25" s="7" t="s">
        <v>39</v>
      </c>
      <c r="AT25" s="7"/>
      <c r="AU25" s="7">
        <v>32</v>
      </c>
      <c r="AV25" s="7">
        <v>11</v>
      </c>
      <c r="AW25" s="7">
        <v>21</v>
      </c>
      <c r="AX25" s="7">
        <v>2130</v>
      </c>
      <c r="AY25" s="11">
        <v>3.591435185185185E-2</v>
      </c>
      <c r="AZ25" s="6" t="s">
        <v>941</v>
      </c>
      <c r="BA25" s="6" t="s">
        <v>113</v>
      </c>
      <c r="BB25" s="7" t="s">
        <v>356</v>
      </c>
      <c r="BC25" s="7" t="s">
        <v>39</v>
      </c>
      <c r="BD25" s="7"/>
      <c r="BE25" t="b">
        <f t="shared" si="10"/>
        <v>1</v>
      </c>
      <c r="BF25" t="b">
        <f t="shared" si="11"/>
        <v>1</v>
      </c>
      <c r="BG25" t="b">
        <f t="shared" si="12"/>
        <v>1</v>
      </c>
      <c r="BH25" t="b">
        <f t="shared" si="13"/>
        <v>1</v>
      </c>
    </row>
    <row r="26" spans="1:60" x14ac:dyDescent="0.3">
      <c r="A26">
        <v>22</v>
      </c>
      <c r="B26">
        <v>2</v>
      </c>
      <c r="C26" s="6" t="s">
        <v>1424</v>
      </c>
      <c r="D26" s="6" t="s">
        <v>1425</v>
      </c>
      <c r="E26" s="7" t="s">
        <v>366</v>
      </c>
      <c r="F26" s="7" t="s">
        <v>1348</v>
      </c>
      <c r="G26" s="7">
        <f t="shared" si="0"/>
        <v>19</v>
      </c>
      <c r="H26" s="7">
        <f t="shared" si="1"/>
        <v>2</v>
      </c>
      <c r="I26" s="7">
        <f t="shared" si="2"/>
        <v>27</v>
      </c>
      <c r="J26" s="7">
        <f t="shared" si="3"/>
        <v>2</v>
      </c>
      <c r="K26" s="12">
        <f t="shared" si="4"/>
        <v>79</v>
      </c>
      <c r="L26" s="12">
        <f t="shared" si="5"/>
        <v>17</v>
      </c>
      <c r="M26" s="7">
        <f t="shared" si="6"/>
        <v>22</v>
      </c>
      <c r="N26" s="7">
        <f t="shared" si="7"/>
        <v>1</v>
      </c>
      <c r="O26" s="7">
        <f t="shared" si="8"/>
        <v>147</v>
      </c>
      <c r="P26" s="7">
        <f t="shared" si="9"/>
        <v>22</v>
      </c>
      <c r="Q26" s="7">
        <v>19</v>
      </c>
      <c r="R26" s="7">
        <v>2</v>
      </c>
      <c r="S26" s="7">
        <v>12</v>
      </c>
      <c r="T26" s="7">
        <v>1878</v>
      </c>
      <c r="U26" s="5">
        <v>3.2534722222222222E-2</v>
      </c>
      <c r="V26" s="6" t="s">
        <v>1424</v>
      </c>
      <c r="W26" s="6" t="s">
        <v>1425</v>
      </c>
      <c r="X26" s="7" t="s">
        <v>366</v>
      </c>
      <c r="Y26" s="7" t="s">
        <v>1348</v>
      </c>
      <c r="Z26" s="7"/>
      <c r="AA26" s="7">
        <v>27</v>
      </c>
      <c r="AB26" s="7">
        <v>2</v>
      </c>
      <c r="AC26" s="7">
        <v>19</v>
      </c>
      <c r="AD26" s="7">
        <v>1878</v>
      </c>
      <c r="AE26" s="56">
        <v>3.3935185185185186E-2</v>
      </c>
      <c r="AF26" s="6" t="s">
        <v>1424</v>
      </c>
      <c r="AG26" s="6" t="s">
        <v>1425</v>
      </c>
      <c r="AH26" s="7" t="s">
        <v>366</v>
      </c>
      <c r="AI26" s="7" t="s">
        <v>1348</v>
      </c>
      <c r="AJ26" s="7"/>
      <c r="AK26" s="12">
        <f>AK$155</f>
        <v>79</v>
      </c>
      <c r="AL26" s="12">
        <f>AL$158</f>
        <v>17</v>
      </c>
      <c r="AM26" s="12"/>
      <c r="AN26" s="12"/>
      <c r="AO26" s="59"/>
      <c r="AP26" s="13" t="str">
        <f t="shared" ref="AP26:AS30" si="14">AF26</f>
        <v>Celia</v>
      </c>
      <c r="AQ26" s="13" t="str">
        <f t="shared" si="14"/>
        <v>Findlay</v>
      </c>
      <c r="AR26" s="12" t="str">
        <f t="shared" si="14"/>
        <v>V 55</v>
      </c>
      <c r="AS26" s="12" t="str">
        <f t="shared" si="14"/>
        <v>DAC</v>
      </c>
      <c r="AT26" s="7"/>
      <c r="AU26" s="7">
        <v>22</v>
      </c>
      <c r="AV26" s="7">
        <v>1</v>
      </c>
      <c r="AW26" s="7">
        <v>13</v>
      </c>
      <c r="AX26" s="7">
        <v>1878</v>
      </c>
      <c r="AY26" s="11">
        <v>3.3958333333333333E-2</v>
      </c>
      <c r="AZ26" s="6" t="s">
        <v>1424</v>
      </c>
      <c r="BA26" s="6" t="s">
        <v>1425</v>
      </c>
      <c r="BB26" s="7" t="s">
        <v>366</v>
      </c>
      <c r="BC26" s="7" t="s">
        <v>1348</v>
      </c>
      <c r="BD26" s="7"/>
      <c r="BE26" t="b">
        <f t="shared" si="10"/>
        <v>1</v>
      </c>
      <c r="BF26" t="b">
        <f t="shared" si="11"/>
        <v>1</v>
      </c>
      <c r="BG26" t="b">
        <f t="shared" si="12"/>
        <v>1</v>
      </c>
      <c r="BH26" t="b">
        <f t="shared" si="13"/>
        <v>1</v>
      </c>
    </row>
    <row r="27" spans="1:60" x14ac:dyDescent="0.3">
      <c r="A27">
        <v>23</v>
      </c>
      <c r="B27">
        <v>6</v>
      </c>
      <c r="C27" s="6" t="s">
        <v>407</v>
      </c>
      <c r="D27" s="6" t="s">
        <v>70</v>
      </c>
      <c r="E27" s="7" t="s">
        <v>350</v>
      </c>
      <c r="F27" s="7" t="s">
        <v>39</v>
      </c>
      <c r="G27" s="7">
        <f t="shared" si="0"/>
        <v>23</v>
      </c>
      <c r="H27" s="7">
        <f t="shared" si="1"/>
        <v>8</v>
      </c>
      <c r="I27" s="7">
        <f t="shared" si="2"/>
        <v>30</v>
      </c>
      <c r="J27" s="7">
        <f t="shared" si="3"/>
        <v>12</v>
      </c>
      <c r="K27" s="12">
        <f t="shared" si="4"/>
        <v>79</v>
      </c>
      <c r="L27" s="12">
        <f t="shared" si="5"/>
        <v>29</v>
      </c>
      <c r="M27" s="7">
        <f t="shared" si="6"/>
        <v>29</v>
      </c>
      <c r="N27" s="7">
        <f t="shared" si="7"/>
        <v>8</v>
      </c>
      <c r="O27" s="7">
        <f t="shared" si="8"/>
        <v>161</v>
      </c>
      <c r="P27" s="7">
        <f t="shared" si="9"/>
        <v>57</v>
      </c>
      <c r="Q27" s="7">
        <v>23</v>
      </c>
      <c r="R27" s="7">
        <v>8</v>
      </c>
      <c r="S27" s="7">
        <v>16</v>
      </c>
      <c r="T27" s="7">
        <v>2134</v>
      </c>
      <c r="U27" s="5">
        <v>3.2685185185185185E-2</v>
      </c>
      <c r="V27" s="6" t="s">
        <v>407</v>
      </c>
      <c r="W27" s="6" t="s">
        <v>70</v>
      </c>
      <c r="X27" s="7" t="s">
        <v>350</v>
      </c>
      <c r="Y27" s="7" t="s">
        <v>39</v>
      </c>
      <c r="Z27" s="7"/>
      <c r="AA27" s="7">
        <v>30</v>
      </c>
      <c r="AB27" s="7">
        <v>12</v>
      </c>
      <c r="AC27" s="7">
        <v>21</v>
      </c>
      <c r="AD27" s="7">
        <v>2134</v>
      </c>
      <c r="AE27" s="56">
        <v>3.471064814814815E-2</v>
      </c>
      <c r="AF27" s="6" t="s">
        <v>407</v>
      </c>
      <c r="AG27" s="6" t="s">
        <v>70</v>
      </c>
      <c r="AH27" s="7" t="s">
        <v>350</v>
      </c>
      <c r="AI27" s="7" t="s">
        <v>39</v>
      </c>
      <c r="AJ27" s="7"/>
      <c r="AK27" s="12">
        <f>AK$155</f>
        <v>79</v>
      </c>
      <c r="AL27" s="12">
        <f>AL$156</f>
        <v>29</v>
      </c>
      <c r="AM27" s="12"/>
      <c r="AN27" s="12"/>
      <c r="AO27" s="59"/>
      <c r="AP27" s="13" t="str">
        <f t="shared" si="14"/>
        <v>Amanda</v>
      </c>
      <c r="AQ27" s="13" t="str">
        <f t="shared" si="14"/>
        <v>Butler</v>
      </c>
      <c r="AR27" s="12" t="str">
        <f t="shared" si="14"/>
        <v>V 35</v>
      </c>
      <c r="AS27" s="12" t="str">
        <f t="shared" si="14"/>
        <v>BRX</v>
      </c>
      <c r="AT27" s="7"/>
      <c r="AU27" s="7">
        <v>29</v>
      </c>
      <c r="AV27" s="7">
        <v>8</v>
      </c>
      <c r="AW27" s="7">
        <v>19</v>
      </c>
      <c r="AX27" s="7">
        <v>2134</v>
      </c>
      <c r="AY27" s="11">
        <v>3.5254629629629629E-2</v>
      </c>
      <c r="AZ27" s="6" t="s">
        <v>407</v>
      </c>
      <c r="BA27" s="6" t="s">
        <v>70</v>
      </c>
      <c r="BB27" s="7" t="s">
        <v>350</v>
      </c>
      <c r="BC27" s="7" t="s">
        <v>39</v>
      </c>
      <c r="BD27" s="7"/>
      <c r="BE27" t="b">
        <f t="shared" si="10"/>
        <v>1</v>
      </c>
      <c r="BF27" t="b">
        <f t="shared" si="11"/>
        <v>1</v>
      </c>
      <c r="BG27" t="b">
        <f t="shared" si="12"/>
        <v>1</v>
      </c>
      <c r="BH27" t="b">
        <f t="shared" si="13"/>
        <v>1</v>
      </c>
    </row>
    <row r="28" spans="1:60" x14ac:dyDescent="0.3">
      <c r="A28">
        <v>24</v>
      </c>
      <c r="B28">
        <v>9</v>
      </c>
      <c r="C28" s="6" t="s">
        <v>424</v>
      </c>
      <c r="D28" s="6" t="s">
        <v>425</v>
      </c>
      <c r="E28" s="7" t="s">
        <v>356</v>
      </c>
      <c r="F28" s="7" t="s">
        <v>42</v>
      </c>
      <c r="G28" s="7">
        <f t="shared" si="0"/>
        <v>20</v>
      </c>
      <c r="H28" s="7">
        <f t="shared" si="1"/>
        <v>5</v>
      </c>
      <c r="I28" s="7">
        <f t="shared" si="2"/>
        <v>39</v>
      </c>
      <c r="J28" s="7">
        <f t="shared" si="3"/>
        <v>13</v>
      </c>
      <c r="K28" s="12">
        <f t="shared" si="4"/>
        <v>79</v>
      </c>
      <c r="L28" s="12">
        <f t="shared" si="5"/>
        <v>29</v>
      </c>
      <c r="M28" s="7">
        <f t="shared" si="6"/>
        <v>28</v>
      </c>
      <c r="N28" s="7">
        <f t="shared" si="7"/>
        <v>9</v>
      </c>
      <c r="O28" s="7">
        <f t="shared" si="8"/>
        <v>166</v>
      </c>
      <c r="P28" s="7">
        <f t="shared" si="9"/>
        <v>56</v>
      </c>
      <c r="Q28" s="7">
        <v>20</v>
      </c>
      <c r="R28" s="7">
        <v>5</v>
      </c>
      <c r="S28" s="7">
        <v>13</v>
      </c>
      <c r="T28" s="7">
        <v>1856</v>
      </c>
      <c r="U28" s="5">
        <v>3.2534722222222222E-2</v>
      </c>
      <c r="V28" s="6" t="s">
        <v>424</v>
      </c>
      <c r="W28" s="6" t="s">
        <v>425</v>
      </c>
      <c r="X28" s="7" t="s">
        <v>356</v>
      </c>
      <c r="Y28" s="7" t="s">
        <v>42</v>
      </c>
      <c r="Z28" s="7"/>
      <c r="AA28" s="7">
        <v>39</v>
      </c>
      <c r="AB28" s="7">
        <v>13</v>
      </c>
      <c r="AC28" s="7">
        <v>28</v>
      </c>
      <c r="AD28" s="7">
        <v>1856</v>
      </c>
      <c r="AE28" s="56">
        <v>3.6030092592592593E-2</v>
      </c>
      <c r="AF28" s="6" t="s">
        <v>424</v>
      </c>
      <c r="AG28" s="6" t="s">
        <v>425</v>
      </c>
      <c r="AH28" s="7" t="s">
        <v>356</v>
      </c>
      <c r="AI28" s="7" t="s">
        <v>42</v>
      </c>
      <c r="AJ28" s="7"/>
      <c r="AK28" s="12">
        <f>AK$155</f>
        <v>79</v>
      </c>
      <c r="AL28" s="12">
        <f>AL$157</f>
        <v>29</v>
      </c>
      <c r="AM28" s="12"/>
      <c r="AN28" s="12"/>
      <c r="AO28" s="59"/>
      <c r="AP28" s="13" t="str">
        <f t="shared" si="14"/>
        <v>Claire</v>
      </c>
      <c r="AQ28" s="13" t="str">
        <f t="shared" si="14"/>
        <v>Price</v>
      </c>
      <c r="AR28" s="12" t="str">
        <f t="shared" si="14"/>
        <v>V 45</v>
      </c>
      <c r="AS28" s="12" t="str">
        <f t="shared" si="14"/>
        <v>HRP</v>
      </c>
      <c r="AT28" s="7"/>
      <c r="AU28" s="7">
        <v>28</v>
      </c>
      <c r="AV28" s="7">
        <v>9</v>
      </c>
      <c r="AW28" s="7">
        <v>18</v>
      </c>
      <c r="AX28" s="7">
        <v>1856</v>
      </c>
      <c r="AY28" s="11">
        <v>3.5219907407407408E-2</v>
      </c>
      <c r="AZ28" s="6" t="s">
        <v>424</v>
      </c>
      <c r="BA28" s="6" t="s">
        <v>425</v>
      </c>
      <c r="BB28" s="7" t="s">
        <v>356</v>
      </c>
      <c r="BC28" s="7" t="s">
        <v>42</v>
      </c>
      <c r="BD28" s="7"/>
      <c r="BE28" t="b">
        <f t="shared" si="10"/>
        <v>1</v>
      </c>
      <c r="BF28" t="b">
        <f t="shared" si="11"/>
        <v>1</v>
      </c>
      <c r="BG28" t="b">
        <f t="shared" si="12"/>
        <v>1</v>
      </c>
      <c r="BH28" t="b">
        <f t="shared" si="13"/>
        <v>1</v>
      </c>
    </row>
    <row r="29" spans="1:60" x14ac:dyDescent="0.3">
      <c r="A29">
        <v>25</v>
      </c>
      <c r="C29" s="6" t="s">
        <v>1431</v>
      </c>
      <c r="D29" s="6" t="s">
        <v>1432</v>
      </c>
      <c r="E29" s="7" t="s">
        <v>10</v>
      </c>
      <c r="F29" s="7" t="s">
        <v>49</v>
      </c>
      <c r="G29" s="7">
        <f t="shared" si="0"/>
        <v>36</v>
      </c>
      <c r="H29" s="7">
        <f t="shared" si="1"/>
        <v>0</v>
      </c>
      <c r="I29" s="7">
        <f t="shared" si="2"/>
        <v>29</v>
      </c>
      <c r="J29" s="7">
        <f t="shared" si="3"/>
        <v>0</v>
      </c>
      <c r="K29" s="12">
        <f t="shared" si="4"/>
        <v>79</v>
      </c>
      <c r="L29" s="12">
        <f t="shared" si="5"/>
        <v>0</v>
      </c>
      <c r="M29" s="7">
        <f t="shared" si="6"/>
        <v>26</v>
      </c>
      <c r="N29" s="7">
        <f t="shared" si="7"/>
        <v>0</v>
      </c>
      <c r="O29" s="7">
        <f t="shared" si="8"/>
        <v>170</v>
      </c>
      <c r="P29" s="7">
        <f t="shared" si="9"/>
        <v>0</v>
      </c>
      <c r="Q29" s="7">
        <v>36</v>
      </c>
      <c r="R29" s="7"/>
      <c r="S29" s="7"/>
      <c r="T29" s="7">
        <v>1803</v>
      </c>
      <c r="U29" s="5">
        <v>3.4444444444444451E-2</v>
      </c>
      <c r="V29" s="6" t="s">
        <v>1431</v>
      </c>
      <c r="W29" s="6" t="s">
        <v>1432</v>
      </c>
      <c r="X29" s="7" t="s">
        <v>10</v>
      </c>
      <c r="Y29" s="7" t="s">
        <v>49</v>
      </c>
      <c r="Z29" s="7"/>
      <c r="AA29" s="7">
        <v>29</v>
      </c>
      <c r="AB29" s="7"/>
      <c r="AC29" s="7"/>
      <c r="AD29" s="7">
        <v>1803</v>
      </c>
      <c r="AE29" s="56">
        <v>3.4664351851851856E-2</v>
      </c>
      <c r="AF29" s="6" t="s">
        <v>1431</v>
      </c>
      <c r="AG29" s="6" t="s">
        <v>1432</v>
      </c>
      <c r="AH29" s="7" t="s">
        <v>10</v>
      </c>
      <c r="AI29" s="7" t="s">
        <v>49</v>
      </c>
      <c r="AJ29" s="7"/>
      <c r="AK29" s="12">
        <f>AK$155</f>
        <v>79</v>
      </c>
      <c r="AL29" s="12"/>
      <c r="AM29" s="12"/>
      <c r="AN29" s="12"/>
      <c r="AO29" s="59"/>
      <c r="AP29" s="13" t="str">
        <f t="shared" si="14"/>
        <v>Ailsa</v>
      </c>
      <c r="AQ29" s="13" t="str">
        <f t="shared" si="14"/>
        <v>Abbott</v>
      </c>
      <c r="AR29" s="12" t="str">
        <f t="shared" si="14"/>
        <v>S</v>
      </c>
      <c r="AS29" s="12" t="str">
        <f t="shared" si="14"/>
        <v>HRC</v>
      </c>
      <c r="AT29" s="7"/>
      <c r="AU29" s="7">
        <v>26</v>
      </c>
      <c r="AV29" s="7"/>
      <c r="AW29" s="7"/>
      <c r="AX29" s="7">
        <v>1803</v>
      </c>
      <c r="AY29" s="11">
        <v>3.4525462962962959E-2</v>
      </c>
      <c r="AZ29" s="6" t="s">
        <v>1431</v>
      </c>
      <c r="BA29" s="6" t="s">
        <v>1432</v>
      </c>
      <c r="BB29" s="7" t="s">
        <v>10</v>
      </c>
      <c r="BC29" s="7" t="s">
        <v>49</v>
      </c>
      <c r="BD29" s="7"/>
      <c r="BE29" t="b">
        <f t="shared" si="10"/>
        <v>1</v>
      </c>
      <c r="BF29" t="b">
        <f t="shared" si="11"/>
        <v>1</v>
      </c>
      <c r="BG29" t="b">
        <f t="shared" si="12"/>
        <v>1</v>
      </c>
      <c r="BH29" t="b">
        <f t="shared" si="13"/>
        <v>1</v>
      </c>
    </row>
    <row r="30" spans="1:60" x14ac:dyDescent="0.3">
      <c r="A30">
        <v>25</v>
      </c>
      <c r="B30">
        <v>3</v>
      </c>
      <c r="C30" s="6" t="s">
        <v>1554</v>
      </c>
      <c r="D30" s="6" t="s">
        <v>479</v>
      </c>
      <c r="E30" s="7" t="s">
        <v>48</v>
      </c>
      <c r="F30" s="7" t="s">
        <v>1348</v>
      </c>
      <c r="G30" s="12">
        <f t="shared" si="0"/>
        <v>89</v>
      </c>
      <c r="H30" s="12">
        <f t="shared" si="1"/>
        <v>11</v>
      </c>
      <c r="I30" s="7">
        <f t="shared" si="2"/>
        <v>1</v>
      </c>
      <c r="J30" s="7">
        <f t="shared" si="3"/>
        <v>1</v>
      </c>
      <c r="K30" s="12">
        <f t="shared" si="4"/>
        <v>79</v>
      </c>
      <c r="L30" s="12">
        <f t="shared" si="5"/>
        <v>14</v>
      </c>
      <c r="M30" s="12">
        <f t="shared" si="6"/>
        <v>1</v>
      </c>
      <c r="N30" s="12">
        <f t="shared" si="7"/>
        <v>1</v>
      </c>
      <c r="O30" s="7">
        <f t="shared" si="8"/>
        <v>170</v>
      </c>
      <c r="P30" s="7">
        <f t="shared" si="9"/>
        <v>27</v>
      </c>
      <c r="Q30" s="12">
        <f>Q$155</f>
        <v>89</v>
      </c>
      <c r="R30" s="12">
        <f>R$155</f>
        <v>11</v>
      </c>
      <c r="S30" s="12"/>
      <c r="T30" s="12"/>
      <c r="U30" s="59"/>
      <c r="V30" s="13" t="str">
        <f>AF30</f>
        <v>Thea</v>
      </c>
      <c r="W30" s="13" t="str">
        <f>AG30</f>
        <v>Gray</v>
      </c>
      <c r="X30" s="12" t="str">
        <f>AH30</f>
        <v>U 20</v>
      </c>
      <c r="Y30" s="12" t="str">
        <f>AI30</f>
        <v>DAC</v>
      </c>
      <c r="Z30" s="7"/>
      <c r="AA30" s="7">
        <v>1</v>
      </c>
      <c r="AB30" s="7">
        <v>1</v>
      </c>
      <c r="AC30" s="7"/>
      <c r="AD30" s="7">
        <v>1943</v>
      </c>
      <c r="AE30" s="56">
        <v>2.7349537037037037E-2</v>
      </c>
      <c r="AF30" s="6" t="s">
        <v>1554</v>
      </c>
      <c r="AG30" s="6" t="s">
        <v>479</v>
      </c>
      <c r="AH30" s="7" t="s">
        <v>48</v>
      </c>
      <c r="AI30" s="7" t="s">
        <v>1348</v>
      </c>
      <c r="AJ30" s="7"/>
      <c r="AK30" s="12">
        <f>AK$155</f>
        <v>79</v>
      </c>
      <c r="AL30" s="12">
        <f>AL$155</f>
        <v>14</v>
      </c>
      <c r="AM30" s="12"/>
      <c r="AN30" s="12"/>
      <c r="AO30" s="59"/>
      <c r="AP30" s="13" t="str">
        <f t="shared" si="14"/>
        <v>Thea</v>
      </c>
      <c r="AQ30" s="13" t="str">
        <f t="shared" si="14"/>
        <v>Gray</v>
      </c>
      <c r="AR30" s="12" t="str">
        <f t="shared" si="14"/>
        <v>U 20</v>
      </c>
      <c r="AS30" s="12" t="str">
        <f t="shared" si="14"/>
        <v>DAC</v>
      </c>
      <c r="AT30" s="7"/>
      <c r="AU30" s="7">
        <v>1</v>
      </c>
      <c r="AV30" s="7">
        <v>1</v>
      </c>
      <c r="AW30" s="7"/>
      <c r="AX30" s="7">
        <v>1943</v>
      </c>
      <c r="AY30" s="11">
        <v>2.7164351851851853E-2</v>
      </c>
      <c r="AZ30" s="6" t="s">
        <v>1554</v>
      </c>
      <c r="BA30" s="6" t="s">
        <v>479</v>
      </c>
      <c r="BB30" s="7" t="s">
        <v>48</v>
      </c>
      <c r="BC30" s="7" t="s">
        <v>1348</v>
      </c>
      <c r="BD30" s="7"/>
      <c r="BE30" t="b">
        <f t="shared" si="10"/>
        <v>1</v>
      </c>
      <c r="BF30" t="b">
        <f t="shared" si="11"/>
        <v>1</v>
      </c>
      <c r="BG30" t="b">
        <f t="shared" si="12"/>
        <v>1</v>
      </c>
      <c r="BH30" t="b">
        <f t="shared" si="13"/>
        <v>1</v>
      </c>
    </row>
    <row r="31" spans="1:60" x14ac:dyDescent="0.3">
      <c r="A31">
        <v>27</v>
      </c>
      <c r="B31">
        <v>10</v>
      </c>
      <c r="C31" s="6" t="s">
        <v>520</v>
      </c>
      <c r="D31" s="6" t="s">
        <v>1434</v>
      </c>
      <c r="E31" s="7" t="s">
        <v>356</v>
      </c>
      <c r="F31" s="7" t="s">
        <v>49</v>
      </c>
      <c r="G31" s="7">
        <f t="shared" si="0"/>
        <v>48</v>
      </c>
      <c r="H31" s="7">
        <f t="shared" si="1"/>
        <v>16</v>
      </c>
      <c r="I31" s="7">
        <f t="shared" si="2"/>
        <v>46</v>
      </c>
      <c r="J31" s="7">
        <f t="shared" si="3"/>
        <v>17</v>
      </c>
      <c r="K31" s="7">
        <f t="shared" si="4"/>
        <v>39</v>
      </c>
      <c r="L31" s="7">
        <f t="shared" si="5"/>
        <v>12</v>
      </c>
      <c r="M31" s="7">
        <f t="shared" si="6"/>
        <v>39</v>
      </c>
      <c r="N31" s="7">
        <f t="shared" si="7"/>
        <v>13</v>
      </c>
      <c r="O31" s="7">
        <f t="shared" si="8"/>
        <v>172</v>
      </c>
      <c r="P31" s="7">
        <f t="shared" si="9"/>
        <v>58</v>
      </c>
      <c r="Q31" s="7">
        <v>48</v>
      </c>
      <c r="R31" s="7">
        <v>16</v>
      </c>
      <c r="S31" s="7">
        <v>37</v>
      </c>
      <c r="T31" s="7">
        <v>1804</v>
      </c>
      <c r="U31" s="5">
        <v>3.6967592592592594E-2</v>
      </c>
      <c r="V31" s="6" t="s">
        <v>520</v>
      </c>
      <c r="W31" s="6" t="s">
        <v>1434</v>
      </c>
      <c r="X31" s="7" t="s">
        <v>356</v>
      </c>
      <c r="Y31" s="7" t="s">
        <v>49</v>
      </c>
      <c r="Z31" s="7"/>
      <c r="AA31" s="7">
        <v>46</v>
      </c>
      <c r="AB31" s="7">
        <v>17</v>
      </c>
      <c r="AC31" s="7">
        <v>34</v>
      </c>
      <c r="AD31" s="7">
        <v>1804</v>
      </c>
      <c r="AE31" s="56">
        <v>3.7094907407407403E-2</v>
      </c>
      <c r="AF31" s="6" t="s">
        <v>520</v>
      </c>
      <c r="AG31" s="6" t="s">
        <v>1434</v>
      </c>
      <c r="AH31" s="7" t="s">
        <v>356</v>
      </c>
      <c r="AI31" s="7" t="s">
        <v>49</v>
      </c>
      <c r="AJ31" s="7"/>
      <c r="AK31" s="7">
        <v>39</v>
      </c>
      <c r="AL31" s="7">
        <v>12</v>
      </c>
      <c r="AM31" s="7">
        <v>24</v>
      </c>
      <c r="AN31" s="7">
        <v>1804</v>
      </c>
      <c r="AO31" s="11">
        <v>3.9386574074074074E-2</v>
      </c>
      <c r="AP31" s="6" t="s">
        <v>520</v>
      </c>
      <c r="AQ31" s="6" t="s">
        <v>1434</v>
      </c>
      <c r="AR31" s="7" t="s">
        <v>356</v>
      </c>
      <c r="AS31" s="7" t="s">
        <v>49</v>
      </c>
      <c r="AT31" s="7"/>
      <c r="AU31" s="7">
        <v>39</v>
      </c>
      <c r="AV31" s="7">
        <v>13</v>
      </c>
      <c r="AW31" s="7">
        <v>25</v>
      </c>
      <c r="AX31" s="7">
        <v>1804</v>
      </c>
      <c r="AY31" s="11">
        <v>3.8298611111111117E-2</v>
      </c>
      <c r="AZ31" s="6" t="s">
        <v>520</v>
      </c>
      <c r="BA31" s="6" t="s">
        <v>1434</v>
      </c>
      <c r="BB31" s="7" t="s">
        <v>356</v>
      </c>
      <c r="BC31" s="7" t="s">
        <v>49</v>
      </c>
      <c r="BD31" s="7"/>
      <c r="BE31" t="b">
        <f t="shared" si="10"/>
        <v>1</v>
      </c>
      <c r="BF31" t="b">
        <f t="shared" si="11"/>
        <v>1</v>
      </c>
      <c r="BG31" t="b">
        <f t="shared" si="12"/>
        <v>1</v>
      </c>
      <c r="BH31" t="b">
        <f t="shared" si="13"/>
        <v>1</v>
      </c>
    </row>
    <row r="32" spans="1:60" x14ac:dyDescent="0.3">
      <c r="A32">
        <v>28</v>
      </c>
      <c r="B32">
        <v>11</v>
      </c>
      <c r="C32" s="6" t="s">
        <v>412</v>
      </c>
      <c r="D32" s="6" t="s">
        <v>308</v>
      </c>
      <c r="E32" s="7" t="s">
        <v>356</v>
      </c>
      <c r="F32" s="7" t="s">
        <v>1348</v>
      </c>
      <c r="G32" s="7">
        <f t="shared" si="0"/>
        <v>33</v>
      </c>
      <c r="H32" s="7">
        <f t="shared" si="1"/>
        <v>10</v>
      </c>
      <c r="I32" s="7">
        <f t="shared" si="2"/>
        <v>34</v>
      </c>
      <c r="J32" s="7">
        <f t="shared" si="3"/>
        <v>9</v>
      </c>
      <c r="K32" s="12">
        <f t="shared" si="4"/>
        <v>79</v>
      </c>
      <c r="L32" s="12">
        <f t="shared" si="5"/>
        <v>29</v>
      </c>
      <c r="M32" s="7">
        <f t="shared" si="6"/>
        <v>33</v>
      </c>
      <c r="N32" s="7">
        <f t="shared" si="7"/>
        <v>12</v>
      </c>
      <c r="O32" s="7">
        <f t="shared" si="8"/>
        <v>179</v>
      </c>
      <c r="P32" s="7">
        <f t="shared" si="9"/>
        <v>60</v>
      </c>
      <c r="Q32" s="7">
        <v>33</v>
      </c>
      <c r="R32" s="7">
        <v>10</v>
      </c>
      <c r="S32" s="7">
        <v>25</v>
      </c>
      <c r="T32" s="7">
        <v>1872</v>
      </c>
      <c r="U32" s="5">
        <v>3.4097222222222223E-2</v>
      </c>
      <c r="V32" s="6" t="s">
        <v>412</v>
      </c>
      <c r="W32" s="6" t="s">
        <v>308</v>
      </c>
      <c r="X32" s="7" t="s">
        <v>356</v>
      </c>
      <c r="Y32" s="7" t="s">
        <v>1348</v>
      </c>
      <c r="Z32" s="7"/>
      <c r="AA32" s="7">
        <v>34</v>
      </c>
      <c r="AB32" s="7">
        <v>9</v>
      </c>
      <c r="AC32" s="7">
        <v>24</v>
      </c>
      <c r="AD32" s="7">
        <v>1872</v>
      </c>
      <c r="AE32" s="56">
        <v>3.5254629629629629E-2</v>
      </c>
      <c r="AF32" s="6" t="s">
        <v>412</v>
      </c>
      <c r="AG32" s="6" t="s">
        <v>308</v>
      </c>
      <c r="AH32" s="7" t="s">
        <v>356</v>
      </c>
      <c r="AI32" s="7" t="s">
        <v>1348</v>
      </c>
      <c r="AJ32" s="7"/>
      <c r="AK32" s="12">
        <f>AK$155</f>
        <v>79</v>
      </c>
      <c r="AL32" s="12">
        <f>AL$157</f>
        <v>29</v>
      </c>
      <c r="AM32" s="12"/>
      <c r="AN32" s="12"/>
      <c r="AO32" s="59"/>
      <c r="AP32" s="13" t="str">
        <f t="shared" ref="AP32:AS33" si="15">AF32</f>
        <v>Charlotte</v>
      </c>
      <c r="AQ32" s="13" t="str">
        <f t="shared" si="15"/>
        <v>Ashton</v>
      </c>
      <c r="AR32" s="12" t="str">
        <f t="shared" si="15"/>
        <v>V 45</v>
      </c>
      <c r="AS32" s="12" t="str">
        <f t="shared" si="15"/>
        <v>DAC</v>
      </c>
      <c r="AT32" s="7"/>
      <c r="AU32" s="7">
        <v>33</v>
      </c>
      <c r="AV32" s="7">
        <v>12</v>
      </c>
      <c r="AW32" s="7">
        <v>22</v>
      </c>
      <c r="AX32" s="7">
        <v>1872</v>
      </c>
      <c r="AY32" s="11">
        <v>3.6215277777777777E-2</v>
      </c>
      <c r="AZ32" s="6" t="s">
        <v>412</v>
      </c>
      <c r="BA32" s="6" t="s">
        <v>308</v>
      </c>
      <c r="BB32" s="7" t="s">
        <v>356</v>
      </c>
      <c r="BC32" s="7" t="s">
        <v>1348</v>
      </c>
      <c r="BD32" s="7"/>
      <c r="BE32" t="b">
        <f t="shared" si="10"/>
        <v>1</v>
      </c>
      <c r="BF32" t="b">
        <f t="shared" si="11"/>
        <v>1</v>
      </c>
      <c r="BG32" t="b">
        <f t="shared" si="12"/>
        <v>1</v>
      </c>
      <c r="BH32" t="b">
        <f t="shared" si="13"/>
        <v>1</v>
      </c>
    </row>
    <row r="33" spans="1:60" x14ac:dyDescent="0.3">
      <c r="A33">
        <v>28</v>
      </c>
      <c r="B33">
        <v>12</v>
      </c>
      <c r="C33" s="6" t="s">
        <v>410</v>
      </c>
      <c r="D33" s="6" t="s">
        <v>411</v>
      </c>
      <c r="E33" s="7" t="s">
        <v>356</v>
      </c>
      <c r="F33" s="7" t="s">
        <v>42</v>
      </c>
      <c r="G33" s="7">
        <f t="shared" si="0"/>
        <v>12</v>
      </c>
      <c r="H33" s="7">
        <f t="shared" si="1"/>
        <v>2</v>
      </c>
      <c r="I33" s="7">
        <f t="shared" si="2"/>
        <v>8</v>
      </c>
      <c r="J33" s="7">
        <f t="shared" si="3"/>
        <v>1</v>
      </c>
      <c r="K33" s="12">
        <f t="shared" si="4"/>
        <v>79</v>
      </c>
      <c r="L33" s="12">
        <f t="shared" si="5"/>
        <v>29</v>
      </c>
      <c r="M33" s="12">
        <f t="shared" si="6"/>
        <v>80</v>
      </c>
      <c r="N33" s="12">
        <f t="shared" si="7"/>
        <v>30</v>
      </c>
      <c r="O33" s="7">
        <f t="shared" si="8"/>
        <v>179</v>
      </c>
      <c r="P33" s="7">
        <f t="shared" si="9"/>
        <v>62</v>
      </c>
      <c r="Q33" s="7">
        <v>12</v>
      </c>
      <c r="R33" s="7">
        <v>2</v>
      </c>
      <c r="S33" s="7">
        <v>7</v>
      </c>
      <c r="T33" s="7">
        <v>1857</v>
      </c>
      <c r="U33" s="5">
        <v>3.1145833333333334E-2</v>
      </c>
      <c r="V33" s="6" t="s">
        <v>410</v>
      </c>
      <c r="W33" s="6" t="s">
        <v>411</v>
      </c>
      <c r="X33" s="7" t="s">
        <v>356</v>
      </c>
      <c r="Y33" s="7" t="s">
        <v>42</v>
      </c>
      <c r="Z33" s="7"/>
      <c r="AA33" s="7">
        <v>8</v>
      </c>
      <c r="AB33" s="7">
        <v>1</v>
      </c>
      <c r="AC33" s="7">
        <v>4</v>
      </c>
      <c r="AD33" s="7">
        <v>1857</v>
      </c>
      <c r="AE33" s="56">
        <v>3.1099537037037037E-2</v>
      </c>
      <c r="AF33" s="6" t="s">
        <v>410</v>
      </c>
      <c r="AG33" s="6" t="s">
        <v>411</v>
      </c>
      <c r="AH33" s="7" t="s">
        <v>356</v>
      </c>
      <c r="AI33" s="7" t="s">
        <v>42</v>
      </c>
      <c r="AJ33" s="7"/>
      <c r="AK33" s="12">
        <f>AK$155</f>
        <v>79</v>
      </c>
      <c r="AL33" s="12">
        <f>AL$157</f>
        <v>29</v>
      </c>
      <c r="AM33" s="12"/>
      <c r="AN33" s="12"/>
      <c r="AO33" s="59"/>
      <c r="AP33" s="13" t="str">
        <f t="shared" si="15"/>
        <v>Audrey</v>
      </c>
      <c r="AQ33" s="13" t="str">
        <f t="shared" si="15"/>
        <v>Zilliox</v>
      </c>
      <c r="AR33" s="12" t="str">
        <f t="shared" si="15"/>
        <v>V 45</v>
      </c>
      <c r="AS33" s="12" t="str">
        <f t="shared" si="15"/>
        <v>HRP</v>
      </c>
      <c r="AT33" s="7"/>
      <c r="AU33" s="12">
        <f>AU$155</f>
        <v>80</v>
      </c>
      <c r="AV33" s="12">
        <f>AV$157</f>
        <v>30</v>
      </c>
      <c r="AW33" s="12"/>
      <c r="AX33" s="12"/>
      <c r="AY33" s="59"/>
      <c r="AZ33" s="13" t="str">
        <f t="shared" ref="AZ33:BC34" si="16">AP33</f>
        <v>Audrey</v>
      </c>
      <c r="BA33" s="13" t="str">
        <f t="shared" si="16"/>
        <v>Zilliox</v>
      </c>
      <c r="BB33" s="12" t="str">
        <f t="shared" si="16"/>
        <v>V 45</v>
      </c>
      <c r="BC33" s="12" t="str">
        <f t="shared" si="16"/>
        <v>HRP</v>
      </c>
      <c r="BD33" s="7"/>
      <c r="BE33" t="b">
        <f t="shared" si="10"/>
        <v>1</v>
      </c>
      <c r="BF33" t="b">
        <f t="shared" si="11"/>
        <v>1</v>
      </c>
      <c r="BG33" t="b">
        <f t="shared" si="12"/>
        <v>1</v>
      </c>
      <c r="BH33" t="b">
        <f t="shared" si="13"/>
        <v>1</v>
      </c>
    </row>
    <row r="34" spans="1:60" x14ac:dyDescent="0.3">
      <c r="A34">
        <v>30</v>
      </c>
      <c r="B34">
        <v>7</v>
      </c>
      <c r="C34" s="6" t="s">
        <v>407</v>
      </c>
      <c r="D34" s="6" t="s">
        <v>1556</v>
      </c>
      <c r="E34" s="7" t="s">
        <v>350</v>
      </c>
      <c r="F34" s="7" t="s">
        <v>49</v>
      </c>
      <c r="G34" s="12">
        <f t="shared" si="0"/>
        <v>89</v>
      </c>
      <c r="H34" s="12">
        <f t="shared" si="1"/>
        <v>33</v>
      </c>
      <c r="I34" s="7">
        <f t="shared" si="2"/>
        <v>15</v>
      </c>
      <c r="J34" s="7">
        <f t="shared" si="3"/>
        <v>6</v>
      </c>
      <c r="K34" s="7">
        <f t="shared" si="4"/>
        <v>11</v>
      </c>
      <c r="L34" s="7">
        <f t="shared" si="5"/>
        <v>4</v>
      </c>
      <c r="M34" s="12">
        <f t="shared" si="6"/>
        <v>80</v>
      </c>
      <c r="N34" s="12">
        <f t="shared" si="7"/>
        <v>15</v>
      </c>
      <c r="O34" s="7">
        <f t="shared" si="8"/>
        <v>195</v>
      </c>
      <c r="P34" s="7">
        <f t="shared" si="9"/>
        <v>58</v>
      </c>
      <c r="Q34" s="12">
        <f>Q$155</f>
        <v>89</v>
      </c>
      <c r="R34" s="12">
        <f>R$156</f>
        <v>33</v>
      </c>
      <c r="S34" s="12"/>
      <c r="T34" s="12"/>
      <c r="U34" s="59"/>
      <c r="V34" s="13" t="str">
        <f t="shared" ref="V34:Y35" si="17">AF34</f>
        <v>Amanda</v>
      </c>
      <c r="W34" s="13" t="str">
        <f t="shared" si="17"/>
        <v>Dionisyou</v>
      </c>
      <c r="X34" s="12" t="str">
        <f t="shared" si="17"/>
        <v>V 35</v>
      </c>
      <c r="Y34" s="12" t="str">
        <f t="shared" si="17"/>
        <v>HRC</v>
      </c>
      <c r="Z34" s="7"/>
      <c r="AA34" s="7">
        <v>15</v>
      </c>
      <c r="AB34" s="7">
        <v>6</v>
      </c>
      <c r="AC34" s="7">
        <v>9</v>
      </c>
      <c r="AD34" s="7">
        <v>1772</v>
      </c>
      <c r="AE34" s="56">
        <v>3.2569444444444443E-2</v>
      </c>
      <c r="AF34" s="6" t="s">
        <v>407</v>
      </c>
      <c r="AG34" s="6" t="s">
        <v>1556</v>
      </c>
      <c r="AH34" s="7" t="s">
        <v>350</v>
      </c>
      <c r="AI34" s="7" t="s">
        <v>49</v>
      </c>
      <c r="AJ34" s="7"/>
      <c r="AK34" s="7">
        <v>11</v>
      </c>
      <c r="AL34" s="7">
        <v>4</v>
      </c>
      <c r="AM34" s="7">
        <v>5</v>
      </c>
      <c r="AN34" s="7">
        <v>1772</v>
      </c>
      <c r="AO34" s="11">
        <v>3.2627314814814817E-2</v>
      </c>
      <c r="AP34" s="6" t="s">
        <v>407</v>
      </c>
      <c r="AQ34" s="6" t="s">
        <v>1556</v>
      </c>
      <c r="AR34" s="7" t="s">
        <v>350</v>
      </c>
      <c r="AS34" s="7" t="s">
        <v>49</v>
      </c>
      <c r="AT34" s="7"/>
      <c r="AU34" s="12">
        <f>AU$155</f>
        <v>80</v>
      </c>
      <c r="AV34" s="12">
        <f>AV$155</f>
        <v>15</v>
      </c>
      <c r="AW34" s="12"/>
      <c r="AX34" s="12"/>
      <c r="AY34" s="59"/>
      <c r="AZ34" s="13" t="str">
        <f t="shared" si="16"/>
        <v>Amanda</v>
      </c>
      <c r="BA34" s="13" t="str">
        <f t="shared" si="16"/>
        <v>Dionisyou</v>
      </c>
      <c r="BB34" s="12" t="str">
        <f t="shared" si="16"/>
        <v>V 35</v>
      </c>
      <c r="BC34" s="12" t="str">
        <f t="shared" si="16"/>
        <v>HRC</v>
      </c>
      <c r="BD34" s="7"/>
      <c r="BE34" t="b">
        <f t="shared" si="10"/>
        <v>1</v>
      </c>
      <c r="BF34" t="b">
        <f t="shared" si="11"/>
        <v>1</v>
      </c>
      <c r="BG34" t="b">
        <f t="shared" si="12"/>
        <v>1</v>
      </c>
      <c r="BH34" t="b">
        <f t="shared" si="13"/>
        <v>1</v>
      </c>
    </row>
    <row r="35" spans="1:60" x14ac:dyDescent="0.3">
      <c r="A35">
        <v>31</v>
      </c>
      <c r="C35" s="6" t="s">
        <v>484</v>
      </c>
      <c r="D35" s="6" t="s">
        <v>1565</v>
      </c>
      <c r="E35" s="7" t="s">
        <v>10</v>
      </c>
      <c r="F35" s="7" t="s">
        <v>30</v>
      </c>
      <c r="G35" s="12">
        <f t="shared" si="0"/>
        <v>89</v>
      </c>
      <c r="H35" s="12">
        <f t="shared" si="1"/>
        <v>0</v>
      </c>
      <c r="I35" s="7">
        <f t="shared" si="2"/>
        <v>47</v>
      </c>
      <c r="J35" s="7">
        <f t="shared" si="3"/>
        <v>0</v>
      </c>
      <c r="K35" s="7">
        <f t="shared" si="4"/>
        <v>31</v>
      </c>
      <c r="L35" s="7">
        <f t="shared" si="5"/>
        <v>0</v>
      </c>
      <c r="M35" s="7">
        <f t="shared" si="6"/>
        <v>31</v>
      </c>
      <c r="N35" s="7">
        <f t="shared" si="7"/>
        <v>0</v>
      </c>
      <c r="O35" s="7">
        <f t="shared" si="8"/>
        <v>198</v>
      </c>
      <c r="P35" s="7">
        <f t="shared" si="9"/>
        <v>0</v>
      </c>
      <c r="Q35" s="12">
        <f>Q$155</f>
        <v>89</v>
      </c>
      <c r="R35" s="12"/>
      <c r="S35" s="12"/>
      <c r="T35" s="12"/>
      <c r="U35" s="59"/>
      <c r="V35" s="13" t="str">
        <f t="shared" si="17"/>
        <v>Jessica</v>
      </c>
      <c r="W35" s="13" t="str">
        <f t="shared" si="17"/>
        <v>Ives-Keeler</v>
      </c>
      <c r="X35" s="12" t="str">
        <f t="shared" si="17"/>
        <v>S</v>
      </c>
      <c r="Y35" s="12" t="str">
        <f t="shared" si="17"/>
        <v>SS</v>
      </c>
      <c r="Z35" s="7"/>
      <c r="AA35" s="7">
        <v>47</v>
      </c>
      <c r="AB35" s="7"/>
      <c r="AC35" s="7"/>
      <c r="AD35" s="7">
        <v>2061</v>
      </c>
      <c r="AE35" s="56">
        <v>3.7175925925925925E-2</v>
      </c>
      <c r="AF35" s="6" t="s">
        <v>484</v>
      </c>
      <c r="AG35" s="6" t="s">
        <v>1565</v>
      </c>
      <c r="AH35" s="7" t="s">
        <v>10</v>
      </c>
      <c r="AI35" s="7" t="s">
        <v>30</v>
      </c>
      <c r="AJ35" s="7"/>
      <c r="AK35" s="7">
        <v>31</v>
      </c>
      <c r="AL35" s="7"/>
      <c r="AM35" s="7"/>
      <c r="AN35" s="7">
        <v>2061</v>
      </c>
      <c r="AO35" s="11">
        <v>3.7847222222222227E-2</v>
      </c>
      <c r="AP35" s="6" t="s">
        <v>484</v>
      </c>
      <c r="AQ35" s="6" t="s">
        <v>1565</v>
      </c>
      <c r="AR35" s="7" t="s">
        <v>10</v>
      </c>
      <c r="AS35" s="7" t="s">
        <v>30</v>
      </c>
      <c r="AT35" s="7"/>
      <c r="AU35" s="7">
        <v>31</v>
      </c>
      <c r="AV35" s="7"/>
      <c r="AW35" s="7"/>
      <c r="AX35" s="7">
        <v>2061</v>
      </c>
      <c r="AY35" s="11">
        <v>3.5729166666666666E-2</v>
      </c>
      <c r="AZ35" s="6" t="s">
        <v>484</v>
      </c>
      <c r="BA35" s="6" t="s">
        <v>1565</v>
      </c>
      <c r="BB35" s="7" t="s">
        <v>10</v>
      </c>
      <c r="BC35" s="7" t="s">
        <v>30</v>
      </c>
      <c r="BD35" s="7"/>
      <c r="BE35" t="b">
        <f t="shared" si="10"/>
        <v>1</v>
      </c>
      <c r="BF35" t="b">
        <f t="shared" si="11"/>
        <v>1</v>
      </c>
      <c r="BG35" t="b">
        <f t="shared" si="12"/>
        <v>1</v>
      </c>
      <c r="BH35" t="b">
        <f t="shared" si="13"/>
        <v>1</v>
      </c>
    </row>
    <row r="36" spans="1:60" x14ac:dyDescent="0.3">
      <c r="A36">
        <v>32</v>
      </c>
      <c r="B36">
        <v>3</v>
      </c>
      <c r="C36" s="6" t="s">
        <v>445</v>
      </c>
      <c r="D36" s="6" t="s">
        <v>1660</v>
      </c>
      <c r="E36" s="7" t="s">
        <v>366</v>
      </c>
      <c r="F36" s="7" t="s">
        <v>49</v>
      </c>
      <c r="G36" s="7">
        <f t="shared" si="0"/>
        <v>42</v>
      </c>
      <c r="H36" s="7">
        <f t="shared" si="1"/>
        <v>5</v>
      </c>
      <c r="I36" s="7">
        <f t="shared" si="2"/>
        <v>45</v>
      </c>
      <c r="J36" s="7">
        <f t="shared" si="3"/>
        <v>3</v>
      </c>
      <c r="K36" s="7">
        <f t="shared" si="4"/>
        <v>37</v>
      </c>
      <c r="L36" s="7">
        <f t="shared" si="5"/>
        <v>2</v>
      </c>
      <c r="M36" s="12">
        <f t="shared" si="6"/>
        <v>80</v>
      </c>
      <c r="N36" s="12">
        <f t="shared" si="7"/>
        <v>20</v>
      </c>
      <c r="O36" s="7">
        <f t="shared" si="8"/>
        <v>204</v>
      </c>
      <c r="P36" s="7">
        <f t="shared" si="9"/>
        <v>30</v>
      </c>
      <c r="Q36" s="7">
        <v>42</v>
      </c>
      <c r="R36" s="7">
        <v>5</v>
      </c>
      <c r="S36" s="7">
        <v>31</v>
      </c>
      <c r="T36" s="7">
        <v>1747</v>
      </c>
      <c r="U36" s="5">
        <v>3.557870370370371E-2</v>
      </c>
      <c r="V36" s="6" t="s">
        <v>445</v>
      </c>
      <c r="W36" s="6" t="s">
        <v>1660</v>
      </c>
      <c r="X36" s="7" t="s">
        <v>366</v>
      </c>
      <c r="Y36" s="7" t="s">
        <v>49</v>
      </c>
      <c r="Z36" s="7"/>
      <c r="AA36" s="7">
        <v>45</v>
      </c>
      <c r="AB36" s="7">
        <v>3</v>
      </c>
      <c r="AC36" s="7">
        <v>33</v>
      </c>
      <c r="AD36" s="7">
        <v>1747</v>
      </c>
      <c r="AE36" s="56">
        <v>3.7060185185185182E-2</v>
      </c>
      <c r="AF36" s="6" t="s">
        <v>445</v>
      </c>
      <c r="AG36" s="6" t="s">
        <v>1660</v>
      </c>
      <c r="AH36" s="7" t="s">
        <v>366</v>
      </c>
      <c r="AI36" s="7" t="s">
        <v>49</v>
      </c>
      <c r="AJ36" s="7"/>
      <c r="AK36" s="7">
        <v>37</v>
      </c>
      <c r="AL36" s="7">
        <v>2</v>
      </c>
      <c r="AM36" s="7">
        <v>22</v>
      </c>
      <c r="AN36" s="7">
        <v>1747</v>
      </c>
      <c r="AO36" s="11">
        <v>3.8981481481481485E-2</v>
      </c>
      <c r="AP36" s="6" t="s">
        <v>445</v>
      </c>
      <c r="AQ36" s="6" t="s">
        <v>1660</v>
      </c>
      <c r="AR36" s="7" t="s">
        <v>366</v>
      </c>
      <c r="AS36" s="7" t="s">
        <v>49</v>
      </c>
      <c r="AT36" s="7"/>
      <c r="AU36" s="12">
        <f>AU$155</f>
        <v>80</v>
      </c>
      <c r="AV36" s="12">
        <f>AV$158</f>
        <v>20</v>
      </c>
      <c r="AW36" s="12"/>
      <c r="AX36" s="12"/>
      <c r="AY36" s="59"/>
      <c r="AZ36" s="13" t="str">
        <f t="shared" ref="AZ36:BC38" si="18">AP36</f>
        <v xml:space="preserve">Jackie </v>
      </c>
      <c r="BA36" s="13" t="str">
        <f t="shared" si="18"/>
        <v>Perry*</v>
      </c>
      <c r="BB36" s="12" t="str">
        <f t="shared" si="18"/>
        <v>V 55</v>
      </c>
      <c r="BC36" s="12" t="str">
        <f t="shared" si="18"/>
        <v>HRC</v>
      </c>
      <c r="BD36" s="7"/>
      <c r="BE36" t="b">
        <f t="shared" si="10"/>
        <v>1</v>
      </c>
      <c r="BF36" t="b">
        <f t="shared" si="11"/>
        <v>1</v>
      </c>
      <c r="BG36" t="b">
        <f t="shared" si="12"/>
        <v>1</v>
      </c>
      <c r="BH36" t="b">
        <f t="shared" si="13"/>
        <v>1</v>
      </c>
    </row>
    <row r="37" spans="1:60" x14ac:dyDescent="0.3">
      <c r="A37">
        <v>33</v>
      </c>
      <c r="B37">
        <v>9</v>
      </c>
      <c r="C37" s="6" t="s">
        <v>1080</v>
      </c>
      <c r="D37" s="6" t="s">
        <v>1437</v>
      </c>
      <c r="E37" s="7" t="s">
        <v>350</v>
      </c>
      <c r="F37" s="7" t="s">
        <v>42</v>
      </c>
      <c r="G37" s="7">
        <f t="shared" ref="G37:G68" si="19">Q37</f>
        <v>21</v>
      </c>
      <c r="H37" s="7">
        <f t="shared" ref="H37:H68" si="20">R37</f>
        <v>7</v>
      </c>
      <c r="I37" s="7">
        <f t="shared" ref="I37:I68" si="21">AA37</f>
        <v>26</v>
      </c>
      <c r="J37" s="7">
        <f t="shared" ref="J37:J68" si="22">AB37</f>
        <v>11</v>
      </c>
      <c r="K37" s="12">
        <f t="shared" ref="K37:K68" si="23">AK37</f>
        <v>79</v>
      </c>
      <c r="L37" s="12">
        <f t="shared" ref="L37:L68" si="24">AL37</f>
        <v>29</v>
      </c>
      <c r="M37" s="12">
        <f t="shared" ref="M37:M68" si="25">AU37</f>
        <v>80</v>
      </c>
      <c r="N37" s="12">
        <f t="shared" ref="N37:N68" si="26">AV37</f>
        <v>15</v>
      </c>
      <c r="O37" s="7">
        <f t="shared" ref="O37:O68" si="27">G37+I37+K37+M37</f>
        <v>206</v>
      </c>
      <c r="P37" s="7">
        <f t="shared" ref="P37:P68" si="28">H37+J37+L37+N37</f>
        <v>62</v>
      </c>
      <c r="Q37" s="7">
        <v>21</v>
      </c>
      <c r="R37" s="7">
        <v>7</v>
      </c>
      <c r="S37" s="7">
        <v>14</v>
      </c>
      <c r="T37" s="7">
        <v>1852</v>
      </c>
      <c r="U37" s="5">
        <v>3.2638888888888891E-2</v>
      </c>
      <c r="V37" s="6" t="s">
        <v>1080</v>
      </c>
      <c r="W37" s="6" t="s">
        <v>1437</v>
      </c>
      <c r="X37" s="7" t="s">
        <v>350</v>
      </c>
      <c r="Y37" s="7" t="s">
        <v>42</v>
      </c>
      <c r="Z37" s="7"/>
      <c r="AA37" s="7">
        <v>26</v>
      </c>
      <c r="AB37" s="7">
        <v>11</v>
      </c>
      <c r="AC37" s="7">
        <v>18</v>
      </c>
      <c r="AD37" s="7">
        <v>1852</v>
      </c>
      <c r="AE37" s="56">
        <v>3.3923611111111113E-2</v>
      </c>
      <c r="AF37" s="6" t="s">
        <v>1080</v>
      </c>
      <c r="AG37" s="6" t="s">
        <v>1437</v>
      </c>
      <c r="AH37" s="7" t="s">
        <v>350</v>
      </c>
      <c r="AI37" s="7" t="s">
        <v>42</v>
      </c>
      <c r="AJ37" s="7"/>
      <c r="AK37" s="12">
        <f>AK$155</f>
        <v>79</v>
      </c>
      <c r="AL37" s="12">
        <f>AL$156</f>
        <v>29</v>
      </c>
      <c r="AM37" s="12"/>
      <c r="AN37" s="12"/>
      <c r="AO37" s="59"/>
      <c r="AP37" s="13" t="str">
        <f>AF37</f>
        <v>Cathy</v>
      </c>
      <c r="AQ37" s="13" t="str">
        <f>AG37</f>
        <v>Jeremiah</v>
      </c>
      <c r="AR37" s="12" t="str">
        <f>AH37</f>
        <v>V 35</v>
      </c>
      <c r="AS37" s="12" t="str">
        <f>AI37</f>
        <v>HRP</v>
      </c>
      <c r="AT37" s="7"/>
      <c r="AU37" s="12">
        <f>AU$155</f>
        <v>80</v>
      </c>
      <c r="AV37" s="12">
        <f>AV$155</f>
        <v>15</v>
      </c>
      <c r="AW37" s="12"/>
      <c r="AX37" s="12"/>
      <c r="AY37" s="59"/>
      <c r="AZ37" s="13" t="str">
        <f t="shared" si="18"/>
        <v>Cathy</v>
      </c>
      <c r="BA37" s="13" t="str">
        <f t="shared" si="18"/>
        <v>Jeremiah</v>
      </c>
      <c r="BB37" s="12" t="str">
        <f t="shared" si="18"/>
        <v>V 35</v>
      </c>
      <c r="BC37" s="12" t="str">
        <f t="shared" si="18"/>
        <v>HRP</v>
      </c>
      <c r="BD37" s="7"/>
      <c r="BE37" t="b">
        <f t="shared" ref="BE37:BE68" si="29">EXACT(C37,AZ37)</f>
        <v>1</v>
      </c>
      <c r="BF37" t="b">
        <f t="shared" ref="BF37:BF68" si="30">EXACT(D37,BA37)</f>
        <v>1</v>
      </c>
      <c r="BG37" t="b">
        <f t="shared" ref="BG37:BG68" si="31">EXACT(E37,BB37)</f>
        <v>1</v>
      </c>
      <c r="BH37" t="b">
        <f t="shared" ref="BH37:BH68" si="32">EXACT(F37,BC37)</f>
        <v>1</v>
      </c>
    </row>
    <row r="38" spans="1:60" x14ac:dyDescent="0.3">
      <c r="A38">
        <v>34</v>
      </c>
      <c r="B38">
        <v>8</v>
      </c>
      <c r="C38" s="6" t="s">
        <v>392</v>
      </c>
      <c r="D38" s="6" t="s">
        <v>263</v>
      </c>
      <c r="E38" s="7" t="s">
        <v>350</v>
      </c>
      <c r="F38" s="7" t="s">
        <v>153</v>
      </c>
      <c r="G38" s="7">
        <f t="shared" si="19"/>
        <v>8</v>
      </c>
      <c r="H38" s="7">
        <f t="shared" si="20"/>
        <v>4</v>
      </c>
      <c r="I38" s="12">
        <f t="shared" si="21"/>
        <v>103</v>
      </c>
      <c r="J38" s="12">
        <f t="shared" si="22"/>
        <v>36</v>
      </c>
      <c r="K38" s="7">
        <f t="shared" si="23"/>
        <v>16</v>
      </c>
      <c r="L38" s="7">
        <f t="shared" si="24"/>
        <v>5</v>
      </c>
      <c r="M38" s="12">
        <f t="shared" si="25"/>
        <v>80</v>
      </c>
      <c r="N38" s="12">
        <f t="shared" si="26"/>
        <v>15</v>
      </c>
      <c r="O38" s="7">
        <f t="shared" si="27"/>
        <v>207</v>
      </c>
      <c r="P38" s="7">
        <f t="shared" si="28"/>
        <v>60</v>
      </c>
      <c r="Q38" s="7">
        <v>8</v>
      </c>
      <c r="R38" s="7">
        <v>4</v>
      </c>
      <c r="S38" s="7">
        <v>4</v>
      </c>
      <c r="T38" s="7">
        <v>2164</v>
      </c>
      <c r="U38" s="5">
        <v>3.0648148148148147E-2</v>
      </c>
      <c r="V38" s="6" t="s">
        <v>392</v>
      </c>
      <c r="W38" s="6" t="s">
        <v>263</v>
      </c>
      <c r="X38" s="7" t="s">
        <v>350</v>
      </c>
      <c r="Y38" s="7" t="s">
        <v>153</v>
      </c>
      <c r="Z38" s="7"/>
      <c r="AA38" s="12">
        <f>AA$155</f>
        <v>103</v>
      </c>
      <c r="AB38" s="12">
        <f>AB$156</f>
        <v>36</v>
      </c>
      <c r="AC38" s="12"/>
      <c r="AD38" s="12"/>
      <c r="AE38" s="59"/>
      <c r="AF38" s="13" t="str">
        <f>V38</f>
        <v>Laura</v>
      </c>
      <c r="AG38" s="13" t="str">
        <f>W38</f>
        <v>Dilley</v>
      </c>
      <c r="AH38" s="12" t="str">
        <f>X38</f>
        <v>V 35</v>
      </c>
      <c r="AI38" s="12" t="str">
        <f>Y38</f>
        <v>FRE</v>
      </c>
      <c r="AJ38" s="7"/>
      <c r="AK38" s="7">
        <v>16</v>
      </c>
      <c r="AL38" s="7">
        <v>5</v>
      </c>
      <c r="AM38" s="7">
        <v>8</v>
      </c>
      <c r="AN38" s="7">
        <v>2190</v>
      </c>
      <c r="AO38" s="11">
        <v>3.3206018518518524E-2</v>
      </c>
      <c r="AP38" s="6" t="s">
        <v>392</v>
      </c>
      <c r="AQ38" s="6" t="s">
        <v>263</v>
      </c>
      <c r="AR38" s="7" t="s">
        <v>350</v>
      </c>
      <c r="AS38" s="7" t="s">
        <v>153</v>
      </c>
      <c r="AT38" s="7"/>
      <c r="AU38" s="12">
        <f>AU$155</f>
        <v>80</v>
      </c>
      <c r="AV38" s="12">
        <f>AV$155</f>
        <v>15</v>
      </c>
      <c r="AW38" s="12"/>
      <c r="AX38" s="12"/>
      <c r="AY38" s="59"/>
      <c r="AZ38" s="13" t="str">
        <f t="shared" si="18"/>
        <v>Laura</v>
      </c>
      <c r="BA38" s="13" t="str">
        <f t="shared" si="18"/>
        <v>Dilley</v>
      </c>
      <c r="BB38" s="12" t="str">
        <f t="shared" si="18"/>
        <v>V 35</v>
      </c>
      <c r="BC38" s="12" t="str">
        <f t="shared" si="18"/>
        <v>FRE</v>
      </c>
      <c r="BD38" s="7"/>
      <c r="BE38" t="b">
        <f t="shared" si="29"/>
        <v>1</v>
      </c>
      <c r="BF38" t="b">
        <f t="shared" si="30"/>
        <v>1</v>
      </c>
      <c r="BG38" t="b">
        <f t="shared" si="31"/>
        <v>1</v>
      </c>
      <c r="BH38" t="b">
        <f t="shared" si="32"/>
        <v>1</v>
      </c>
    </row>
    <row r="39" spans="1:60" x14ac:dyDescent="0.3">
      <c r="A39">
        <v>35</v>
      </c>
      <c r="B39">
        <v>14</v>
      </c>
      <c r="C39" s="6" t="s">
        <v>418</v>
      </c>
      <c r="D39" s="6" t="s">
        <v>419</v>
      </c>
      <c r="E39" s="7" t="s">
        <v>350</v>
      </c>
      <c r="F39" s="7" t="s">
        <v>42</v>
      </c>
      <c r="G39" s="12">
        <f t="shared" si="19"/>
        <v>89</v>
      </c>
      <c r="H39" s="12">
        <f t="shared" si="20"/>
        <v>33</v>
      </c>
      <c r="I39" s="7">
        <f t="shared" si="21"/>
        <v>24</v>
      </c>
      <c r="J39" s="7">
        <f t="shared" si="22"/>
        <v>10</v>
      </c>
      <c r="K39" s="12">
        <f t="shared" si="23"/>
        <v>79</v>
      </c>
      <c r="L39" s="12">
        <f t="shared" si="24"/>
        <v>29</v>
      </c>
      <c r="M39" s="7">
        <f t="shared" si="25"/>
        <v>18</v>
      </c>
      <c r="N39" s="7">
        <f t="shared" si="26"/>
        <v>5</v>
      </c>
      <c r="O39" s="7">
        <f t="shared" si="27"/>
        <v>210</v>
      </c>
      <c r="P39" s="7">
        <f t="shared" si="28"/>
        <v>77</v>
      </c>
      <c r="Q39" s="12">
        <f>Q$155</f>
        <v>89</v>
      </c>
      <c r="R39" s="12">
        <f>R$156</f>
        <v>33</v>
      </c>
      <c r="S39" s="12"/>
      <c r="T39" s="12"/>
      <c r="U39" s="59"/>
      <c r="V39" s="13" t="str">
        <f>AF39</f>
        <v>Melissa</v>
      </c>
      <c r="W39" s="13" t="str">
        <f>AG39</f>
        <v>Bridge</v>
      </c>
      <c r="X39" s="12" t="str">
        <f>AH39</f>
        <v>V 35</v>
      </c>
      <c r="Y39" s="12" t="str">
        <f>AI39</f>
        <v>HRP</v>
      </c>
      <c r="Z39" s="7"/>
      <c r="AA39" s="7">
        <v>24</v>
      </c>
      <c r="AB39" s="7">
        <v>10</v>
      </c>
      <c r="AC39" s="7">
        <v>16</v>
      </c>
      <c r="AD39" s="7">
        <v>1848</v>
      </c>
      <c r="AE39" s="56">
        <v>3.3865740740740745E-2</v>
      </c>
      <c r="AF39" s="6" t="s">
        <v>418</v>
      </c>
      <c r="AG39" s="6" t="s">
        <v>419</v>
      </c>
      <c r="AH39" s="7" t="s">
        <v>350</v>
      </c>
      <c r="AI39" s="7" t="s">
        <v>42</v>
      </c>
      <c r="AJ39" s="7"/>
      <c r="AK39" s="12">
        <f>AK$155</f>
        <v>79</v>
      </c>
      <c r="AL39" s="12">
        <f>AL$156</f>
        <v>29</v>
      </c>
      <c r="AM39" s="12"/>
      <c r="AN39" s="12"/>
      <c r="AO39" s="59"/>
      <c r="AP39" s="13" t="str">
        <f t="shared" ref="AP39:AS40" si="33">AF39</f>
        <v>Melissa</v>
      </c>
      <c r="AQ39" s="13" t="str">
        <f t="shared" si="33"/>
        <v>Bridge</v>
      </c>
      <c r="AR39" s="12" t="str">
        <f t="shared" si="33"/>
        <v>V 35</v>
      </c>
      <c r="AS39" s="12" t="str">
        <f t="shared" si="33"/>
        <v>HRP</v>
      </c>
      <c r="AT39" s="7"/>
      <c r="AU39" s="7">
        <v>18</v>
      </c>
      <c r="AV39" s="7">
        <v>5</v>
      </c>
      <c r="AW39" s="7">
        <v>9</v>
      </c>
      <c r="AX39" s="7">
        <v>1848</v>
      </c>
      <c r="AY39" s="11">
        <v>3.335648148148148E-2</v>
      </c>
      <c r="AZ39" s="6" t="s">
        <v>418</v>
      </c>
      <c r="BA39" s="6" t="s">
        <v>419</v>
      </c>
      <c r="BB39" s="7" t="s">
        <v>350</v>
      </c>
      <c r="BC39" s="7" t="s">
        <v>42</v>
      </c>
      <c r="BD39" s="7"/>
      <c r="BE39" t="b">
        <f t="shared" si="29"/>
        <v>1</v>
      </c>
      <c r="BF39" t="b">
        <f t="shared" si="30"/>
        <v>1</v>
      </c>
      <c r="BG39" t="b">
        <f t="shared" si="31"/>
        <v>1</v>
      </c>
      <c r="BH39" t="b">
        <f t="shared" si="32"/>
        <v>1</v>
      </c>
    </row>
    <row r="40" spans="1:60" x14ac:dyDescent="0.3">
      <c r="A40">
        <v>36</v>
      </c>
      <c r="B40">
        <v>10</v>
      </c>
      <c r="C40" s="6" t="s">
        <v>465</v>
      </c>
      <c r="D40" s="6" t="s">
        <v>1098</v>
      </c>
      <c r="E40" s="7" t="s">
        <v>350</v>
      </c>
      <c r="F40" s="7" t="s">
        <v>30</v>
      </c>
      <c r="G40" s="7">
        <f t="shared" si="19"/>
        <v>30</v>
      </c>
      <c r="H40" s="7">
        <f t="shared" si="20"/>
        <v>10</v>
      </c>
      <c r="I40" s="7">
        <f t="shared" si="21"/>
        <v>23</v>
      </c>
      <c r="J40" s="7">
        <f t="shared" si="22"/>
        <v>9</v>
      </c>
      <c r="K40" s="12">
        <f t="shared" si="23"/>
        <v>79</v>
      </c>
      <c r="L40" s="12">
        <f t="shared" si="24"/>
        <v>29</v>
      </c>
      <c r="M40" s="12">
        <f t="shared" si="25"/>
        <v>80</v>
      </c>
      <c r="N40" s="12">
        <f t="shared" si="26"/>
        <v>15</v>
      </c>
      <c r="O40" s="7">
        <f t="shared" si="27"/>
        <v>212</v>
      </c>
      <c r="P40" s="7">
        <f t="shared" si="28"/>
        <v>63</v>
      </c>
      <c r="Q40" s="7">
        <v>30</v>
      </c>
      <c r="R40" s="7">
        <v>10</v>
      </c>
      <c r="S40" s="7">
        <v>22</v>
      </c>
      <c r="T40" s="7">
        <v>2035</v>
      </c>
      <c r="U40" s="5">
        <v>3.321759259259259E-2</v>
      </c>
      <c r="V40" s="6" t="s">
        <v>465</v>
      </c>
      <c r="W40" s="6" t="s">
        <v>1098</v>
      </c>
      <c r="X40" s="7" t="s">
        <v>350</v>
      </c>
      <c r="Y40" s="7" t="s">
        <v>30</v>
      </c>
      <c r="Z40" s="7"/>
      <c r="AA40" s="7">
        <v>23</v>
      </c>
      <c r="AB40" s="7">
        <v>9</v>
      </c>
      <c r="AC40" s="7">
        <v>15</v>
      </c>
      <c r="AD40" s="7">
        <v>2035</v>
      </c>
      <c r="AE40" s="56">
        <v>3.3842592592592591E-2</v>
      </c>
      <c r="AF40" s="6" t="s">
        <v>465</v>
      </c>
      <c r="AG40" s="6" t="s">
        <v>1098</v>
      </c>
      <c r="AH40" s="7" t="s">
        <v>350</v>
      </c>
      <c r="AI40" s="7" t="s">
        <v>30</v>
      </c>
      <c r="AJ40" s="7"/>
      <c r="AK40" s="12">
        <f>AK$155</f>
        <v>79</v>
      </c>
      <c r="AL40" s="12">
        <f>AL$156</f>
        <v>29</v>
      </c>
      <c r="AM40" s="12"/>
      <c r="AN40" s="12"/>
      <c r="AO40" s="59"/>
      <c r="AP40" s="13" t="str">
        <f t="shared" si="33"/>
        <v>Jenny</v>
      </c>
      <c r="AQ40" s="13" t="str">
        <f t="shared" si="33"/>
        <v>Ingram-Tedd</v>
      </c>
      <c r="AR40" s="12" t="str">
        <f t="shared" si="33"/>
        <v>V 35</v>
      </c>
      <c r="AS40" s="12" t="str">
        <f t="shared" si="33"/>
        <v>SS</v>
      </c>
      <c r="AT40" s="7"/>
      <c r="AU40" s="12">
        <f>AU$155</f>
        <v>80</v>
      </c>
      <c r="AV40" s="12">
        <f>AV$155</f>
        <v>15</v>
      </c>
      <c r="AW40" s="12"/>
      <c r="AX40" s="12"/>
      <c r="AY40" s="59"/>
      <c r="AZ40" s="13" t="str">
        <f>AP40</f>
        <v>Jenny</v>
      </c>
      <c r="BA40" s="13" t="str">
        <f>AQ40</f>
        <v>Ingram-Tedd</v>
      </c>
      <c r="BB40" s="12" t="str">
        <f>AR40</f>
        <v>V 35</v>
      </c>
      <c r="BC40" s="12" t="str">
        <f>AS40</f>
        <v>SS</v>
      </c>
      <c r="BD40" s="7"/>
      <c r="BE40" t="b">
        <f t="shared" si="29"/>
        <v>1</v>
      </c>
      <c r="BF40" t="b">
        <f t="shared" si="30"/>
        <v>1</v>
      </c>
      <c r="BG40" t="b">
        <f t="shared" si="31"/>
        <v>1</v>
      </c>
      <c r="BH40" t="b">
        <f t="shared" si="32"/>
        <v>1</v>
      </c>
    </row>
    <row r="41" spans="1:60" x14ac:dyDescent="0.3">
      <c r="A41">
        <v>37</v>
      </c>
      <c r="B41">
        <v>13</v>
      </c>
      <c r="C41" s="6" t="s">
        <v>516</v>
      </c>
      <c r="D41" s="6" t="s">
        <v>517</v>
      </c>
      <c r="E41" s="7" t="s">
        <v>356</v>
      </c>
      <c r="F41" s="7" t="s">
        <v>39</v>
      </c>
      <c r="G41" s="7">
        <f t="shared" si="19"/>
        <v>57</v>
      </c>
      <c r="H41" s="7">
        <f t="shared" si="20"/>
        <v>20</v>
      </c>
      <c r="I41" s="7">
        <f t="shared" si="21"/>
        <v>63</v>
      </c>
      <c r="J41" s="7">
        <f t="shared" si="22"/>
        <v>23</v>
      </c>
      <c r="K41" s="7">
        <f t="shared" si="23"/>
        <v>45</v>
      </c>
      <c r="L41" s="7">
        <f t="shared" si="24"/>
        <v>13</v>
      </c>
      <c r="M41" s="7">
        <f t="shared" si="25"/>
        <v>52</v>
      </c>
      <c r="N41" s="7">
        <f t="shared" si="26"/>
        <v>16</v>
      </c>
      <c r="O41" s="7">
        <f t="shared" si="27"/>
        <v>217</v>
      </c>
      <c r="P41" s="7">
        <f t="shared" si="28"/>
        <v>72</v>
      </c>
      <c r="Q41" s="7">
        <v>57</v>
      </c>
      <c r="R41" s="7">
        <v>20</v>
      </c>
      <c r="S41" s="7">
        <v>44</v>
      </c>
      <c r="T41" s="7">
        <v>2136</v>
      </c>
      <c r="U41" s="5">
        <v>3.9317129629629632E-2</v>
      </c>
      <c r="V41" s="6" t="s">
        <v>516</v>
      </c>
      <c r="W41" s="6" t="s">
        <v>517</v>
      </c>
      <c r="X41" s="7" t="s">
        <v>356</v>
      </c>
      <c r="Y41" s="7" t="s">
        <v>39</v>
      </c>
      <c r="Z41" s="7"/>
      <c r="AA41" s="7">
        <v>63</v>
      </c>
      <c r="AB41" s="7">
        <v>23</v>
      </c>
      <c r="AC41" s="7">
        <v>50</v>
      </c>
      <c r="AD41" s="7">
        <v>2136</v>
      </c>
      <c r="AE41" s="56">
        <v>4.1215277777777781E-2</v>
      </c>
      <c r="AF41" s="6" t="s">
        <v>516</v>
      </c>
      <c r="AG41" s="6" t="s">
        <v>517</v>
      </c>
      <c r="AH41" s="7" t="s">
        <v>356</v>
      </c>
      <c r="AI41" s="7" t="s">
        <v>39</v>
      </c>
      <c r="AJ41" s="7"/>
      <c r="AK41" s="7">
        <v>45</v>
      </c>
      <c r="AL41" s="7">
        <v>13</v>
      </c>
      <c r="AM41" s="7">
        <v>28</v>
      </c>
      <c r="AN41" s="7">
        <v>2136</v>
      </c>
      <c r="AO41" s="11">
        <v>4.1539351851851855E-2</v>
      </c>
      <c r="AP41" s="6" t="s">
        <v>516</v>
      </c>
      <c r="AQ41" s="6" t="s">
        <v>517</v>
      </c>
      <c r="AR41" s="7" t="s">
        <v>356</v>
      </c>
      <c r="AS41" s="7" t="s">
        <v>39</v>
      </c>
      <c r="AT41" s="7"/>
      <c r="AU41" s="7">
        <v>52</v>
      </c>
      <c r="AV41" s="7">
        <v>16</v>
      </c>
      <c r="AW41" s="7">
        <v>37</v>
      </c>
      <c r="AX41" s="7">
        <v>2136</v>
      </c>
      <c r="AY41" s="11">
        <v>4.1631944444444444E-2</v>
      </c>
      <c r="AZ41" s="6" t="s">
        <v>516</v>
      </c>
      <c r="BA41" s="6" t="s">
        <v>517</v>
      </c>
      <c r="BB41" s="7" t="s">
        <v>356</v>
      </c>
      <c r="BC41" s="7" t="s">
        <v>39</v>
      </c>
      <c r="BD41" s="7"/>
      <c r="BE41" t="b">
        <f t="shared" si="29"/>
        <v>1</v>
      </c>
      <c r="BF41" t="b">
        <f t="shared" si="30"/>
        <v>1</v>
      </c>
      <c r="BG41" t="b">
        <f t="shared" si="31"/>
        <v>1</v>
      </c>
      <c r="BH41" t="b">
        <f t="shared" si="32"/>
        <v>1</v>
      </c>
    </row>
    <row r="42" spans="1:60" x14ac:dyDescent="0.3">
      <c r="A42">
        <v>38</v>
      </c>
      <c r="B42">
        <v>1</v>
      </c>
      <c r="C42" s="6" t="s">
        <v>1069</v>
      </c>
      <c r="D42" s="6" t="s">
        <v>563</v>
      </c>
      <c r="E42" s="7" t="s">
        <v>423</v>
      </c>
      <c r="F42" s="7" t="s">
        <v>1348</v>
      </c>
      <c r="G42" s="7">
        <f t="shared" si="19"/>
        <v>41</v>
      </c>
      <c r="H42" s="7">
        <f t="shared" si="20"/>
        <v>2</v>
      </c>
      <c r="I42" s="7">
        <f t="shared" si="21"/>
        <v>52</v>
      </c>
      <c r="J42" s="7">
        <f t="shared" si="22"/>
        <v>2</v>
      </c>
      <c r="K42" s="12">
        <f t="shared" si="23"/>
        <v>79</v>
      </c>
      <c r="L42" s="12">
        <f t="shared" si="24"/>
        <v>11</v>
      </c>
      <c r="M42" s="7">
        <f t="shared" si="25"/>
        <v>49</v>
      </c>
      <c r="N42" s="7">
        <f t="shared" si="26"/>
        <v>1</v>
      </c>
      <c r="O42" s="7">
        <f t="shared" si="27"/>
        <v>221</v>
      </c>
      <c r="P42" s="7">
        <f t="shared" si="28"/>
        <v>16</v>
      </c>
      <c r="Q42" s="7">
        <v>41</v>
      </c>
      <c r="R42" s="7">
        <v>2</v>
      </c>
      <c r="S42" s="7">
        <v>30</v>
      </c>
      <c r="T42" s="7">
        <v>1883</v>
      </c>
      <c r="U42" s="5">
        <v>3.5451388888888886E-2</v>
      </c>
      <c r="V42" s="6" t="s">
        <v>1069</v>
      </c>
      <c r="W42" s="6" t="s">
        <v>563</v>
      </c>
      <c r="X42" s="7" t="s">
        <v>423</v>
      </c>
      <c r="Y42" s="7" t="s">
        <v>1348</v>
      </c>
      <c r="Z42" s="7"/>
      <c r="AA42" s="7">
        <v>52</v>
      </c>
      <c r="AB42" s="7">
        <v>2</v>
      </c>
      <c r="AC42" s="7">
        <v>39</v>
      </c>
      <c r="AD42" s="7">
        <v>1883</v>
      </c>
      <c r="AE42" s="56">
        <v>3.7824074074074072E-2</v>
      </c>
      <c r="AF42" s="6" t="s">
        <v>1069</v>
      </c>
      <c r="AG42" s="6" t="s">
        <v>563</v>
      </c>
      <c r="AH42" s="7" t="s">
        <v>423</v>
      </c>
      <c r="AI42" s="7" t="s">
        <v>1348</v>
      </c>
      <c r="AJ42" s="7"/>
      <c r="AK42" s="12">
        <f>AK$155</f>
        <v>79</v>
      </c>
      <c r="AL42" s="12">
        <f>AL$159</f>
        <v>11</v>
      </c>
      <c r="AM42" s="12"/>
      <c r="AN42" s="12"/>
      <c r="AO42" s="59"/>
      <c r="AP42" s="13" t="str">
        <f>AF42</f>
        <v>Mandy</v>
      </c>
      <c r="AQ42" s="13" t="str">
        <f>AG42</f>
        <v>Jackson</v>
      </c>
      <c r="AR42" s="12" t="str">
        <f>AH42</f>
        <v>V 65</v>
      </c>
      <c r="AS42" s="12" t="str">
        <f>AI42</f>
        <v>DAC</v>
      </c>
      <c r="AT42" s="7"/>
      <c r="AU42" s="7">
        <v>49</v>
      </c>
      <c r="AV42" s="7">
        <v>1</v>
      </c>
      <c r="AW42" s="7">
        <v>34</v>
      </c>
      <c r="AX42" s="7">
        <v>1883</v>
      </c>
      <c r="AY42" s="11">
        <v>4.0717592592592597E-2</v>
      </c>
      <c r="AZ42" s="6" t="s">
        <v>1069</v>
      </c>
      <c r="BA42" s="6" t="s">
        <v>563</v>
      </c>
      <c r="BB42" s="7" t="s">
        <v>423</v>
      </c>
      <c r="BC42" s="7" t="s">
        <v>1348</v>
      </c>
      <c r="BD42" s="7"/>
      <c r="BE42" t="b">
        <f t="shared" si="29"/>
        <v>1</v>
      </c>
      <c r="BF42" t="b">
        <f t="shared" si="30"/>
        <v>1</v>
      </c>
      <c r="BG42" t="b">
        <f t="shared" si="31"/>
        <v>1</v>
      </c>
      <c r="BH42" t="b">
        <f t="shared" si="32"/>
        <v>1</v>
      </c>
    </row>
    <row r="43" spans="1:60" x14ac:dyDescent="0.3">
      <c r="A43">
        <v>39</v>
      </c>
      <c r="B43">
        <v>12</v>
      </c>
      <c r="C43" s="6" t="s">
        <v>453</v>
      </c>
      <c r="D43" s="6" t="s">
        <v>454</v>
      </c>
      <c r="E43" s="7" t="s">
        <v>350</v>
      </c>
      <c r="F43" s="7" t="s">
        <v>39</v>
      </c>
      <c r="G43" s="7">
        <f t="shared" si="19"/>
        <v>53</v>
      </c>
      <c r="H43" s="7">
        <f t="shared" si="20"/>
        <v>15</v>
      </c>
      <c r="I43" s="12">
        <f t="shared" si="21"/>
        <v>103</v>
      </c>
      <c r="J43" s="12">
        <f t="shared" si="22"/>
        <v>36</v>
      </c>
      <c r="K43" s="7">
        <f t="shared" si="23"/>
        <v>34</v>
      </c>
      <c r="L43" s="7">
        <f t="shared" si="24"/>
        <v>9</v>
      </c>
      <c r="M43" s="7">
        <f t="shared" si="25"/>
        <v>37</v>
      </c>
      <c r="N43" s="7">
        <f t="shared" si="26"/>
        <v>10</v>
      </c>
      <c r="O43" s="7">
        <f t="shared" si="27"/>
        <v>227</v>
      </c>
      <c r="P43" s="7">
        <f t="shared" si="28"/>
        <v>70</v>
      </c>
      <c r="Q43" s="7">
        <v>53</v>
      </c>
      <c r="R43" s="7">
        <v>15</v>
      </c>
      <c r="S43" s="7">
        <v>41</v>
      </c>
      <c r="T43" s="7">
        <v>2139</v>
      </c>
      <c r="U43" s="5">
        <v>3.8692129629629632E-2</v>
      </c>
      <c r="V43" s="6" t="s">
        <v>453</v>
      </c>
      <c r="W43" s="6" t="s">
        <v>454</v>
      </c>
      <c r="X43" s="7" t="s">
        <v>350</v>
      </c>
      <c r="Y43" s="7" t="s">
        <v>39</v>
      </c>
      <c r="Z43" s="7"/>
      <c r="AA43" s="12">
        <f>AA$155</f>
        <v>103</v>
      </c>
      <c r="AB43" s="12">
        <f>AB$156</f>
        <v>36</v>
      </c>
      <c r="AC43" s="12"/>
      <c r="AD43" s="12"/>
      <c r="AE43" s="59"/>
      <c r="AF43" s="13" t="str">
        <f>V43</f>
        <v>Becky</v>
      </c>
      <c r="AG43" s="13" t="str">
        <f>W43</f>
        <v>Last</v>
      </c>
      <c r="AH43" s="12" t="str">
        <f>X43</f>
        <v>V 35</v>
      </c>
      <c r="AI43" s="12" t="str">
        <f>Y43</f>
        <v>BRX</v>
      </c>
      <c r="AJ43" s="7"/>
      <c r="AK43" s="7">
        <v>34</v>
      </c>
      <c r="AL43" s="7">
        <v>9</v>
      </c>
      <c r="AM43" s="7">
        <v>21</v>
      </c>
      <c r="AN43" s="7">
        <v>2139</v>
      </c>
      <c r="AO43" s="11">
        <v>3.8819444444444441E-2</v>
      </c>
      <c r="AP43" s="6" t="s">
        <v>453</v>
      </c>
      <c r="AQ43" s="6" t="s">
        <v>454</v>
      </c>
      <c r="AR43" s="7" t="s">
        <v>350</v>
      </c>
      <c r="AS43" s="7" t="s">
        <v>39</v>
      </c>
      <c r="AT43" s="7"/>
      <c r="AU43" s="7">
        <v>37</v>
      </c>
      <c r="AV43" s="7">
        <v>10</v>
      </c>
      <c r="AW43" s="7">
        <v>24</v>
      </c>
      <c r="AX43" s="7">
        <v>2139</v>
      </c>
      <c r="AY43" s="11">
        <v>3.7800925925925925E-2</v>
      </c>
      <c r="AZ43" s="6" t="s">
        <v>453</v>
      </c>
      <c r="BA43" s="6" t="s">
        <v>454</v>
      </c>
      <c r="BB43" s="7" t="s">
        <v>350</v>
      </c>
      <c r="BC43" s="7" t="s">
        <v>39</v>
      </c>
      <c r="BD43" s="7"/>
      <c r="BE43" t="b">
        <f t="shared" si="29"/>
        <v>1</v>
      </c>
      <c r="BF43" t="b">
        <f t="shared" si="30"/>
        <v>1</v>
      </c>
      <c r="BG43" t="b">
        <f t="shared" si="31"/>
        <v>1</v>
      </c>
      <c r="BH43" t="b">
        <f t="shared" si="32"/>
        <v>1</v>
      </c>
    </row>
    <row r="44" spans="1:60" x14ac:dyDescent="0.3">
      <c r="A44">
        <v>39</v>
      </c>
      <c r="B44">
        <v>4</v>
      </c>
      <c r="C44" s="6" t="s">
        <v>927</v>
      </c>
      <c r="D44" s="6" t="s">
        <v>1100</v>
      </c>
      <c r="E44" s="7" t="s">
        <v>366</v>
      </c>
      <c r="F44" s="7" t="s">
        <v>30</v>
      </c>
      <c r="G44" s="7">
        <f t="shared" si="19"/>
        <v>47</v>
      </c>
      <c r="H44" s="7">
        <f t="shared" si="20"/>
        <v>7</v>
      </c>
      <c r="I44" s="7">
        <f t="shared" si="21"/>
        <v>56</v>
      </c>
      <c r="J44" s="7">
        <f t="shared" si="22"/>
        <v>5</v>
      </c>
      <c r="K44" s="12">
        <f t="shared" si="23"/>
        <v>79</v>
      </c>
      <c r="L44" s="12">
        <f t="shared" si="24"/>
        <v>17</v>
      </c>
      <c r="M44" s="7">
        <f t="shared" si="25"/>
        <v>45</v>
      </c>
      <c r="N44" s="7">
        <f t="shared" si="26"/>
        <v>5</v>
      </c>
      <c r="O44" s="7">
        <f t="shared" si="27"/>
        <v>227</v>
      </c>
      <c r="P44" s="7">
        <f t="shared" si="28"/>
        <v>34</v>
      </c>
      <c r="Q44" s="7">
        <v>47</v>
      </c>
      <c r="R44" s="7">
        <v>7</v>
      </c>
      <c r="S44" s="7">
        <v>36</v>
      </c>
      <c r="T44" s="7">
        <v>2013</v>
      </c>
      <c r="U44" s="5">
        <v>3.6863425925925931E-2</v>
      </c>
      <c r="V44" s="6" t="s">
        <v>927</v>
      </c>
      <c r="W44" s="6" t="s">
        <v>1100</v>
      </c>
      <c r="X44" s="7" t="s">
        <v>366</v>
      </c>
      <c r="Y44" s="7" t="s">
        <v>30</v>
      </c>
      <c r="Z44" s="7"/>
      <c r="AA44" s="7">
        <v>56</v>
      </c>
      <c r="AB44" s="7">
        <v>5</v>
      </c>
      <c r="AC44" s="7">
        <v>43</v>
      </c>
      <c r="AD44" s="7">
        <v>2013</v>
      </c>
      <c r="AE44" s="56">
        <v>3.9398148148148147E-2</v>
      </c>
      <c r="AF44" s="6" t="s">
        <v>927</v>
      </c>
      <c r="AG44" s="6" t="s">
        <v>1100</v>
      </c>
      <c r="AH44" s="7" t="s">
        <v>366</v>
      </c>
      <c r="AI44" s="7" t="s">
        <v>30</v>
      </c>
      <c r="AJ44" s="7"/>
      <c r="AK44" s="12">
        <f>AK$155</f>
        <v>79</v>
      </c>
      <c r="AL44" s="12">
        <f>AL$158</f>
        <v>17</v>
      </c>
      <c r="AM44" s="12"/>
      <c r="AN44" s="12"/>
      <c r="AO44" s="59"/>
      <c r="AP44" s="13" t="str">
        <f>AF44</f>
        <v>Teresa</v>
      </c>
      <c r="AQ44" s="13" t="str">
        <f>AG44</f>
        <v>Sutherill</v>
      </c>
      <c r="AR44" s="12" t="str">
        <f>AH44</f>
        <v>V 55</v>
      </c>
      <c r="AS44" s="12" t="str">
        <f>AI44</f>
        <v>SS</v>
      </c>
      <c r="AT44" s="7"/>
      <c r="AU44" s="7">
        <v>45</v>
      </c>
      <c r="AV44" s="7">
        <v>5</v>
      </c>
      <c r="AW44" s="7">
        <v>30</v>
      </c>
      <c r="AX44" s="7">
        <v>2013</v>
      </c>
      <c r="AY44" s="11">
        <v>3.9548611111111111E-2</v>
      </c>
      <c r="AZ44" s="6" t="s">
        <v>927</v>
      </c>
      <c r="BA44" s="6" t="s">
        <v>1100</v>
      </c>
      <c r="BB44" s="7" t="s">
        <v>366</v>
      </c>
      <c r="BC44" s="7" t="s">
        <v>30</v>
      </c>
      <c r="BD44" s="7"/>
      <c r="BE44" t="b">
        <f t="shared" si="29"/>
        <v>1</v>
      </c>
      <c r="BF44" t="b">
        <f t="shared" si="30"/>
        <v>1</v>
      </c>
      <c r="BG44" t="b">
        <f t="shared" si="31"/>
        <v>1</v>
      </c>
      <c r="BH44" t="b">
        <f t="shared" si="32"/>
        <v>1</v>
      </c>
    </row>
    <row r="45" spans="1:60" x14ac:dyDescent="0.3">
      <c r="A45">
        <v>41</v>
      </c>
      <c r="C45" s="6" t="s">
        <v>1561</v>
      </c>
      <c r="D45" s="6" t="s">
        <v>1562</v>
      </c>
      <c r="E45" s="7" t="s">
        <v>10</v>
      </c>
      <c r="F45" s="7" t="s">
        <v>30</v>
      </c>
      <c r="G45" s="12">
        <f t="shared" si="19"/>
        <v>89</v>
      </c>
      <c r="H45" s="12">
        <f t="shared" si="20"/>
        <v>0</v>
      </c>
      <c r="I45" s="7">
        <f t="shared" si="21"/>
        <v>38</v>
      </c>
      <c r="J45" s="7">
        <f t="shared" si="22"/>
        <v>0</v>
      </c>
      <c r="K45" s="7">
        <f t="shared" si="23"/>
        <v>29</v>
      </c>
      <c r="L45" s="7">
        <f t="shared" si="24"/>
        <v>0</v>
      </c>
      <c r="M45" s="12">
        <f t="shared" si="25"/>
        <v>80</v>
      </c>
      <c r="N45" s="12">
        <f t="shared" si="26"/>
        <v>0</v>
      </c>
      <c r="O45" s="7">
        <f t="shared" si="27"/>
        <v>236</v>
      </c>
      <c r="P45" s="7">
        <f t="shared" si="28"/>
        <v>0</v>
      </c>
      <c r="Q45" s="12">
        <f>Q$155</f>
        <v>89</v>
      </c>
      <c r="R45" s="12"/>
      <c r="S45" s="12"/>
      <c r="T45" s="12"/>
      <c r="U45" s="59"/>
      <c r="V45" s="13" t="str">
        <f>AF45</f>
        <v>Remy</v>
      </c>
      <c r="W45" s="13" t="str">
        <f>AG45</f>
        <v>Knowles</v>
      </c>
      <c r="X45" s="12" t="str">
        <f>AH45</f>
        <v>S</v>
      </c>
      <c r="Y45" s="12" t="str">
        <f>AI45</f>
        <v>SS</v>
      </c>
      <c r="Z45" s="7"/>
      <c r="AA45" s="7">
        <v>38</v>
      </c>
      <c r="AB45" s="7"/>
      <c r="AC45" s="7"/>
      <c r="AD45" s="7">
        <v>2066</v>
      </c>
      <c r="AE45" s="56">
        <v>3.5868055555555549E-2</v>
      </c>
      <c r="AF45" s="6" t="s">
        <v>1561</v>
      </c>
      <c r="AG45" s="6" t="s">
        <v>1562</v>
      </c>
      <c r="AH45" s="7" t="s">
        <v>10</v>
      </c>
      <c r="AI45" s="7" t="s">
        <v>30</v>
      </c>
      <c r="AJ45" s="7"/>
      <c r="AK45" s="7">
        <v>29</v>
      </c>
      <c r="AL45" s="7"/>
      <c r="AM45" s="7"/>
      <c r="AN45" s="7">
        <v>2066</v>
      </c>
      <c r="AO45" s="11">
        <v>3.7025462962962961E-2</v>
      </c>
      <c r="AP45" s="6" t="s">
        <v>1561</v>
      </c>
      <c r="AQ45" s="6" t="s">
        <v>1562</v>
      </c>
      <c r="AR45" s="7" t="s">
        <v>10</v>
      </c>
      <c r="AS45" s="7" t="s">
        <v>30</v>
      </c>
      <c r="AT45" s="7"/>
      <c r="AU45" s="12">
        <f>AU$155</f>
        <v>80</v>
      </c>
      <c r="AV45" s="12"/>
      <c r="AW45" s="12"/>
      <c r="AX45" s="12"/>
      <c r="AY45" s="59"/>
      <c r="AZ45" s="13" t="str">
        <f t="shared" ref="AZ45:BC46" si="34">AP45</f>
        <v>Remy</v>
      </c>
      <c r="BA45" s="13" t="str">
        <f t="shared" si="34"/>
        <v>Knowles</v>
      </c>
      <c r="BB45" s="12" t="str">
        <f t="shared" si="34"/>
        <v>S</v>
      </c>
      <c r="BC45" s="12" t="str">
        <f t="shared" si="34"/>
        <v>SS</v>
      </c>
      <c r="BD45" s="7"/>
      <c r="BE45" t="b">
        <f t="shared" si="29"/>
        <v>1</v>
      </c>
      <c r="BF45" t="b">
        <f t="shared" si="30"/>
        <v>1</v>
      </c>
      <c r="BG45" t="b">
        <f t="shared" si="31"/>
        <v>1</v>
      </c>
      <c r="BH45" t="b">
        <f t="shared" si="32"/>
        <v>1</v>
      </c>
    </row>
    <row r="46" spans="1:60" x14ac:dyDescent="0.3">
      <c r="A46">
        <v>42</v>
      </c>
      <c r="C46" s="6" t="s">
        <v>386</v>
      </c>
      <c r="D46" s="6" t="s">
        <v>1002</v>
      </c>
      <c r="E46" s="7" t="s">
        <v>10</v>
      </c>
      <c r="F46" s="7" t="s">
        <v>47</v>
      </c>
      <c r="G46" s="7">
        <f t="shared" si="19"/>
        <v>40</v>
      </c>
      <c r="H46" s="7">
        <f t="shared" si="20"/>
        <v>0</v>
      </c>
      <c r="I46" s="7">
        <f t="shared" si="21"/>
        <v>40</v>
      </c>
      <c r="J46" s="7">
        <f t="shared" si="22"/>
        <v>0</v>
      </c>
      <c r="K46" s="12">
        <f t="shared" si="23"/>
        <v>79</v>
      </c>
      <c r="L46" s="12">
        <f t="shared" si="24"/>
        <v>0</v>
      </c>
      <c r="M46" s="12">
        <f t="shared" si="25"/>
        <v>80</v>
      </c>
      <c r="N46" s="12">
        <f t="shared" si="26"/>
        <v>0</v>
      </c>
      <c r="O46" s="7">
        <f t="shared" si="27"/>
        <v>239</v>
      </c>
      <c r="P46" s="7">
        <f t="shared" si="28"/>
        <v>0</v>
      </c>
      <c r="Q46" s="7">
        <v>40</v>
      </c>
      <c r="R46" s="7"/>
      <c r="S46" s="7"/>
      <c r="T46" s="7">
        <v>2207</v>
      </c>
      <c r="U46" s="5">
        <v>3.5416666666666666E-2</v>
      </c>
      <c r="V46" s="6" t="s">
        <v>386</v>
      </c>
      <c r="W46" s="6" t="s">
        <v>1002</v>
      </c>
      <c r="X46" s="7" t="s">
        <v>10</v>
      </c>
      <c r="Y46" s="7" t="s">
        <v>47</v>
      </c>
      <c r="Z46" s="7"/>
      <c r="AA46" s="7">
        <v>40</v>
      </c>
      <c r="AB46" s="7"/>
      <c r="AC46" s="7"/>
      <c r="AD46" s="7">
        <v>2207</v>
      </c>
      <c r="AE46" s="56">
        <v>3.605324074074074E-2</v>
      </c>
      <c r="AF46" s="6" t="s">
        <v>386</v>
      </c>
      <c r="AG46" s="6" t="s">
        <v>1002</v>
      </c>
      <c r="AH46" s="7" t="s">
        <v>10</v>
      </c>
      <c r="AI46" s="7" t="s">
        <v>47</v>
      </c>
      <c r="AJ46" s="7"/>
      <c r="AK46" s="12">
        <f>AK$155</f>
        <v>79</v>
      </c>
      <c r="AL46" s="12"/>
      <c r="AM46" s="12"/>
      <c r="AN46" s="12"/>
      <c r="AO46" s="59"/>
      <c r="AP46" s="13" t="str">
        <f>AF46</f>
        <v>Rebecca</v>
      </c>
      <c r="AQ46" s="13" t="str">
        <f>AG46</f>
        <v>Pickard</v>
      </c>
      <c r="AR46" s="12" t="str">
        <f>AH46</f>
        <v>S</v>
      </c>
      <c r="AS46" s="12" t="str">
        <f>AI46</f>
        <v>SNH</v>
      </c>
      <c r="AT46" s="7"/>
      <c r="AU46" s="12">
        <f>AU$155</f>
        <v>80</v>
      </c>
      <c r="AV46" s="12"/>
      <c r="AW46" s="12"/>
      <c r="AX46" s="12"/>
      <c r="AY46" s="59"/>
      <c r="AZ46" s="13" t="str">
        <f t="shared" si="34"/>
        <v>Rebecca</v>
      </c>
      <c r="BA46" s="13" t="str">
        <f t="shared" si="34"/>
        <v>Pickard</v>
      </c>
      <c r="BB46" s="12" t="str">
        <f t="shared" si="34"/>
        <v>S</v>
      </c>
      <c r="BC46" s="12" t="str">
        <f t="shared" si="34"/>
        <v>SNH</v>
      </c>
      <c r="BD46" s="7"/>
      <c r="BE46" t="b">
        <f t="shared" si="29"/>
        <v>1</v>
      </c>
      <c r="BF46" t="b">
        <f t="shared" si="30"/>
        <v>1</v>
      </c>
      <c r="BG46" t="b">
        <f t="shared" si="31"/>
        <v>1</v>
      </c>
      <c r="BH46" t="b">
        <f t="shared" si="32"/>
        <v>1</v>
      </c>
    </row>
    <row r="47" spans="1:60" x14ac:dyDescent="0.3">
      <c r="A47">
        <v>43</v>
      </c>
      <c r="B47">
        <v>13</v>
      </c>
      <c r="C47" s="6" t="s">
        <v>490</v>
      </c>
      <c r="D47" s="6" t="s">
        <v>238</v>
      </c>
      <c r="E47" s="7" t="s">
        <v>350</v>
      </c>
      <c r="F47" s="7" t="s">
        <v>39</v>
      </c>
      <c r="G47" s="7">
        <f t="shared" si="19"/>
        <v>51</v>
      </c>
      <c r="H47" s="7">
        <f t="shared" si="20"/>
        <v>14</v>
      </c>
      <c r="I47" s="12">
        <f t="shared" si="21"/>
        <v>103</v>
      </c>
      <c r="J47" s="12">
        <f t="shared" si="22"/>
        <v>36</v>
      </c>
      <c r="K47" s="7">
        <f t="shared" si="23"/>
        <v>43</v>
      </c>
      <c r="L47" s="7">
        <f t="shared" si="24"/>
        <v>11</v>
      </c>
      <c r="M47" s="7">
        <f t="shared" si="25"/>
        <v>43</v>
      </c>
      <c r="N47" s="7">
        <f t="shared" si="26"/>
        <v>11</v>
      </c>
      <c r="O47" s="7">
        <f t="shared" si="27"/>
        <v>240</v>
      </c>
      <c r="P47" s="7">
        <f t="shared" si="28"/>
        <v>72</v>
      </c>
      <c r="Q47" s="7">
        <v>51</v>
      </c>
      <c r="R47" s="7">
        <v>14</v>
      </c>
      <c r="S47" s="7">
        <v>40</v>
      </c>
      <c r="T47" s="7">
        <v>2137</v>
      </c>
      <c r="U47" s="5">
        <v>3.7962962962962962E-2</v>
      </c>
      <c r="V47" s="6" t="s">
        <v>490</v>
      </c>
      <c r="W47" s="6" t="s">
        <v>238</v>
      </c>
      <c r="X47" s="7" t="s">
        <v>350</v>
      </c>
      <c r="Y47" s="7" t="s">
        <v>39</v>
      </c>
      <c r="Z47" s="7"/>
      <c r="AA47" s="12">
        <f>AA$155</f>
        <v>103</v>
      </c>
      <c r="AB47" s="12">
        <f>AB$156</f>
        <v>36</v>
      </c>
      <c r="AC47" s="12"/>
      <c r="AD47" s="12"/>
      <c r="AE47" s="59"/>
      <c r="AF47" s="13" t="str">
        <f t="shared" ref="AF47:AI48" si="35">V47</f>
        <v>Aime</v>
      </c>
      <c r="AG47" s="13" t="str">
        <f t="shared" si="35"/>
        <v>Perrin</v>
      </c>
      <c r="AH47" s="12" t="str">
        <f t="shared" si="35"/>
        <v>V 35</v>
      </c>
      <c r="AI47" s="12" t="str">
        <f t="shared" si="35"/>
        <v>BRX</v>
      </c>
      <c r="AJ47" s="7"/>
      <c r="AK47" s="7">
        <v>43</v>
      </c>
      <c r="AL47" s="7">
        <v>11</v>
      </c>
      <c r="AM47" s="7">
        <v>26</v>
      </c>
      <c r="AN47" s="7">
        <v>2137</v>
      </c>
      <c r="AO47" s="11">
        <v>4.116898148148148E-2</v>
      </c>
      <c r="AP47" s="6" t="s">
        <v>490</v>
      </c>
      <c r="AQ47" s="6" t="s">
        <v>238</v>
      </c>
      <c r="AR47" s="7" t="s">
        <v>350</v>
      </c>
      <c r="AS47" s="7" t="s">
        <v>39</v>
      </c>
      <c r="AT47" s="7"/>
      <c r="AU47" s="7">
        <v>43</v>
      </c>
      <c r="AV47" s="7">
        <v>11</v>
      </c>
      <c r="AW47" s="7">
        <v>28</v>
      </c>
      <c r="AX47" s="7">
        <v>2137</v>
      </c>
      <c r="AY47" s="11">
        <v>3.9479166666666669E-2</v>
      </c>
      <c r="AZ47" s="6" t="s">
        <v>490</v>
      </c>
      <c r="BA47" s="6" t="s">
        <v>238</v>
      </c>
      <c r="BB47" s="7" t="s">
        <v>350</v>
      </c>
      <c r="BC47" s="7" t="s">
        <v>39</v>
      </c>
      <c r="BD47" s="7"/>
      <c r="BE47" t="b">
        <f t="shared" si="29"/>
        <v>1</v>
      </c>
      <c r="BF47" t="b">
        <f t="shared" si="30"/>
        <v>1</v>
      </c>
      <c r="BG47" t="b">
        <f t="shared" si="31"/>
        <v>1</v>
      </c>
      <c r="BH47" t="b">
        <f t="shared" si="32"/>
        <v>1</v>
      </c>
    </row>
    <row r="48" spans="1:60" x14ac:dyDescent="0.3">
      <c r="A48">
        <v>43</v>
      </c>
      <c r="B48">
        <v>22</v>
      </c>
      <c r="C48" s="6" t="s">
        <v>507</v>
      </c>
      <c r="D48" s="6" t="s">
        <v>508</v>
      </c>
      <c r="E48" s="7" t="s">
        <v>350</v>
      </c>
      <c r="F48" s="7" t="s">
        <v>21</v>
      </c>
      <c r="G48" s="7">
        <f t="shared" si="19"/>
        <v>31</v>
      </c>
      <c r="H48" s="7">
        <f t="shared" si="20"/>
        <v>11</v>
      </c>
      <c r="I48" s="12">
        <f t="shared" si="21"/>
        <v>103</v>
      </c>
      <c r="J48" s="12">
        <f t="shared" si="22"/>
        <v>36</v>
      </c>
      <c r="K48" s="12">
        <f t="shared" si="23"/>
        <v>79</v>
      </c>
      <c r="L48" s="12">
        <f t="shared" si="24"/>
        <v>29</v>
      </c>
      <c r="M48" s="7">
        <f t="shared" si="25"/>
        <v>27</v>
      </c>
      <c r="N48" s="7">
        <f t="shared" si="26"/>
        <v>7</v>
      </c>
      <c r="O48" s="7">
        <f t="shared" si="27"/>
        <v>240</v>
      </c>
      <c r="P48" s="7">
        <f t="shared" si="28"/>
        <v>83</v>
      </c>
      <c r="Q48" s="7">
        <v>31</v>
      </c>
      <c r="R48" s="7">
        <v>11</v>
      </c>
      <c r="S48" s="7">
        <v>23</v>
      </c>
      <c r="T48" s="7">
        <v>1950</v>
      </c>
      <c r="U48" s="5">
        <v>3.3749999999999995E-2</v>
      </c>
      <c r="V48" s="6" t="s">
        <v>507</v>
      </c>
      <c r="W48" s="6" t="s">
        <v>508</v>
      </c>
      <c r="X48" s="7" t="s">
        <v>350</v>
      </c>
      <c r="Y48" s="7" t="s">
        <v>21</v>
      </c>
      <c r="Z48" s="7"/>
      <c r="AA48" s="12">
        <f>AA$155</f>
        <v>103</v>
      </c>
      <c r="AB48" s="12">
        <f>AB$156</f>
        <v>36</v>
      </c>
      <c r="AC48" s="12"/>
      <c r="AD48" s="12"/>
      <c r="AE48" s="59"/>
      <c r="AF48" s="13" t="str">
        <f t="shared" si="35"/>
        <v>Ozzy</v>
      </c>
      <c r="AG48" s="13" t="str">
        <f t="shared" si="35"/>
        <v>Soltysiak</v>
      </c>
      <c r="AH48" s="12" t="str">
        <f t="shared" si="35"/>
        <v>V 35</v>
      </c>
      <c r="AI48" s="12" t="str">
        <f t="shared" si="35"/>
        <v>EDM</v>
      </c>
      <c r="AJ48" s="7"/>
      <c r="AK48" s="12">
        <f>AK$155</f>
        <v>79</v>
      </c>
      <c r="AL48" s="12">
        <f>AL$156</f>
        <v>29</v>
      </c>
      <c r="AM48" s="12"/>
      <c r="AN48" s="12"/>
      <c r="AO48" s="59"/>
      <c r="AP48" s="13" t="str">
        <f>AF48</f>
        <v>Ozzy</v>
      </c>
      <c r="AQ48" s="13" t="str">
        <f>AG48</f>
        <v>Soltysiak</v>
      </c>
      <c r="AR48" s="12" t="str">
        <f>AH48</f>
        <v>V 35</v>
      </c>
      <c r="AS48" s="12" t="str">
        <f>AI48</f>
        <v>EDM</v>
      </c>
      <c r="AT48" s="7"/>
      <c r="AU48" s="7">
        <v>27</v>
      </c>
      <c r="AV48" s="7">
        <v>7</v>
      </c>
      <c r="AW48" s="7">
        <v>17</v>
      </c>
      <c r="AX48" s="7">
        <v>1950</v>
      </c>
      <c r="AY48" s="11">
        <v>3.4930555555555555E-2</v>
      </c>
      <c r="AZ48" s="6" t="s">
        <v>507</v>
      </c>
      <c r="BA48" s="6" t="s">
        <v>508</v>
      </c>
      <c r="BB48" s="7" t="s">
        <v>350</v>
      </c>
      <c r="BC48" s="7" t="s">
        <v>21</v>
      </c>
      <c r="BD48" s="7"/>
      <c r="BE48" t="b">
        <f t="shared" si="29"/>
        <v>1</v>
      </c>
      <c r="BF48" t="b">
        <f t="shared" si="30"/>
        <v>1</v>
      </c>
      <c r="BG48" t="b">
        <f t="shared" si="31"/>
        <v>1</v>
      </c>
      <c r="BH48" t="b">
        <f t="shared" si="32"/>
        <v>1</v>
      </c>
    </row>
    <row r="49" spans="1:60" x14ac:dyDescent="0.3">
      <c r="A49">
        <v>45</v>
      </c>
      <c r="B49">
        <v>15</v>
      </c>
      <c r="C49" s="6" t="s">
        <v>1610</v>
      </c>
      <c r="D49" s="6" t="s">
        <v>266</v>
      </c>
      <c r="E49" s="7" t="s">
        <v>356</v>
      </c>
      <c r="F49" s="7" t="s">
        <v>42</v>
      </c>
      <c r="G49" s="12">
        <f t="shared" si="19"/>
        <v>89</v>
      </c>
      <c r="H49" s="12">
        <f t="shared" si="20"/>
        <v>33</v>
      </c>
      <c r="I49" s="12">
        <f t="shared" si="21"/>
        <v>103</v>
      </c>
      <c r="J49" s="12">
        <f t="shared" si="22"/>
        <v>40</v>
      </c>
      <c r="K49" s="7">
        <f t="shared" si="23"/>
        <v>24</v>
      </c>
      <c r="L49" s="7">
        <f t="shared" si="24"/>
        <v>7</v>
      </c>
      <c r="M49" s="7">
        <f t="shared" si="25"/>
        <v>25</v>
      </c>
      <c r="N49" s="7">
        <f t="shared" si="26"/>
        <v>8</v>
      </c>
      <c r="O49" s="7">
        <f t="shared" si="27"/>
        <v>241</v>
      </c>
      <c r="P49" s="7">
        <f t="shared" si="28"/>
        <v>88</v>
      </c>
      <c r="Q49" s="12">
        <f>Q$155</f>
        <v>89</v>
      </c>
      <c r="R49" s="12">
        <f>R$157</f>
        <v>33</v>
      </c>
      <c r="S49" s="12"/>
      <c r="T49" s="12"/>
      <c r="U49" s="59"/>
      <c r="V49" s="13" t="str">
        <f t="shared" ref="V49:Y50" si="36">AF49</f>
        <v>Isabel</v>
      </c>
      <c r="W49" s="13" t="str">
        <f t="shared" si="36"/>
        <v>Green</v>
      </c>
      <c r="X49" s="12" t="str">
        <f t="shared" si="36"/>
        <v>V 45</v>
      </c>
      <c r="Y49" s="12" t="str">
        <f t="shared" si="36"/>
        <v>HRP</v>
      </c>
      <c r="Z49" s="7"/>
      <c r="AA49" s="12">
        <f>AA$155</f>
        <v>103</v>
      </c>
      <c r="AB49" s="12">
        <f>AB$157</f>
        <v>40</v>
      </c>
      <c r="AC49" s="12"/>
      <c r="AD49" s="12"/>
      <c r="AE49" s="59"/>
      <c r="AF49" s="13" t="str">
        <f>AP49</f>
        <v>Isabel</v>
      </c>
      <c r="AG49" s="13" t="str">
        <f>AQ49</f>
        <v>Green</v>
      </c>
      <c r="AH49" s="12" t="str">
        <f>AR49</f>
        <v>V 45</v>
      </c>
      <c r="AI49" s="12" t="str">
        <f>AS49</f>
        <v>HRP</v>
      </c>
      <c r="AJ49" s="7"/>
      <c r="AK49" s="7">
        <v>24</v>
      </c>
      <c r="AL49" s="7">
        <v>7</v>
      </c>
      <c r="AM49" s="7">
        <v>15</v>
      </c>
      <c r="AN49" s="7">
        <v>1871</v>
      </c>
      <c r="AO49" s="11">
        <v>3.4942129629629629E-2</v>
      </c>
      <c r="AP49" s="6" t="s">
        <v>1610</v>
      </c>
      <c r="AQ49" s="6" t="s">
        <v>266</v>
      </c>
      <c r="AR49" s="7" t="s">
        <v>356</v>
      </c>
      <c r="AS49" s="7" t="s">
        <v>42</v>
      </c>
      <c r="AT49" s="2"/>
      <c r="AU49" s="7">
        <v>25</v>
      </c>
      <c r="AV49" s="7">
        <v>8</v>
      </c>
      <c r="AW49" s="7">
        <v>16</v>
      </c>
      <c r="AX49" s="7">
        <v>1871</v>
      </c>
      <c r="AY49" s="11">
        <v>3.4513888888888886E-2</v>
      </c>
      <c r="AZ49" s="6" t="s">
        <v>1610</v>
      </c>
      <c r="BA49" s="6" t="s">
        <v>266</v>
      </c>
      <c r="BB49" s="7" t="s">
        <v>356</v>
      </c>
      <c r="BC49" s="7" t="s">
        <v>42</v>
      </c>
      <c r="BD49" s="7"/>
      <c r="BE49" t="b">
        <f t="shared" si="29"/>
        <v>1</v>
      </c>
      <c r="BF49" t="b">
        <f t="shared" si="30"/>
        <v>1</v>
      </c>
      <c r="BG49" t="b">
        <f t="shared" si="31"/>
        <v>1</v>
      </c>
      <c r="BH49" t="b">
        <f t="shared" si="32"/>
        <v>1</v>
      </c>
    </row>
    <row r="50" spans="1:60" x14ac:dyDescent="0.3">
      <c r="A50">
        <v>46</v>
      </c>
      <c r="B50">
        <v>15</v>
      </c>
      <c r="C50" s="6" t="s">
        <v>1563</v>
      </c>
      <c r="D50" s="6" t="s">
        <v>1564</v>
      </c>
      <c r="E50" s="7" t="s">
        <v>356</v>
      </c>
      <c r="F50" s="7" t="s">
        <v>49</v>
      </c>
      <c r="G50" s="12">
        <f t="shared" si="19"/>
        <v>89</v>
      </c>
      <c r="H50" s="12">
        <f t="shared" si="20"/>
        <v>33</v>
      </c>
      <c r="I50" s="7">
        <f t="shared" si="21"/>
        <v>44</v>
      </c>
      <c r="J50" s="7">
        <f t="shared" si="22"/>
        <v>16</v>
      </c>
      <c r="K50" s="12">
        <f t="shared" si="23"/>
        <v>79</v>
      </c>
      <c r="L50" s="12">
        <f t="shared" si="24"/>
        <v>29</v>
      </c>
      <c r="M50" s="7">
        <f t="shared" si="25"/>
        <v>30</v>
      </c>
      <c r="N50" s="7">
        <f t="shared" si="26"/>
        <v>10</v>
      </c>
      <c r="O50" s="7">
        <f t="shared" si="27"/>
        <v>242</v>
      </c>
      <c r="P50" s="7">
        <f t="shared" si="28"/>
        <v>88</v>
      </c>
      <c r="Q50" s="12">
        <f>Q$155</f>
        <v>89</v>
      </c>
      <c r="R50" s="12">
        <f>R$157</f>
        <v>33</v>
      </c>
      <c r="S50" s="12"/>
      <c r="T50" s="12"/>
      <c r="U50" s="59"/>
      <c r="V50" s="13" t="str">
        <f t="shared" si="36"/>
        <v>Elodie</v>
      </c>
      <c r="W50" s="13" t="str">
        <f t="shared" si="36"/>
        <v>Eavis</v>
      </c>
      <c r="X50" s="12" t="str">
        <f t="shared" si="36"/>
        <v>V 45</v>
      </c>
      <c r="Y50" s="12" t="str">
        <f t="shared" si="36"/>
        <v>HRC</v>
      </c>
      <c r="Z50" s="7"/>
      <c r="AA50" s="7">
        <v>44</v>
      </c>
      <c r="AB50" s="7">
        <v>16</v>
      </c>
      <c r="AC50" s="7">
        <v>32</v>
      </c>
      <c r="AD50" s="7">
        <v>1809</v>
      </c>
      <c r="AE50" s="56">
        <v>3.6180555555555556E-2</v>
      </c>
      <c r="AF50" s="6" t="s">
        <v>1563</v>
      </c>
      <c r="AG50" s="6" t="s">
        <v>1564</v>
      </c>
      <c r="AH50" s="7" t="s">
        <v>356</v>
      </c>
      <c r="AI50" s="7" t="s">
        <v>49</v>
      </c>
      <c r="AJ50" s="7"/>
      <c r="AK50" s="12">
        <f>AK$155</f>
        <v>79</v>
      </c>
      <c r="AL50" s="12">
        <f>AL$157</f>
        <v>29</v>
      </c>
      <c r="AM50" s="12"/>
      <c r="AN50" s="12"/>
      <c r="AO50" s="59"/>
      <c r="AP50" s="13" t="str">
        <f>AF50</f>
        <v>Elodie</v>
      </c>
      <c r="AQ50" s="13" t="str">
        <f>AG50</f>
        <v>Eavis</v>
      </c>
      <c r="AR50" s="12" t="str">
        <f>AH50</f>
        <v>V 45</v>
      </c>
      <c r="AS50" s="12" t="str">
        <f>AI50</f>
        <v>HRC</v>
      </c>
      <c r="AT50" s="7"/>
      <c r="AU50" s="7">
        <v>30</v>
      </c>
      <c r="AV50" s="7">
        <v>10</v>
      </c>
      <c r="AW50" s="7">
        <v>20</v>
      </c>
      <c r="AX50" s="7">
        <v>1809</v>
      </c>
      <c r="AY50" s="11">
        <v>3.5358796296296298E-2</v>
      </c>
      <c r="AZ50" s="6" t="s">
        <v>1563</v>
      </c>
      <c r="BA50" s="6" t="s">
        <v>1564</v>
      </c>
      <c r="BB50" s="7" t="s">
        <v>356</v>
      </c>
      <c r="BC50" s="7" t="s">
        <v>49</v>
      </c>
      <c r="BD50" s="7"/>
      <c r="BE50" t="b">
        <f t="shared" si="29"/>
        <v>1</v>
      </c>
      <c r="BF50" t="b">
        <f t="shared" si="30"/>
        <v>1</v>
      </c>
      <c r="BG50" t="b">
        <f t="shared" si="31"/>
        <v>1</v>
      </c>
      <c r="BH50" t="b">
        <f t="shared" si="32"/>
        <v>1</v>
      </c>
    </row>
    <row r="51" spans="1:60" x14ac:dyDescent="0.3">
      <c r="A51">
        <v>47</v>
      </c>
      <c r="C51" s="6" t="s">
        <v>719</v>
      </c>
      <c r="D51" s="6" t="s">
        <v>1430</v>
      </c>
      <c r="E51" s="7" t="s">
        <v>10</v>
      </c>
      <c r="F51" s="7" t="s">
        <v>153</v>
      </c>
      <c r="G51" s="7">
        <f t="shared" si="19"/>
        <v>37</v>
      </c>
      <c r="H51" s="7">
        <f t="shared" si="20"/>
        <v>0</v>
      </c>
      <c r="I51" s="12">
        <f t="shared" si="21"/>
        <v>103</v>
      </c>
      <c r="J51" s="12">
        <f t="shared" si="22"/>
        <v>0</v>
      </c>
      <c r="K51" s="7">
        <f t="shared" si="23"/>
        <v>27</v>
      </c>
      <c r="L51" s="7">
        <f t="shared" si="24"/>
        <v>0</v>
      </c>
      <c r="M51" s="12">
        <f t="shared" si="25"/>
        <v>80</v>
      </c>
      <c r="N51" s="12">
        <f t="shared" si="26"/>
        <v>0</v>
      </c>
      <c r="O51" s="7">
        <f t="shared" si="27"/>
        <v>247</v>
      </c>
      <c r="P51" s="7">
        <f t="shared" si="28"/>
        <v>0</v>
      </c>
      <c r="Q51" s="7">
        <v>37</v>
      </c>
      <c r="R51" s="7"/>
      <c r="S51" s="7"/>
      <c r="T51" s="7">
        <v>2168</v>
      </c>
      <c r="U51" s="5">
        <v>3.4456018518518518E-2</v>
      </c>
      <c r="V51" s="6" t="s">
        <v>719</v>
      </c>
      <c r="W51" s="6" t="s">
        <v>1430</v>
      </c>
      <c r="X51" s="7" t="s">
        <v>10</v>
      </c>
      <c r="Y51" s="7" t="s">
        <v>153</v>
      </c>
      <c r="Z51" s="7"/>
      <c r="AA51" s="12">
        <f>AA$155</f>
        <v>103</v>
      </c>
      <c r="AB51" s="12"/>
      <c r="AC51" s="12"/>
      <c r="AD51" s="12"/>
      <c r="AE51" s="59"/>
      <c r="AF51" s="13" t="str">
        <f>V51</f>
        <v>Megan</v>
      </c>
      <c r="AG51" s="13" t="str">
        <f>W51</f>
        <v>Twentyman-Jones</v>
      </c>
      <c r="AH51" s="12" t="str">
        <f>X51</f>
        <v>S</v>
      </c>
      <c r="AI51" s="12" t="str">
        <f>Y51</f>
        <v>FRE</v>
      </c>
      <c r="AJ51" s="7"/>
      <c r="AK51" s="7">
        <v>27</v>
      </c>
      <c r="AL51" s="7"/>
      <c r="AM51" s="7"/>
      <c r="AN51" s="7">
        <v>2168</v>
      </c>
      <c r="AO51" s="11">
        <v>3.666666666666666E-2</v>
      </c>
      <c r="AP51" s="6" t="s">
        <v>719</v>
      </c>
      <c r="AQ51" s="6" t="s">
        <v>1430</v>
      </c>
      <c r="AR51" s="7" t="s">
        <v>10</v>
      </c>
      <c r="AS51" s="7" t="s">
        <v>153</v>
      </c>
      <c r="AT51" s="7"/>
      <c r="AU51" s="12">
        <f>AU$155</f>
        <v>80</v>
      </c>
      <c r="AV51" s="12"/>
      <c r="AW51" s="12"/>
      <c r="AX51" s="12"/>
      <c r="AY51" s="59"/>
      <c r="AZ51" s="13" t="str">
        <f t="shared" ref="AZ51:BC53" si="37">AP51</f>
        <v>Megan</v>
      </c>
      <c r="BA51" s="13" t="str">
        <f t="shared" si="37"/>
        <v>Twentyman-Jones</v>
      </c>
      <c r="BB51" s="12" t="str">
        <f t="shared" si="37"/>
        <v>S</v>
      </c>
      <c r="BC51" s="12" t="str">
        <f t="shared" si="37"/>
        <v>FRE</v>
      </c>
      <c r="BD51" s="7"/>
      <c r="BE51" t="b">
        <f t="shared" si="29"/>
        <v>1</v>
      </c>
      <c r="BF51" t="b">
        <f t="shared" si="30"/>
        <v>1</v>
      </c>
      <c r="BG51" t="b">
        <f t="shared" si="31"/>
        <v>1</v>
      </c>
      <c r="BH51" t="b">
        <f t="shared" si="32"/>
        <v>1</v>
      </c>
    </row>
    <row r="52" spans="1:60" x14ac:dyDescent="0.3">
      <c r="A52">
        <v>48</v>
      </c>
      <c r="B52">
        <v>7</v>
      </c>
      <c r="C52" s="6" t="s">
        <v>443</v>
      </c>
      <c r="D52" s="6" t="s">
        <v>444</v>
      </c>
      <c r="E52" s="7" t="s">
        <v>366</v>
      </c>
      <c r="F52" s="7" t="s">
        <v>39</v>
      </c>
      <c r="G52" s="7">
        <f t="shared" si="19"/>
        <v>43</v>
      </c>
      <c r="H52" s="7">
        <f t="shared" si="20"/>
        <v>6</v>
      </c>
      <c r="I52" s="7">
        <f t="shared" si="21"/>
        <v>48</v>
      </c>
      <c r="J52" s="7">
        <f t="shared" si="22"/>
        <v>4</v>
      </c>
      <c r="K52" s="12">
        <f t="shared" si="23"/>
        <v>79</v>
      </c>
      <c r="L52" s="12">
        <f t="shared" si="24"/>
        <v>17</v>
      </c>
      <c r="M52" s="12">
        <f t="shared" si="25"/>
        <v>80</v>
      </c>
      <c r="N52" s="12">
        <f t="shared" si="26"/>
        <v>20</v>
      </c>
      <c r="O52" s="7">
        <f t="shared" si="27"/>
        <v>250</v>
      </c>
      <c r="P52" s="7">
        <f t="shared" si="28"/>
        <v>47</v>
      </c>
      <c r="Q52" s="7">
        <v>43</v>
      </c>
      <c r="R52" s="7">
        <v>6</v>
      </c>
      <c r="S52" s="7">
        <v>32</v>
      </c>
      <c r="T52" s="7">
        <v>2133</v>
      </c>
      <c r="U52" s="5">
        <v>3.560185185185185E-2</v>
      </c>
      <c r="V52" s="6" t="s">
        <v>443</v>
      </c>
      <c r="W52" s="6" t="s">
        <v>444</v>
      </c>
      <c r="X52" s="7" t="s">
        <v>366</v>
      </c>
      <c r="Y52" s="7" t="s">
        <v>39</v>
      </c>
      <c r="Z52" s="7"/>
      <c r="AA52" s="7">
        <v>48</v>
      </c>
      <c r="AB52" s="7">
        <v>4</v>
      </c>
      <c r="AC52" s="7">
        <v>35</v>
      </c>
      <c r="AD52" s="7">
        <v>2133</v>
      </c>
      <c r="AE52" s="56">
        <v>3.7314814814814815E-2</v>
      </c>
      <c r="AF52" s="6" t="s">
        <v>443</v>
      </c>
      <c r="AG52" s="6" t="s">
        <v>444</v>
      </c>
      <c r="AH52" s="7" t="s">
        <v>366</v>
      </c>
      <c r="AI52" s="7" t="s">
        <v>39</v>
      </c>
      <c r="AJ52" s="7"/>
      <c r="AK52" s="12">
        <f>AK$155</f>
        <v>79</v>
      </c>
      <c r="AL52" s="12">
        <f>AL$158</f>
        <v>17</v>
      </c>
      <c r="AM52" s="12"/>
      <c r="AN52" s="12"/>
      <c r="AO52" s="59"/>
      <c r="AP52" s="13" t="str">
        <f t="shared" ref="AP52:AS53" si="38">AF52</f>
        <v>Olu</v>
      </c>
      <c r="AQ52" s="13" t="str">
        <f t="shared" si="38"/>
        <v>Gooden</v>
      </c>
      <c r="AR52" s="12" t="str">
        <f t="shared" si="38"/>
        <v>V 55</v>
      </c>
      <c r="AS52" s="12" t="str">
        <f t="shared" si="38"/>
        <v>BRX</v>
      </c>
      <c r="AT52" s="7"/>
      <c r="AU52" s="12">
        <f>AU$155</f>
        <v>80</v>
      </c>
      <c r="AV52" s="12">
        <f>AV$158</f>
        <v>20</v>
      </c>
      <c r="AW52" s="12"/>
      <c r="AX52" s="12"/>
      <c r="AY52" s="59"/>
      <c r="AZ52" s="13" t="str">
        <f t="shared" si="37"/>
        <v>Olu</v>
      </c>
      <c r="BA52" s="13" t="str">
        <f t="shared" si="37"/>
        <v>Gooden</v>
      </c>
      <c r="BB52" s="12" t="str">
        <f t="shared" si="37"/>
        <v>V 55</v>
      </c>
      <c r="BC52" s="12" t="str">
        <f t="shared" si="37"/>
        <v>BRX</v>
      </c>
      <c r="BD52" s="7"/>
      <c r="BE52" t="b">
        <f t="shared" si="29"/>
        <v>1</v>
      </c>
      <c r="BF52" t="b">
        <f t="shared" si="30"/>
        <v>1</v>
      </c>
      <c r="BG52" t="b">
        <f t="shared" si="31"/>
        <v>1</v>
      </c>
      <c r="BH52" t="b">
        <f t="shared" si="32"/>
        <v>1</v>
      </c>
    </row>
    <row r="53" spans="1:60" x14ac:dyDescent="0.3">
      <c r="A53">
        <v>49</v>
      </c>
      <c r="B53">
        <v>17</v>
      </c>
      <c r="C53" s="6" t="s">
        <v>1148</v>
      </c>
      <c r="D53" s="6" t="s">
        <v>479</v>
      </c>
      <c r="E53" s="7" t="s">
        <v>350</v>
      </c>
      <c r="F53" s="7" t="s">
        <v>1348</v>
      </c>
      <c r="G53" s="12">
        <f t="shared" si="19"/>
        <v>89</v>
      </c>
      <c r="H53" s="12">
        <f t="shared" si="20"/>
        <v>33</v>
      </c>
      <c r="I53" s="7">
        <f t="shared" si="21"/>
        <v>4</v>
      </c>
      <c r="J53" s="7">
        <f t="shared" si="22"/>
        <v>2</v>
      </c>
      <c r="K53" s="12">
        <f t="shared" si="23"/>
        <v>79</v>
      </c>
      <c r="L53" s="12">
        <f t="shared" si="24"/>
        <v>29</v>
      </c>
      <c r="M53" s="7">
        <f t="shared" si="25"/>
        <v>80</v>
      </c>
      <c r="N53" s="7">
        <f t="shared" si="26"/>
        <v>15</v>
      </c>
      <c r="O53" s="7">
        <f t="shared" si="27"/>
        <v>252</v>
      </c>
      <c r="P53" s="7">
        <f t="shared" si="28"/>
        <v>79</v>
      </c>
      <c r="Q53" s="12">
        <f>Q$155</f>
        <v>89</v>
      </c>
      <c r="R53" s="12">
        <f>R$156</f>
        <v>33</v>
      </c>
      <c r="S53" s="12"/>
      <c r="T53" s="12"/>
      <c r="U53" s="59"/>
      <c r="V53" s="13" t="str">
        <f>AF53</f>
        <v>Jess</v>
      </c>
      <c r="W53" s="13" t="str">
        <f>AG53</f>
        <v>Gray</v>
      </c>
      <c r="X53" s="12" t="str">
        <f>AH53</f>
        <v>V 35</v>
      </c>
      <c r="Y53" s="12" t="str">
        <f>AI53</f>
        <v>DAC</v>
      </c>
      <c r="Z53" s="7"/>
      <c r="AA53" s="7">
        <v>4</v>
      </c>
      <c r="AB53" s="7">
        <v>2</v>
      </c>
      <c r="AC53" s="7">
        <v>2</v>
      </c>
      <c r="AD53" s="7">
        <v>1942</v>
      </c>
      <c r="AE53" s="56">
        <v>2.8738425925925924E-2</v>
      </c>
      <c r="AF53" s="6" t="s">
        <v>1148</v>
      </c>
      <c r="AG53" s="6" t="s">
        <v>479</v>
      </c>
      <c r="AH53" s="7" t="s">
        <v>350</v>
      </c>
      <c r="AI53" s="7" t="s">
        <v>1348</v>
      </c>
      <c r="AJ53" s="7"/>
      <c r="AK53" s="12">
        <f>AK$155</f>
        <v>79</v>
      </c>
      <c r="AL53" s="12">
        <f>AL$156</f>
        <v>29</v>
      </c>
      <c r="AM53" s="12"/>
      <c r="AN53" s="12"/>
      <c r="AO53" s="59"/>
      <c r="AP53" s="13" t="str">
        <f t="shared" si="38"/>
        <v>Jess</v>
      </c>
      <c r="AQ53" s="13" t="str">
        <f t="shared" si="38"/>
        <v>Gray</v>
      </c>
      <c r="AR53" s="12" t="str">
        <f t="shared" si="38"/>
        <v>V 35</v>
      </c>
      <c r="AS53" s="12" t="str">
        <f t="shared" si="38"/>
        <v>DAC</v>
      </c>
      <c r="AT53" s="7"/>
      <c r="AU53" s="12">
        <f>AU$155</f>
        <v>80</v>
      </c>
      <c r="AV53" s="12">
        <f>AV$155</f>
        <v>15</v>
      </c>
      <c r="AW53" s="12"/>
      <c r="AX53" s="12"/>
      <c r="AY53" s="59"/>
      <c r="AZ53" s="13" t="str">
        <f t="shared" si="37"/>
        <v>Jess</v>
      </c>
      <c r="BA53" s="13" t="str">
        <f t="shared" si="37"/>
        <v>Gray</v>
      </c>
      <c r="BB53" s="12" t="str">
        <f t="shared" si="37"/>
        <v>V 35</v>
      </c>
      <c r="BC53" s="12" t="str">
        <f t="shared" si="37"/>
        <v>DAC</v>
      </c>
      <c r="BD53" s="7"/>
      <c r="BE53" t="b">
        <f t="shared" si="29"/>
        <v>1</v>
      </c>
      <c r="BF53" t="b">
        <f t="shared" si="30"/>
        <v>1</v>
      </c>
      <c r="BG53" t="b">
        <f t="shared" si="31"/>
        <v>1</v>
      </c>
      <c r="BH53" t="b">
        <f t="shared" si="32"/>
        <v>1</v>
      </c>
    </row>
    <row r="54" spans="1:60" x14ac:dyDescent="0.3">
      <c r="A54">
        <v>50</v>
      </c>
      <c r="B54">
        <v>14</v>
      </c>
      <c r="C54" s="6" t="s">
        <v>509</v>
      </c>
      <c r="D54" s="6" t="s">
        <v>510</v>
      </c>
      <c r="E54" s="7" t="s">
        <v>350</v>
      </c>
      <c r="F54" s="7" t="s">
        <v>39</v>
      </c>
      <c r="G54" s="7">
        <f t="shared" si="19"/>
        <v>59</v>
      </c>
      <c r="H54" s="7">
        <f t="shared" si="20"/>
        <v>16</v>
      </c>
      <c r="I54" s="12">
        <f t="shared" si="21"/>
        <v>103</v>
      </c>
      <c r="J54" s="12">
        <f t="shared" si="22"/>
        <v>36</v>
      </c>
      <c r="K54" s="7">
        <f t="shared" si="23"/>
        <v>44</v>
      </c>
      <c r="L54" s="7">
        <f t="shared" si="24"/>
        <v>12</v>
      </c>
      <c r="M54" s="7">
        <f t="shared" si="25"/>
        <v>47</v>
      </c>
      <c r="N54" s="7">
        <f t="shared" si="26"/>
        <v>13</v>
      </c>
      <c r="O54" s="7">
        <f t="shared" si="27"/>
        <v>253</v>
      </c>
      <c r="P54" s="7">
        <f t="shared" si="28"/>
        <v>77</v>
      </c>
      <c r="Q54" s="7">
        <v>59</v>
      </c>
      <c r="R54" s="7">
        <v>16</v>
      </c>
      <c r="S54" s="7">
        <v>46</v>
      </c>
      <c r="T54" s="7">
        <v>2135</v>
      </c>
      <c r="U54" s="5">
        <v>3.9699074074074067E-2</v>
      </c>
      <c r="V54" s="6" t="s">
        <v>509</v>
      </c>
      <c r="W54" s="6" t="s">
        <v>510</v>
      </c>
      <c r="X54" s="7" t="s">
        <v>350</v>
      </c>
      <c r="Y54" s="7" t="s">
        <v>39</v>
      </c>
      <c r="Z54" s="7"/>
      <c r="AA54" s="12">
        <f>AA$155</f>
        <v>103</v>
      </c>
      <c r="AB54" s="12">
        <f>AB$156</f>
        <v>36</v>
      </c>
      <c r="AC54" s="12"/>
      <c r="AD54" s="12"/>
      <c r="AE54" s="59"/>
      <c r="AF54" s="13" t="str">
        <f>V54</f>
        <v>Frankie</v>
      </c>
      <c r="AG54" s="13" t="str">
        <f>W54</f>
        <v>Gournay</v>
      </c>
      <c r="AH54" s="12" t="str">
        <f>X54</f>
        <v>V 35</v>
      </c>
      <c r="AI54" s="12" t="str">
        <f>Y54</f>
        <v>BRX</v>
      </c>
      <c r="AJ54" s="7"/>
      <c r="AK54" s="7">
        <v>44</v>
      </c>
      <c r="AL54" s="7">
        <v>12</v>
      </c>
      <c r="AM54" s="7">
        <v>27</v>
      </c>
      <c r="AN54" s="7">
        <v>2135</v>
      </c>
      <c r="AO54" s="11">
        <v>4.1412037037037032E-2</v>
      </c>
      <c r="AP54" s="6" t="s">
        <v>509</v>
      </c>
      <c r="AQ54" s="6" t="s">
        <v>510</v>
      </c>
      <c r="AR54" s="7" t="s">
        <v>350</v>
      </c>
      <c r="AS54" s="7" t="s">
        <v>39</v>
      </c>
      <c r="AT54" s="7"/>
      <c r="AU54" s="7">
        <v>47</v>
      </c>
      <c r="AV54" s="7">
        <v>13</v>
      </c>
      <c r="AW54" s="7">
        <v>32</v>
      </c>
      <c r="AX54" s="7">
        <v>2135</v>
      </c>
      <c r="AY54" s="11">
        <v>3.9907407407407405E-2</v>
      </c>
      <c r="AZ54" s="6" t="s">
        <v>509</v>
      </c>
      <c r="BA54" s="6" t="s">
        <v>510</v>
      </c>
      <c r="BB54" s="7" t="s">
        <v>350</v>
      </c>
      <c r="BC54" s="7" t="s">
        <v>39</v>
      </c>
      <c r="BD54" s="7"/>
      <c r="BE54" t="b">
        <f t="shared" si="29"/>
        <v>1</v>
      </c>
      <c r="BF54" t="b">
        <f t="shared" si="30"/>
        <v>1</v>
      </c>
      <c r="BG54" t="b">
        <f t="shared" si="31"/>
        <v>1</v>
      </c>
      <c r="BH54" t="b">
        <f t="shared" si="32"/>
        <v>1</v>
      </c>
    </row>
    <row r="55" spans="1:60" x14ac:dyDescent="0.3">
      <c r="A55">
        <v>50</v>
      </c>
      <c r="B55">
        <v>17</v>
      </c>
      <c r="C55" s="6" t="s">
        <v>469</v>
      </c>
      <c r="D55" s="6" t="s">
        <v>470</v>
      </c>
      <c r="E55" s="7" t="s">
        <v>356</v>
      </c>
      <c r="F55" s="7" t="s">
        <v>49</v>
      </c>
      <c r="G55" s="7">
        <f t="shared" si="19"/>
        <v>45</v>
      </c>
      <c r="H55" s="7">
        <f t="shared" si="20"/>
        <v>14</v>
      </c>
      <c r="I55" s="7">
        <f t="shared" si="21"/>
        <v>49</v>
      </c>
      <c r="J55" s="7">
        <f t="shared" si="22"/>
        <v>18</v>
      </c>
      <c r="K55" s="12">
        <f t="shared" si="23"/>
        <v>79</v>
      </c>
      <c r="L55" s="12">
        <f t="shared" si="24"/>
        <v>29</v>
      </c>
      <c r="M55" s="12">
        <f t="shared" si="25"/>
        <v>80</v>
      </c>
      <c r="N55" s="12">
        <f t="shared" si="26"/>
        <v>30</v>
      </c>
      <c r="O55" s="7">
        <f t="shared" si="27"/>
        <v>253</v>
      </c>
      <c r="P55" s="7">
        <f t="shared" si="28"/>
        <v>91</v>
      </c>
      <c r="Q55" s="7">
        <v>45</v>
      </c>
      <c r="R55" s="7">
        <v>14</v>
      </c>
      <c r="S55" s="7">
        <v>34</v>
      </c>
      <c r="T55" s="7">
        <v>1748</v>
      </c>
      <c r="U55" s="5">
        <v>3.6111111111111108E-2</v>
      </c>
      <c r="V55" s="6" t="s">
        <v>469</v>
      </c>
      <c r="W55" s="6" t="s">
        <v>470</v>
      </c>
      <c r="X55" s="7" t="s">
        <v>356</v>
      </c>
      <c r="Y55" s="7" t="s">
        <v>49</v>
      </c>
      <c r="Z55" s="7"/>
      <c r="AA55" s="7">
        <v>49</v>
      </c>
      <c r="AB55" s="7">
        <v>18</v>
      </c>
      <c r="AC55" s="7">
        <v>36</v>
      </c>
      <c r="AD55" s="7">
        <v>1748</v>
      </c>
      <c r="AE55" s="56">
        <v>3.7337962962962962E-2</v>
      </c>
      <c r="AF55" s="6" t="s">
        <v>469</v>
      </c>
      <c r="AG55" s="6" t="s">
        <v>470</v>
      </c>
      <c r="AH55" s="7" t="s">
        <v>356</v>
      </c>
      <c r="AI55" s="7" t="s">
        <v>49</v>
      </c>
      <c r="AJ55" s="7"/>
      <c r="AK55" s="12">
        <f>AK$155</f>
        <v>79</v>
      </c>
      <c r="AL55" s="12">
        <f>AL$157</f>
        <v>29</v>
      </c>
      <c r="AM55" s="12"/>
      <c r="AN55" s="12"/>
      <c r="AO55" s="59"/>
      <c r="AP55" s="13" t="str">
        <f t="shared" ref="AP55:AS56" si="39">AF55</f>
        <v>Becca</v>
      </c>
      <c r="AQ55" s="13" t="str">
        <f t="shared" si="39"/>
        <v>Sandison</v>
      </c>
      <c r="AR55" s="12" t="str">
        <f t="shared" si="39"/>
        <v>V 45</v>
      </c>
      <c r="AS55" s="12" t="str">
        <f t="shared" si="39"/>
        <v>HRC</v>
      </c>
      <c r="AT55" s="7"/>
      <c r="AU55" s="12">
        <f>AU$155</f>
        <v>80</v>
      </c>
      <c r="AV55" s="12">
        <f>AV$157</f>
        <v>30</v>
      </c>
      <c r="AW55" s="12"/>
      <c r="AX55" s="12"/>
      <c r="AY55" s="59"/>
      <c r="AZ55" s="13" t="str">
        <f t="shared" ref="AZ55:BC56" si="40">AP55</f>
        <v>Becca</v>
      </c>
      <c r="BA55" s="13" t="str">
        <f t="shared" si="40"/>
        <v>Sandison</v>
      </c>
      <c r="BB55" s="12" t="str">
        <f t="shared" si="40"/>
        <v>V 45</v>
      </c>
      <c r="BC55" s="12" t="str">
        <f t="shared" si="40"/>
        <v>HRC</v>
      </c>
      <c r="BD55" s="7"/>
      <c r="BE55" t="b">
        <f t="shared" si="29"/>
        <v>1</v>
      </c>
      <c r="BF55" t="b">
        <f t="shared" si="30"/>
        <v>1</v>
      </c>
      <c r="BG55" t="b">
        <f t="shared" si="31"/>
        <v>1</v>
      </c>
      <c r="BH55" t="b">
        <f t="shared" si="32"/>
        <v>1</v>
      </c>
    </row>
    <row r="56" spans="1:60" x14ac:dyDescent="0.3">
      <c r="A56">
        <v>52</v>
      </c>
      <c r="B56">
        <v>19</v>
      </c>
      <c r="C56" s="6" t="s">
        <v>386</v>
      </c>
      <c r="D56" s="6" t="s">
        <v>1555</v>
      </c>
      <c r="E56" s="7" t="s">
        <v>350</v>
      </c>
      <c r="F56" s="7" t="s">
        <v>1348</v>
      </c>
      <c r="G56" s="12">
        <f t="shared" si="19"/>
        <v>89</v>
      </c>
      <c r="H56" s="12">
        <f t="shared" si="20"/>
        <v>33</v>
      </c>
      <c r="I56" s="7">
        <f t="shared" si="21"/>
        <v>6</v>
      </c>
      <c r="J56" s="7">
        <f t="shared" si="22"/>
        <v>3</v>
      </c>
      <c r="K56" s="12">
        <f t="shared" si="23"/>
        <v>79</v>
      </c>
      <c r="L56" s="12">
        <f t="shared" si="24"/>
        <v>29</v>
      </c>
      <c r="M56" s="12">
        <f t="shared" si="25"/>
        <v>80</v>
      </c>
      <c r="N56" s="12">
        <f t="shared" si="26"/>
        <v>15</v>
      </c>
      <c r="O56" s="7">
        <f t="shared" si="27"/>
        <v>254</v>
      </c>
      <c r="P56" s="7">
        <f t="shared" si="28"/>
        <v>80</v>
      </c>
      <c r="Q56" s="12">
        <f>Q$155</f>
        <v>89</v>
      </c>
      <c r="R56" s="12">
        <f>R$156</f>
        <v>33</v>
      </c>
      <c r="S56" s="12"/>
      <c r="T56" s="12"/>
      <c r="U56" s="59"/>
      <c r="V56" s="13" t="str">
        <f>AF56</f>
        <v>Rebecca</v>
      </c>
      <c r="W56" s="13" t="str">
        <f>AG56</f>
        <v>Fawcett</v>
      </c>
      <c r="X56" s="12" t="str">
        <f>AH56</f>
        <v>V 35</v>
      </c>
      <c r="Y56" s="12" t="str">
        <f>AI56</f>
        <v>DAC</v>
      </c>
      <c r="Z56" s="7"/>
      <c r="AA56" s="7">
        <v>6</v>
      </c>
      <c r="AB56" s="7">
        <v>3</v>
      </c>
      <c r="AC56" s="7">
        <v>3</v>
      </c>
      <c r="AD56" s="7">
        <v>1937</v>
      </c>
      <c r="AE56" s="56">
        <v>2.9039351851851854E-2</v>
      </c>
      <c r="AF56" s="6" t="s">
        <v>386</v>
      </c>
      <c r="AG56" s="6" t="s">
        <v>1555</v>
      </c>
      <c r="AH56" s="7" t="s">
        <v>350</v>
      </c>
      <c r="AI56" s="7" t="s">
        <v>1348</v>
      </c>
      <c r="AJ56" s="7"/>
      <c r="AK56" s="12">
        <f>AK$155</f>
        <v>79</v>
      </c>
      <c r="AL56" s="12">
        <f>AL$156</f>
        <v>29</v>
      </c>
      <c r="AM56" s="12"/>
      <c r="AN56" s="12"/>
      <c r="AO56" s="59"/>
      <c r="AP56" s="13" t="str">
        <f t="shared" si="39"/>
        <v>Rebecca</v>
      </c>
      <c r="AQ56" s="13" t="str">
        <f t="shared" si="39"/>
        <v>Fawcett</v>
      </c>
      <c r="AR56" s="12" t="str">
        <f t="shared" si="39"/>
        <v>V 35</v>
      </c>
      <c r="AS56" s="12" t="str">
        <f t="shared" si="39"/>
        <v>DAC</v>
      </c>
      <c r="AU56" s="12">
        <f>AU$155</f>
        <v>80</v>
      </c>
      <c r="AV56" s="12">
        <f>AV$155</f>
        <v>15</v>
      </c>
      <c r="AW56" s="12"/>
      <c r="AX56" s="12"/>
      <c r="AY56" s="59"/>
      <c r="AZ56" s="13" t="str">
        <f t="shared" si="40"/>
        <v>Rebecca</v>
      </c>
      <c r="BA56" s="13" t="str">
        <f t="shared" si="40"/>
        <v>Fawcett</v>
      </c>
      <c r="BB56" s="12" t="str">
        <f t="shared" si="40"/>
        <v>V 35</v>
      </c>
      <c r="BC56" s="12" t="str">
        <f t="shared" si="40"/>
        <v>DAC</v>
      </c>
      <c r="BD56" s="7"/>
      <c r="BE56" t="b">
        <f t="shared" si="29"/>
        <v>1</v>
      </c>
      <c r="BF56" t="b">
        <f t="shared" si="30"/>
        <v>1</v>
      </c>
      <c r="BG56" t="b">
        <f t="shared" si="31"/>
        <v>1</v>
      </c>
      <c r="BH56" t="b">
        <f t="shared" si="32"/>
        <v>1</v>
      </c>
    </row>
    <row r="57" spans="1:60" x14ac:dyDescent="0.3">
      <c r="A57">
        <v>53</v>
      </c>
      <c r="B57">
        <v>17</v>
      </c>
      <c r="C57" s="6" t="s">
        <v>415</v>
      </c>
      <c r="D57" s="6" t="s">
        <v>618</v>
      </c>
      <c r="E57" s="7" t="s">
        <v>350</v>
      </c>
      <c r="F57" s="7" t="s">
        <v>30</v>
      </c>
      <c r="G57" s="7">
        <f t="shared" si="19"/>
        <v>69</v>
      </c>
      <c r="H57" s="7">
        <f t="shared" si="20"/>
        <v>20</v>
      </c>
      <c r="I57" s="7">
        <f t="shared" si="21"/>
        <v>75</v>
      </c>
      <c r="J57" s="7">
        <f t="shared" si="22"/>
        <v>24</v>
      </c>
      <c r="K57" s="7">
        <f t="shared" si="23"/>
        <v>52</v>
      </c>
      <c r="L57" s="7">
        <f t="shared" si="24"/>
        <v>16</v>
      </c>
      <c r="M57" s="7">
        <f t="shared" si="25"/>
        <v>59</v>
      </c>
      <c r="N57" s="7">
        <f t="shared" si="26"/>
        <v>19</v>
      </c>
      <c r="O57" s="7">
        <f t="shared" si="27"/>
        <v>255</v>
      </c>
      <c r="P57" s="7">
        <f t="shared" si="28"/>
        <v>79</v>
      </c>
      <c r="Q57" s="7">
        <v>69</v>
      </c>
      <c r="R57" s="7">
        <v>20</v>
      </c>
      <c r="S57" s="7">
        <v>51</v>
      </c>
      <c r="T57" s="7">
        <v>2033</v>
      </c>
      <c r="U57" s="8">
        <v>4.3298611111111107E-2</v>
      </c>
      <c r="V57" s="6" t="s">
        <v>415</v>
      </c>
      <c r="W57" s="6" t="s">
        <v>618</v>
      </c>
      <c r="X57" s="7" t="s">
        <v>350</v>
      </c>
      <c r="Y57" s="7" t="s">
        <v>30</v>
      </c>
      <c r="Z57" s="7"/>
      <c r="AA57" s="7">
        <v>75</v>
      </c>
      <c r="AB57" s="7">
        <v>24</v>
      </c>
      <c r="AC57" s="7">
        <v>59</v>
      </c>
      <c r="AD57" s="7">
        <v>2033</v>
      </c>
      <c r="AE57" s="57">
        <v>4.4513888888888888E-2</v>
      </c>
      <c r="AF57" s="6" t="s">
        <v>415</v>
      </c>
      <c r="AG57" s="6" t="s">
        <v>618</v>
      </c>
      <c r="AH57" s="7" t="s">
        <v>350</v>
      </c>
      <c r="AI57" s="7" t="s">
        <v>30</v>
      </c>
      <c r="AJ57" s="7"/>
      <c r="AK57" s="7">
        <v>52</v>
      </c>
      <c r="AL57" s="7">
        <v>16</v>
      </c>
      <c r="AM57" s="7">
        <v>35</v>
      </c>
      <c r="AN57" s="7">
        <v>2033</v>
      </c>
      <c r="AO57" s="9">
        <v>4.4386574074074071E-2</v>
      </c>
      <c r="AP57" s="6" t="s">
        <v>415</v>
      </c>
      <c r="AQ57" s="6" t="s">
        <v>618</v>
      </c>
      <c r="AR57" s="7" t="s">
        <v>350</v>
      </c>
      <c r="AS57" s="7" t="s">
        <v>30</v>
      </c>
      <c r="AT57" s="7"/>
      <c r="AU57" s="7">
        <v>59</v>
      </c>
      <c r="AV57" s="7">
        <v>19</v>
      </c>
      <c r="AW57" s="7">
        <v>42</v>
      </c>
      <c r="AX57" s="7">
        <v>2033</v>
      </c>
      <c r="AY57" s="9">
        <v>4.4108796296296292E-2</v>
      </c>
      <c r="AZ57" s="6" t="s">
        <v>415</v>
      </c>
      <c r="BA57" s="6" t="s">
        <v>618</v>
      </c>
      <c r="BB57" s="7" t="s">
        <v>350</v>
      </c>
      <c r="BC57" s="7" t="s">
        <v>30</v>
      </c>
      <c r="BD57" s="7"/>
      <c r="BE57" t="b">
        <f t="shared" si="29"/>
        <v>1</v>
      </c>
      <c r="BF57" t="b">
        <f t="shared" si="30"/>
        <v>1</v>
      </c>
      <c r="BG57" t="b">
        <f t="shared" si="31"/>
        <v>1</v>
      </c>
      <c r="BH57" t="b">
        <f t="shared" si="32"/>
        <v>1</v>
      </c>
    </row>
    <row r="58" spans="1:60" x14ac:dyDescent="0.3">
      <c r="A58">
        <v>54</v>
      </c>
      <c r="B58">
        <v>19</v>
      </c>
      <c r="C58" s="6" t="s">
        <v>471</v>
      </c>
      <c r="D58" s="6" t="s">
        <v>472</v>
      </c>
      <c r="E58" s="7" t="s">
        <v>356</v>
      </c>
      <c r="F58" s="7" t="s">
        <v>153</v>
      </c>
      <c r="G58" s="7">
        <f t="shared" si="19"/>
        <v>44</v>
      </c>
      <c r="H58" s="7">
        <f t="shared" si="20"/>
        <v>13</v>
      </c>
      <c r="I58" s="12">
        <f t="shared" si="21"/>
        <v>103</v>
      </c>
      <c r="J58" s="12">
        <f t="shared" si="22"/>
        <v>40</v>
      </c>
      <c r="K58" s="7">
        <f t="shared" si="23"/>
        <v>30</v>
      </c>
      <c r="L58" s="7">
        <f t="shared" si="24"/>
        <v>11</v>
      </c>
      <c r="M58" s="12">
        <f t="shared" si="25"/>
        <v>80</v>
      </c>
      <c r="N58" s="12">
        <f t="shared" si="26"/>
        <v>30</v>
      </c>
      <c r="O58" s="7">
        <f t="shared" si="27"/>
        <v>257</v>
      </c>
      <c r="P58" s="7">
        <f t="shared" si="28"/>
        <v>94</v>
      </c>
      <c r="Q58" s="7">
        <v>44</v>
      </c>
      <c r="R58" s="7">
        <v>13</v>
      </c>
      <c r="S58" s="7">
        <v>33</v>
      </c>
      <c r="T58" s="7">
        <v>2167</v>
      </c>
      <c r="U58" s="5">
        <v>3.5659722222222225E-2</v>
      </c>
      <c r="V58" s="6" t="s">
        <v>471</v>
      </c>
      <c r="W58" s="6" t="s">
        <v>472</v>
      </c>
      <c r="X58" s="7" t="s">
        <v>356</v>
      </c>
      <c r="Y58" s="7" t="s">
        <v>153</v>
      </c>
      <c r="Z58" s="7"/>
      <c r="AA58" s="12">
        <f>AA$155</f>
        <v>103</v>
      </c>
      <c r="AB58" s="12">
        <f>AB$157</f>
        <v>40</v>
      </c>
      <c r="AC58" s="12"/>
      <c r="AD58" s="12"/>
      <c r="AE58" s="59"/>
      <c r="AF58" s="13" t="str">
        <f>V58</f>
        <v>Jane</v>
      </c>
      <c r="AG58" s="13" t="str">
        <f>W58</f>
        <v>Britten</v>
      </c>
      <c r="AH58" s="12" t="str">
        <f>X58</f>
        <v>V 45</v>
      </c>
      <c r="AI58" s="12" t="str">
        <f>Y58</f>
        <v>FRE</v>
      </c>
      <c r="AJ58" s="7"/>
      <c r="AK58" s="7">
        <v>30</v>
      </c>
      <c r="AL58" s="7">
        <v>11</v>
      </c>
      <c r="AM58" s="7">
        <v>19</v>
      </c>
      <c r="AN58" s="7">
        <v>2167</v>
      </c>
      <c r="AO58" s="11">
        <v>3.7303240740740741E-2</v>
      </c>
      <c r="AP58" s="6" t="s">
        <v>471</v>
      </c>
      <c r="AQ58" s="6" t="s">
        <v>472</v>
      </c>
      <c r="AR58" s="7" t="s">
        <v>356</v>
      </c>
      <c r="AS58" s="7" t="s">
        <v>153</v>
      </c>
      <c r="AT58" s="7"/>
      <c r="AU58" s="12">
        <f>AU$155</f>
        <v>80</v>
      </c>
      <c r="AV58" s="12">
        <f>AV$157</f>
        <v>30</v>
      </c>
      <c r="AW58" s="12"/>
      <c r="AX58" s="12"/>
      <c r="AY58" s="59"/>
      <c r="AZ58" s="13" t="str">
        <f t="shared" ref="AZ58:BC59" si="41">AP58</f>
        <v>Jane</v>
      </c>
      <c r="BA58" s="13" t="str">
        <f t="shared" si="41"/>
        <v>Britten</v>
      </c>
      <c r="BB58" s="12" t="str">
        <f t="shared" si="41"/>
        <v>V 45</v>
      </c>
      <c r="BC58" s="12" t="str">
        <f t="shared" si="41"/>
        <v>FRE</v>
      </c>
      <c r="BD58" s="7"/>
      <c r="BE58" t="b">
        <f t="shared" si="29"/>
        <v>1</v>
      </c>
      <c r="BF58" t="b">
        <f t="shared" si="30"/>
        <v>1</v>
      </c>
      <c r="BG58" t="b">
        <f t="shared" si="31"/>
        <v>1</v>
      </c>
      <c r="BH58" t="b">
        <f t="shared" si="32"/>
        <v>1</v>
      </c>
    </row>
    <row r="59" spans="1:60" x14ac:dyDescent="0.3">
      <c r="A59">
        <v>54</v>
      </c>
      <c r="B59">
        <v>11</v>
      </c>
      <c r="C59" s="6" t="s">
        <v>819</v>
      </c>
      <c r="D59" s="6" t="s">
        <v>1448</v>
      </c>
      <c r="E59" s="7" t="s">
        <v>350</v>
      </c>
      <c r="F59" s="7" t="s">
        <v>30</v>
      </c>
      <c r="G59" s="7">
        <f t="shared" si="19"/>
        <v>70</v>
      </c>
      <c r="H59" s="7">
        <f t="shared" si="20"/>
        <v>21</v>
      </c>
      <c r="I59" s="7">
        <f t="shared" si="21"/>
        <v>67</v>
      </c>
      <c r="J59" s="7">
        <f t="shared" si="22"/>
        <v>21</v>
      </c>
      <c r="K59" s="7">
        <f t="shared" si="23"/>
        <v>40</v>
      </c>
      <c r="L59" s="7">
        <f t="shared" si="24"/>
        <v>10</v>
      </c>
      <c r="M59" s="12">
        <f t="shared" si="25"/>
        <v>80</v>
      </c>
      <c r="N59" s="12">
        <f t="shared" si="26"/>
        <v>15</v>
      </c>
      <c r="O59" s="7">
        <f t="shared" si="27"/>
        <v>257</v>
      </c>
      <c r="P59" s="7">
        <f t="shared" si="28"/>
        <v>67</v>
      </c>
      <c r="Q59" s="7">
        <v>70</v>
      </c>
      <c r="R59" s="7">
        <v>21</v>
      </c>
      <c r="S59" s="7">
        <v>52</v>
      </c>
      <c r="T59" s="7">
        <v>2047</v>
      </c>
      <c r="U59" s="8">
        <v>4.4444444444444439E-2</v>
      </c>
      <c r="V59" s="6" t="s">
        <v>819</v>
      </c>
      <c r="W59" s="6" t="s">
        <v>1448</v>
      </c>
      <c r="X59" s="7" t="s">
        <v>350</v>
      </c>
      <c r="Y59" s="7" t="s">
        <v>30</v>
      </c>
      <c r="Z59" s="7"/>
      <c r="AA59" s="7">
        <v>67</v>
      </c>
      <c r="AB59" s="7">
        <v>21</v>
      </c>
      <c r="AC59" s="7">
        <v>52</v>
      </c>
      <c r="AD59" s="7">
        <v>2047</v>
      </c>
      <c r="AE59" s="57">
        <v>4.2777777777777776E-2</v>
      </c>
      <c r="AF59" s="6" t="s">
        <v>819</v>
      </c>
      <c r="AG59" s="6" t="s">
        <v>1448</v>
      </c>
      <c r="AH59" s="7" t="s">
        <v>350</v>
      </c>
      <c r="AI59" s="7" t="s">
        <v>30</v>
      </c>
      <c r="AJ59" s="7"/>
      <c r="AK59" s="7">
        <v>40</v>
      </c>
      <c r="AL59" s="7">
        <v>10</v>
      </c>
      <c r="AM59" s="7">
        <v>25</v>
      </c>
      <c r="AN59" s="7">
        <v>2047</v>
      </c>
      <c r="AO59" s="11">
        <v>3.9421296296296295E-2</v>
      </c>
      <c r="AP59" s="6" t="s">
        <v>819</v>
      </c>
      <c r="AQ59" s="6" t="s">
        <v>1448</v>
      </c>
      <c r="AR59" s="7" t="s">
        <v>350</v>
      </c>
      <c r="AS59" s="7" t="s">
        <v>30</v>
      </c>
      <c r="AT59" s="7"/>
      <c r="AU59" s="12">
        <f>AU$155</f>
        <v>80</v>
      </c>
      <c r="AV59" s="12">
        <f>AV$155</f>
        <v>15</v>
      </c>
      <c r="AW59" s="12"/>
      <c r="AX59" s="12"/>
      <c r="AY59" s="59"/>
      <c r="AZ59" s="13" t="str">
        <f t="shared" si="41"/>
        <v>Stacey</v>
      </c>
      <c r="BA59" s="13" t="str">
        <f t="shared" si="41"/>
        <v>Pallister</v>
      </c>
      <c r="BB59" s="12" t="str">
        <f t="shared" si="41"/>
        <v>V 35</v>
      </c>
      <c r="BC59" s="12" t="str">
        <f t="shared" si="41"/>
        <v>SS</v>
      </c>
      <c r="BD59" s="7"/>
      <c r="BE59" t="b">
        <f t="shared" si="29"/>
        <v>1</v>
      </c>
      <c r="BF59" t="b">
        <f t="shared" si="30"/>
        <v>1</v>
      </c>
      <c r="BG59" t="b">
        <f t="shared" si="31"/>
        <v>1</v>
      </c>
      <c r="BH59" t="b">
        <f t="shared" si="32"/>
        <v>1</v>
      </c>
    </row>
    <row r="60" spans="1:60" x14ac:dyDescent="0.3">
      <c r="A60">
        <v>54</v>
      </c>
      <c r="B60">
        <v>26</v>
      </c>
      <c r="C60" s="6" t="s">
        <v>1566</v>
      </c>
      <c r="D60" s="6" t="s">
        <v>567</v>
      </c>
      <c r="E60" s="7" t="s">
        <v>350</v>
      </c>
      <c r="F60" s="7" t="s">
        <v>1348</v>
      </c>
      <c r="G60" s="12">
        <f t="shared" si="19"/>
        <v>89</v>
      </c>
      <c r="H60" s="12">
        <f t="shared" si="20"/>
        <v>33</v>
      </c>
      <c r="I60" s="7">
        <f t="shared" si="21"/>
        <v>53</v>
      </c>
      <c r="J60" s="7">
        <f t="shared" si="22"/>
        <v>16</v>
      </c>
      <c r="K60" s="12">
        <f t="shared" si="23"/>
        <v>79</v>
      </c>
      <c r="L60" s="12">
        <f t="shared" si="24"/>
        <v>29</v>
      </c>
      <c r="M60" s="7">
        <f t="shared" si="25"/>
        <v>36</v>
      </c>
      <c r="N60" s="7">
        <f t="shared" si="26"/>
        <v>9</v>
      </c>
      <c r="O60" s="7">
        <f t="shared" si="27"/>
        <v>257</v>
      </c>
      <c r="P60" s="7">
        <f t="shared" si="28"/>
        <v>87</v>
      </c>
      <c r="Q60" s="12">
        <f>Q$155</f>
        <v>89</v>
      </c>
      <c r="R60" s="12">
        <f>R$156</f>
        <v>33</v>
      </c>
      <c r="S60" s="12"/>
      <c r="T60" s="12"/>
      <c r="U60" s="59"/>
      <c r="V60" s="13" t="str">
        <f t="shared" ref="V60:Y64" si="42">AF60</f>
        <v>Tiffany</v>
      </c>
      <c r="W60" s="13" t="str">
        <f t="shared" si="42"/>
        <v>Parr</v>
      </c>
      <c r="X60" s="12" t="str">
        <f t="shared" si="42"/>
        <v>V 35</v>
      </c>
      <c r="Y60" s="12" t="str">
        <f t="shared" si="42"/>
        <v>DAC</v>
      </c>
      <c r="Z60" s="7"/>
      <c r="AA60" s="7">
        <v>53</v>
      </c>
      <c r="AB60" s="7">
        <v>16</v>
      </c>
      <c r="AC60" s="7">
        <v>40</v>
      </c>
      <c r="AD60" s="7">
        <v>1936</v>
      </c>
      <c r="AE60" s="56">
        <v>3.799768518518519E-2</v>
      </c>
      <c r="AF60" s="6" t="s">
        <v>1566</v>
      </c>
      <c r="AG60" s="6" t="s">
        <v>567</v>
      </c>
      <c r="AH60" s="7" t="s">
        <v>350</v>
      </c>
      <c r="AI60" s="7" t="s">
        <v>1348</v>
      </c>
      <c r="AJ60" s="7"/>
      <c r="AK60" s="12">
        <f>AK$155</f>
        <v>79</v>
      </c>
      <c r="AL60" s="12">
        <f>AL$156</f>
        <v>29</v>
      </c>
      <c r="AM60" s="12"/>
      <c r="AN60" s="12"/>
      <c r="AO60" s="59"/>
      <c r="AP60" s="13" t="str">
        <f>AF60</f>
        <v>Tiffany</v>
      </c>
      <c r="AQ60" s="13" t="str">
        <f>AG60</f>
        <v>Parr</v>
      </c>
      <c r="AR60" s="12" t="str">
        <f>AH60</f>
        <v>V 35</v>
      </c>
      <c r="AS60" s="12" t="str">
        <f>AI60</f>
        <v>DAC</v>
      </c>
      <c r="AT60" s="7"/>
      <c r="AU60" s="7">
        <v>36</v>
      </c>
      <c r="AV60" s="7">
        <v>9</v>
      </c>
      <c r="AW60" s="7">
        <v>23</v>
      </c>
      <c r="AX60" s="7">
        <v>1936</v>
      </c>
      <c r="AY60" s="11">
        <v>3.7777777777777778E-2</v>
      </c>
      <c r="AZ60" s="6" t="s">
        <v>1566</v>
      </c>
      <c r="BA60" s="6" t="s">
        <v>567</v>
      </c>
      <c r="BB60" s="7" t="s">
        <v>350</v>
      </c>
      <c r="BC60" s="7" t="s">
        <v>1348</v>
      </c>
      <c r="BD60" s="7"/>
      <c r="BE60" t="b">
        <f t="shared" si="29"/>
        <v>1</v>
      </c>
      <c r="BF60" t="b">
        <f t="shared" si="30"/>
        <v>1</v>
      </c>
      <c r="BG60" t="b">
        <f t="shared" si="31"/>
        <v>1</v>
      </c>
      <c r="BH60" t="b">
        <f t="shared" si="32"/>
        <v>1</v>
      </c>
    </row>
    <row r="61" spans="1:60" x14ac:dyDescent="0.3">
      <c r="A61">
        <v>57</v>
      </c>
      <c r="B61">
        <v>4</v>
      </c>
      <c r="C61" s="6" t="s">
        <v>1755</v>
      </c>
      <c r="D61" s="6" t="s">
        <v>926</v>
      </c>
      <c r="E61" s="7" t="s">
        <v>48</v>
      </c>
      <c r="F61" s="7" t="s">
        <v>30</v>
      </c>
      <c r="G61" s="12">
        <f t="shared" si="19"/>
        <v>89</v>
      </c>
      <c r="H61" s="12">
        <f t="shared" si="20"/>
        <v>11</v>
      </c>
      <c r="I61" s="12">
        <f t="shared" si="21"/>
        <v>103</v>
      </c>
      <c r="J61" s="12">
        <f t="shared" si="22"/>
        <v>13</v>
      </c>
      <c r="K61" s="7">
        <f t="shared" si="23"/>
        <v>35</v>
      </c>
      <c r="L61" s="7">
        <f t="shared" si="24"/>
        <v>4</v>
      </c>
      <c r="M61" s="7">
        <f t="shared" si="25"/>
        <v>34</v>
      </c>
      <c r="N61" s="7">
        <f t="shared" si="26"/>
        <v>5</v>
      </c>
      <c r="O61" s="7">
        <f t="shared" si="27"/>
        <v>261</v>
      </c>
      <c r="P61" s="7">
        <f t="shared" si="28"/>
        <v>33</v>
      </c>
      <c r="Q61" s="12">
        <f>Q$155</f>
        <v>89</v>
      </c>
      <c r="R61" s="12">
        <f>R$155</f>
        <v>11</v>
      </c>
      <c r="S61" s="12"/>
      <c r="T61" s="12"/>
      <c r="U61" s="59"/>
      <c r="V61" s="13" t="str">
        <f t="shared" si="42"/>
        <v>Strom</v>
      </c>
      <c r="W61" s="13" t="str">
        <f t="shared" si="42"/>
        <v>Moore</v>
      </c>
      <c r="X61" s="12" t="str">
        <f t="shared" si="42"/>
        <v>U 20</v>
      </c>
      <c r="Y61" s="12" t="str">
        <f t="shared" si="42"/>
        <v>SS</v>
      </c>
      <c r="Z61" s="7"/>
      <c r="AA61" s="12">
        <f>AA$155</f>
        <v>103</v>
      </c>
      <c r="AB61" s="12">
        <f>AB$155</f>
        <v>13</v>
      </c>
      <c r="AC61" s="12"/>
      <c r="AD61" s="12"/>
      <c r="AE61" s="59"/>
      <c r="AF61" s="13" t="str">
        <f t="shared" ref="AF61:AI63" si="43">AP61</f>
        <v>Strom</v>
      </c>
      <c r="AG61" s="13" t="str">
        <f t="shared" si="43"/>
        <v>Moore</v>
      </c>
      <c r="AH61" s="12" t="str">
        <f t="shared" si="43"/>
        <v>U 20</v>
      </c>
      <c r="AI61" s="12" t="str">
        <f t="shared" si="43"/>
        <v>SS</v>
      </c>
      <c r="AJ61" s="7"/>
      <c r="AK61" s="7">
        <v>35</v>
      </c>
      <c r="AL61" s="7">
        <v>4</v>
      </c>
      <c r="AM61" s="7"/>
      <c r="AN61" s="7">
        <v>2069</v>
      </c>
      <c r="AO61" s="11">
        <v>3.8842592592592588E-2</v>
      </c>
      <c r="AP61" s="6" t="s">
        <v>1622</v>
      </c>
      <c r="AQ61" s="6" t="s">
        <v>926</v>
      </c>
      <c r="AR61" s="7" t="s">
        <v>48</v>
      </c>
      <c r="AS61" s="7" t="s">
        <v>30</v>
      </c>
      <c r="AT61" s="7"/>
      <c r="AU61" s="7">
        <v>34</v>
      </c>
      <c r="AV61" s="7">
        <v>5</v>
      </c>
      <c r="AW61" s="7"/>
      <c r="AX61" s="7">
        <v>2069</v>
      </c>
      <c r="AY61" s="11">
        <v>3.7314814814814815E-2</v>
      </c>
      <c r="AZ61" s="6" t="s">
        <v>1755</v>
      </c>
      <c r="BA61" s="6" t="s">
        <v>926</v>
      </c>
      <c r="BB61" s="7" t="s">
        <v>48</v>
      </c>
      <c r="BC61" s="7" t="s">
        <v>30</v>
      </c>
      <c r="BD61" s="7"/>
      <c r="BE61" t="b">
        <f t="shared" si="29"/>
        <v>1</v>
      </c>
      <c r="BF61" t="b">
        <f t="shared" si="30"/>
        <v>1</v>
      </c>
      <c r="BG61" t="b">
        <f t="shared" si="31"/>
        <v>1</v>
      </c>
      <c r="BH61" t="b">
        <f t="shared" si="32"/>
        <v>1</v>
      </c>
    </row>
    <row r="62" spans="1:60" x14ac:dyDescent="0.3">
      <c r="A62">
        <v>58</v>
      </c>
      <c r="C62" s="6" t="s">
        <v>1619</v>
      </c>
      <c r="D62" s="6" t="s">
        <v>1620</v>
      </c>
      <c r="E62" s="7" t="s">
        <v>10</v>
      </c>
      <c r="F62" s="7" t="s">
        <v>30</v>
      </c>
      <c r="G62" s="12">
        <f t="shared" si="19"/>
        <v>89</v>
      </c>
      <c r="H62" s="12">
        <f t="shared" si="20"/>
        <v>0</v>
      </c>
      <c r="I62" s="12">
        <f t="shared" si="21"/>
        <v>103</v>
      </c>
      <c r="J62" s="12">
        <f t="shared" si="22"/>
        <v>0</v>
      </c>
      <c r="K62" s="7">
        <f t="shared" si="23"/>
        <v>33</v>
      </c>
      <c r="L62" s="7">
        <f t="shared" si="24"/>
        <v>0</v>
      </c>
      <c r="M62" s="7">
        <f t="shared" si="25"/>
        <v>38</v>
      </c>
      <c r="N62" s="7">
        <f t="shared" si="26"/>
        <v>0</v>
      </c>
      <c r="O62" s="7">
        <f t="shared" si="27"/>
        <v>263</v>
      </c>
      <c r="P62" s="7">
        <f t="shared" si="28"/>
        <v>0</v>
      </c>
      <c r="Q62" s="12">
        <f>Q$155</f>
        <v>89</v>
      </c>
      <c r="R62" s="12"/>
      <c r="S62" s="12"/>
      <c r="T62" s="12"/>
      <c r="U62" s="59"/>
      <c r="V62" s="13" t="str">
        <f t="shared" si="42"/>
        <v>Gushi</v>
      </c>
      <c r="W62" s="13" t="str">
        <f t="shared" si="42"/>
        <v>Hunjar</v>
      </c>
      <c r="X62" s="12" t="str">
        <f t="shared" si="42"/>
        <v>S</v>
      </c>
      <c r="Y62" s="12" t="str">
        <f t="shared" si="42"/>
        <v>SS</v>
      </c>
      <c r="Z62" s="7"/>
      <c r="AA62" s="12">
        <f>AA$155</f>
        <v>103</v>
      </c>
      <c r="AB62" s="12"/>
      <c r="AC62" s="12"/>
      <c r="AD62" s="12"/>
      <c r="AE62" s="59"/>
      <c r="AF62" s="13" t="str">
        <f t="shared" si="43"/>
        <v>Gushi</v>
      </c>
      <c r="AG62" s="13" t="str">
        <f t="shared" si="43"/>
        <v>Hunjar</v>
      </c>
      <c r="AH62" s="12" t="str">
        <f t="shared" si="43"/>
        <v>S</v>
      </c>
      <c r="AI62" s="12" t="str">
        <f t="shared" si="43"/>
        <v>SS</v>
      </c>
      <c r="AJ62" s="7"/>
      <c r="AK62" s="7">
        <v>33</v>
      </c>
      <c r="AL62" s="7"/>
      <c r="AM62" s="7"/>
      <c r="AN62" s="7">
        <v>2068</v>
      </c>
      <c r="AO62" s="11">
        <v>3.8391203703703705E-2</v>
      </c>
      <c r="AP62" s="6" t="s">
        <v>1619</v>
      </c>
      <c r="AQ62" s="6" t="s">
        <v>1620</v>
      </c>
      <c r="AR62" s="7" t="s">
        <v>10</v>
      </c>
      <c r="AS62" s="7" t="s">
        <v>30</v>
      </c>
      <c r="AT62" s="7"/>
      <c r="AU62" s="7">
        <v>38</v>
      </c>
      <c r="AV62" s="7"/>
      <c r="AW62" s="7"/>
      <c r="AX62" s="7">
        <v>2068</v>
      </c>
      <c r="AY62" s="11">
        <v>3.8055555555555551E-2</v>
      </c>
      <c r="AZ62" s="6" t="s">
        <v>1619</v>
      </c>
      <c r="BA62" s="6" t="s">
        <v>1620</v>
      </c>
      <c r="BB62" s="7" t="s">
        <v>10</v>
      </c>
      <c r="BC62" s="7" t="s">
        <v>30</v>
      </c>
      <c r="BD62" s="7"/>
      <c r="BE62" t="b">
        <f t="shared" si="29"/>
        <v>1</v>
      </c>
      <c r="BF62" t="b">
        <f t="shared" si="30"/>
        <v>1</v>
      </c>
      <c r="BG62" t="b">
        <f t="shared" si="31"/>
        <v>1</v>
      </c>
      <c r="BH62" t="b">
        <f t="shared" si="32"/>
        <v>1</v>
      </c>
    </row>
    <row r="63" spans="1:60" x14ac:dyDescent="0.3">
      <c r="A63">
        <v>58</v>
      </c>
      <c r="C63" s="6" t="s">
        <v>1614</v>
      </c>
      <c r="D63" s="6" t="s">
        <v>1615</v>
      </c>
      <c r="E63" s="7" t="s">
        <v>10</v>
      </c>
      <c r="F63" s="7" t="s">
        <v>49</v>
      </c>
      <c r="G63" s="12">
        <f t="shared" si="19"/>
        <v>89</v>
      </c>
      <c r="H63" s="12">
        <f t="shared" si="20"/>
        <v>0</v>
      </c>
      <c r="I63" s="12">
        <f t="shared" si="21"/>
        <v>103</v>
      </c>
      <c r="J63" s="12">
        <f t="shared" si="22"/>
        <v>0</v>
      </c>
      <c r="K63" s="7">
        <f t="shared" si="23"/>
        <v>36</v>
      </c>
      <c r="L63" s="7">
        <f t="shared" si="24"/>
        <v>0</v>
      </c>
      <c r="M63" s="7">
        <f t="shared" si="25"/>
        <v>35</v>
      </c>
      <c r="N63" s="7">
        <f t="shared" si="26"/>
        <v>0</v>
      </c>
      <c r="O63" s="7">
        <f t="shared" si="27"/>
        <v>263</v>
      </c>
      <c r="P63" s="7">
        <f t="shared" si="28"/>
        <v>0</v>
      </c>
      <c r="Q63" s="12">
        <f>Q$155</f>
        <v>89</v>
      </c>
      <c r="R63" s="12"/>
      <c r="S63" s="12"/>
      <c r="T63" s="12"/>
      <c r="U63" s="59"/>
      <c r="V63" s="13" t="str">
        <f t="shared" si="42"/>
        <v>Halina</v>
      </c>
      <c r="W63" s="13" t="str">
        <f t="shared" si="42"/>
        <v>Wojslaw-Cyprowska</v>
      </c>
      <c r="X63" s="12" t="str">
        <f t="shared" si="42"/>
        <v>S</v>
      </c>
      <c r="Y63" s="12" t="str">
        <f t="shared" si="42"/>
        <v>HRC</v>
      </c>
      <c r="Z63" s="7"/>
      <c r="AA63" s="12">
        <f>AA$155</f>
        <v>103</v>
      </c>
      <c r="AB63" s="12"/>
      <c r="AC63" s="12"/>
      <c r="AD63" s="12"/>
      <c r="AE63" s="59"/>
      <c r="AF63" s="13" t="str">
        <f t="shared" si="43"/>
        <v>Halina</v>
      </c>
      <c r="AG63" s="13" t="str">
        <f t="shared" si="43"/>
        <v>Wojslaw-Cyprowska</v>
      </c>
      <c r="AH63" s="12" t="str">
        <f t="shared" si="43"/>
        <v>S</v>
      </c>
      <c r="AI63" s="12" t="str">
        <f t="shared" si="43"/>
        <v>HRC</v>
      </c>
      <c r="AJ63" s="7"/>
      <c r="AK63" s="7">
        <v>36</v>
      </c>
      <c r="AL63" s="7"/>
      <c r="AM63" s="7"/>
      <c r="AN63" s="7">
        <v>1815</v>
      </c>
      <c r="AO63" s="11">
        <v>3.8912037037037037E-2</v>
      </c>
      <c r="AP63" s="6" t="s">
        <v>1614</v>
      </c>
      <c r="AQ63" s="6" t="s">
        <v>1615</v>
      </c>
      <c r="AR63" s="7" t="s">
        <v>10</v>
      </c>
      <c r="AS63" s="7" t="s">
        <v>49</v>
      </c>
      <c r="AT63" s="7"/>
      <c r="AU63" s="7">
        <v>35</v>
      </c>
      <c r="AV63" s="7"/>
      <c r="AW63" s="7"/>
      <c r="AX63" s="7">
        <v>1815</v>
      </c>
      <c r="AY63" s="11">
        <v>3.7685185185185183E-2</v>
      </c>
      <c r="AZ63" s="6" t="s">
        <v>1614</v>
      </c>
      <c r="BA63" s="6" t="s">
        <v>1615</v>
      </c>
      <c r="BB63" s="7" t="s">
        <v>10</v>
      </c>
      <c r="BC63" s="7" t="s">
        <v>49</v>
      </c>
      <c r="BD63" s="7"/>
      <c r="BE63" t="b">
        <f t="shared" si="29"/>
        <v>1</v>
      </c>
      <c r="BF63" t="b">
        <f t="shared" si="30"/>
        <v>1</v>
      </c>
      <c r="BG63" t="b">
        <f t="shared" si="31"/>
        <v>1</v>
      </c>
      <c r="BH63" t="b">
        <f t="shared" si="32"/>
        <v>1</v>
      </c>
    </row>
    <row r="64" spans="1:60" x14ac:dyDescent="0.3">
      <c r="A64">
        <v>60</v>
      </c>
      <c r="C64" s="6" t="s">
        <v>754</v>
      </c>
      <c r="D64" s="6" t="s">
        <v>967</v>
      </c>
      <c r="E64" s="7" t="s">
        <v>10</v>
      </c>
      <c r="F64" s="7" t="s">
        <v>39</v>
      </c>
      <c r="G64" s="12">
        <f t="shared" si="19"/>
        <v>89</v>
      </c>
      <c r="H64" s="12">
        <f t="shared" si="20"/>
        <v>0</v>
      </c>
      <c r="I64" s="7">
        <f t="shared" si="21"/>
        <v>65</v>
      </c>
      <c r="J64" s="7">
        <f t="shared" si="22"/>
        <v>0</v>
      </c>
      <c r="K64" s="7">
        <f t="shared" si="23"/>
        <v>55</v>
      </c>
      <c r="L64" s="7">
        <f t="shared" si="24"/>
        <v>0</v>
      </c>
      <c r="M64" s="7">
        <f t="shared" si="25"/>
        <v>55</v>
      </c>
      <c r="N64" s="7">
        <f t="shared" si="26"/>
        <v>0</v>
      </c>
      <c r="O64" s="7">
        <f t="shared" si="27"/>
        <v>264</v>
      </c>
      <c r="P64" s="7">
        <f t="shared" si="28"/>
        <v>0</v>
      </c>
      <c r="Q64" s="12">
        <f>Q$155</f>
        <v>89</v>
      </c>
      <c r="R64" s="12"/>
      <c r="S64" s="12"/>
      <c r="T64" s="12"/>
      <c r="U64" s="59"/>
      <c r="V64" s="13" t="str">
        <f t="shared" si="42"/>
        <v>Ellen</v>
      </c>
      <c r="W64" s="13" t="str">
        <f t="shared" si="42"/>
        <v>Ilott</v>
      </c>
      <c r="X64" s="12" t="str">
        <f t="shared" si="42"/>
        <v>S</v>
      </c>
      <c r="Y64" s="12" t="str">
        <f t="shared" si="42"/>
        <v>BRX</v>
      </c>
      <c r="Z64" s="7"/>
      <c r="AA64" s="7">
        <v>65</v>
      </c>
      <c r="AB64" s="7"/>
      <c r="AC64" s="7"/>
      <c r="AD64" s="7">
        <v>2148</v>
      </c>
      <c r="AE64" s="56">
        <v>4.1516203703703701E-2</v>
      </c>
      <c r="AF64" s="6" t="s">
        <v>754</v>
      </c>
      <c r="AG64" s="6" t="s">
        <v>967</v>
      </c>
      <c r="AH64" s="7" t="s">
        <v>10</v>
      </c>
      <c r="AI64" s="7" t="s">
        <v>39</v>
      </c>
      <c r="AJ64" s="7"/>
      <c r="AK64" s="7">
        <v>55</v>
      </c>
      <c r="AL64" s="7"/>
      <c r="AM64" s="7"/>
      <c r="AN64" s="7">
        <v>2148</v>
      </c>
      <c r="AO64" s="9">
        <v>4.494212962962963E-2</v>
      </c>
      <c r="AP64" s="6" t="s">
        <v>754</v>
      </c>
      <c r="AQ64" s="6" t="s">
        <v>967</v>
      </c>
      <c r="AR64" s="7" t="s">
        <v>10</v>
      </c>
      <c r="AS64" s="7" t="s">
        <v>39</v>
      </c>
      <c r="AT64" s="7"/>
      <c r="AU64" s="7">
        <v>55</v>
      </c>
      <c r="AV64" s="7"/>
      <c r="AW64" s="7"/>
      <c r="AX64" s="7">
        <v>2148</v>
      </c>
      <c r="AY64" s="9">
        <v>4.2905092592592592E-2</v>
      </c>
      <c r="AZ64" s="6" t="s">
        <v>754</v>
      </c>
      <c r="BA64" s="6" t="s">
        <v>967</v>
      </c>
      <c r="BB64" s="7" t="s">
        <v>10</v>
      </c>
      <c r="BC64" s="7" t="s">
        <v>39</v>
      </c>
      <c r="BD64" s="7"/>
      <c r="BE64" t="b">
        <f t="shared" si="29"/>
        <v>1</v>
      </c>
      <c r="BF64" t="b">
        <f t="shared" si="30"/>
        <v>1</v>
      </c>
      <c r="BG64" t="b">
        <f t="shared" si="31"/>
        <v>1</v>
      </c>
      <c r="BH64" t="b">
        <f t="shared" si="32"/>
        <v>1</v>
      </c>
    </row>
    <row r="65" spans="1:60" x14ac:dyDescent="0.3">
      <c r="A65">
        <v>61</v>
      </c>
      <c r="B65">
        <v>21</v>
      </c>
      <c r="C65" s="6" t="s">
        <v>525</v>
      </c>
      <c r="D65" s="6" t="s">
        <v>146</v>
      </c>
      <c r="E65" s="7" t="s">
        <v>350</v>
      </c>
      <c r="F65" s="7" t="s">
        <v>1348</v>
      </c>
      <c r="G65" s="7">
        <f t="shared" si="19"/>
        <v>62</v>
      </c>
      <c r="H65" s="7">
        <f t="shared" si="20"/>
        <v>18</v>
      </c>
      <c r="I65" s="12">
        <f t="shared" si="21"/>
        <v>103</v>
      </c>
      <c r="J65" s="12">
        <f t="shared" si="22"/>
        <v>36</v>
      </c>
      <c r="K65" s="7">
        <f t="shared" si="23"/>
        <v>47</v>
      </c>
      <c r="L65" s="7">
        <f t="shared" si="24"/>
        <v>13</v>
      </c>
      <c r="M65" s="7">
        <f t="shared" si="25"/>
        <v>53</v>
      </c>
      <c r="N65" s="7">
        <f t="shared" si="26"/>
        <v>15</v>
      </c>
      <c r="O65" s="7">
        <f t="shared" si="27"/>
        <v>265</v>
      </c>
      <c r="P65" s="7">
        <f t="shared" si="28"/>
        <v>82</v>
      </c>
      <c r="Q65" s="7">
        <v>62</v>
      </c>
      <c r="R65" s="7">
        <v>18</v>
      </c>
      <c r="S65" s="7">
        <v>48</v>
      </c>
      <c r="T65" s="7">
        <v>1890</v>
      </c>
      <c r="U65" s="5">
        <v>4.0347222222222222E-2</v>
      </c>
      <c r="V65" s="6" t="s">
        <v>525</v>
      </c>
      <c r="W65" s="6" t="s">
        <v>146</v>
      </c>
      <c r="X65" s="7" t="s">
        <v>350</v>
      </c>
      <c r="Y65" s="7" t="s">
        <v>1348</v>
      </c>
      <c r="Z65" s="7"/>
      <c r="AA65" s="12">
        <f>AA$155</f>
        <v>103</v>
      </c>
      <c r="AB65" s="12">
        <f>AB$156</f>
        <v>36</v>
      </c>
      <c r="AC65" s="12"/>
      <c r="AD65" s="12"/>
      <c r="AE65" s="59"/>
      <c r="AF65" s="13" t="str">
        <f t="shared" ref="AF65:AI66" si="44">V65</f>
        <v>Kirsty</v>
      </c>
      <c r="AG65" s="13" t="str">
        <f t="shared" si="44"/>
        <v>Russell</v>
      </c>
      <c r="AH65" s="12" t="str">
        <f t="shared" si="44"/>
        <v>V 35</v>
      </c>
      <c r="AI65" s="12" t="str">
        <f t="shared" si="44"/>
        <v>DAC</v>
      </c>
      <c r="AJ65" s="7"/>
      <c r="AK65" s="7">
        <v>47</v>
      </c>
      <c r="AL65" s="7">
        <v>13</v>
      </c>
      <c r="AM65" s="7">
        <v>30</v>
      </c>
      <c r="AN65" s="7">
        <v>1890</v>
      </c>
      <c r="AO65" s="9">
        <v>4.2418981481481481E-2</v>
      </c>
      <c r="AP65" s="6" t="s">
        <v>525</v>
      </c>
      <c r="AQ65" s="6" t="s">
        <v>146</v>
      </c>
      <c r="AR65" s="7" t="s">
        <v>350</v>
      </c>
      <c r="AS65" s="7" t="s">
        <v>1348</v>
      </c>
      <c r="AT65" s="7"/>
      <c r="AU65" s="7">
        <v>53</v>
      </c>
      <c r="AV65" s="7">
        <v>15</v>
      </c>
      <c r="AW65" s="7">
        <v>38</v>
      </c>
      <c r="AX65" s="7">
        <v>1890</v>
      </c>
      <c r="AY65" s="9">
        <v>4.2094907407407407E-2</v>
      </c>
      <c r="AZ65" s="6" t="s">
        <v>525</v>
      </c>
      <c r="BA65" s="6" t="s">
        <v>146</v>
      </c>
      <c r="BB65" s="7" t="s">
        <v>350</v>
      </c>
      <c r="BC65" s="7" t="s">
        <v>1348</v>
      </c>
      <c r="BD65" s="7"/>
      <c r="BE65" t="b">
        <f t="shared" si="29"/>
        <v>1</v>
      </c>
      <c r="BF65" t="b">
        <f t="shared" si="30"/>
        <v>1</v>
      </c>
      <c r="BG65" t="b">
        <f t="shared" si="31"/>
        <v>1</v>
      </c>
      <c r="BH65" t="b">
        <f t="shared" si="32"/>
        <v>1</v>
      </c>
    </row>
    <row r="66" spans="1:60" x14ac:dyDescent="0.3">
      <c r="A66">
        <v>62</v>
      </c>
      <c r="C66" s="6" t="s">
        <v>449</v>
      </c>
      <c r="D66" s="6" t="s">
        <v>31</v>
      </c>
      <c r="E66" s="7" t="s">
        <v>10</v>
      </c>
      <c r="F66" s="7" t="s">
        <v>21</v>
      </c>
      <c r="G66" s="7">
        <f t="shared" si="19"/>
        <v>4</v>
      </c>
      <c r="H66" s="7">
        <f t="shared" si="20"/>
        <v>0</v>
      </c>
      <c r="I66" s="12">
        <f t="shared" si="21"/>
        <v>103</v>
      </c>
      <c r="J66" s="12">
        <f t="shared" si="22"/>
        <v>0</v>
      </c>
      <c r="K66" s="12">
        <f t="shared" si="23"/>
        <v>79</v>
      </c>
      <c r="L66" s="12">
        <f t="shared" si="24"/>
        <v>0</v>
      </c>
      <c r="M66" s="12">
        <f t="shared" si="25"/>
        <v>80</v>
      </c>
      <c r="N66" s="12">
        <f t="shared" si="26"/>
        <v>0</v>
      </c>
      <c r="O66" s="7">
        <f t="shared" si="27"/>
        <v>266</v>
      </c>
      <c r="P66" s="7">
        <f t="shared" si="28"/>
        <v>0</v>
      </c>
      <c r="Q66" s="7">
        <v>4</v>
      </c>
      <c r="R66" s="7"/>
      <c r="S66" s="7"/>
      <c r="T66" s="7">
        <v>1949</v>
      </c>
      <c r="U66" s="5">
        <v>2.9930555555555557E-2</v>
      </c>
      <c r="V66" s="6" t="s">
        <v>449</v>
      </c>
      <c r="W66" s="6" t="s">
        <v>31</v>
      </c>
      <c r="X66" s="7" t="s">
        <v>10</v>
      </c>
      <c r="Y66" s="7" t="s">
        <v>21</v>
      </c>
      <c r="Z66" s="7"/>
      <c r="AA66" s="12">
        <f>AA$155</f>
        <v>103</v>
      </c>
      <c r="AB66" s="12"/>
      <c r="AC66" s="12"/>
      <c r="AD66" s="12"/>
      <c r="AE66" s="59"/>
      <c r="AF66" s="13" t="str">
        <f t="shared" si="44"/>
        <v>Chloe</v>
      </c>
      <c r="AG66" s="13" t="str">
        <f t="shared" si="44"/>
        <v>Thomas</v>
      </c>
      <c r="AH66" s="12" t="str">
        <f t="shared" si="44"/>
        <v>S</v>
      </c>
      <c r="AI66" s="12" t="str">
        <f t="shared" si="44"/>
        <v>EDM</v>
      </c>
      <c r="AJ66" s="7"/>
      <c r="AK66" s="12">
        <f>AK$155</f>
        <v>79</v>
      </c>
      <c r="AL66" s="12"/>
      <c r="AM66" s="12"/>
      <c r="AN66" s="12"/>
      <c r="AO66" s="59"/>
      <c r="AP66" s="13" t="str">
        <f>AF66</f>
        <v>Chloe</v>
      </c>
      <c r="AQ66" s="13" t="str">
        <f>AG66</f>
        <v>Thomas</v>
      </c>
      <c r="AR66" s="12" t="str">
        <f>AH66</f>
        <v>S</v>
      </c>
      <c r="AS66" s="12" t="str">
        <f>AI66</f>
        <v>EDM</v>
      </c>
      <c r="AT66" s="7"/>
      <c r="AU66" s="12">
        <f>AU$155</f>
        <v>80</v>
      </c>
      <c r="AV66" s="12"/>
      <c r="AW66" s="12"/>
      <c r="AX66" s="12"/>
      <c r="AY66" s="59"/>
      <c r="AZ66" s="13" t="str">
        <f t="shared" ref="AZ66:BC67" si="45">AP66</f>
        <v>Chloe</v>
      </c>
      <c r="BA66" s="13" t="str">
        <f t="shared" si="45"/>
        <v>Thomas</v>
      </c>
      <c r="BB66" s="12" t="str">
        <f t="shared" si="45"/>
        <v>S</v>
      </c>
      <c r="BC66" s="12" t="str">
        <f t="shared" si="45"/>
        <v>EDM</v>
      </c>
      <c r="BD66" s="7"/>
      <c r="BE66" t="b">
        <f t="shared" si="29"/>
        <v>1</v>
      </c>
      <c r="BF66" t="b">
        <f t="shared" si="30"/>
        <v>1</v>
      </c>
      <c r="BG66" t="b">
        <f t="shared" si="31"/>
        <v>1</v>
      </c>
      <c r="BH66" t="b">
        <f t="shared" si="32"/>
        <v>1</v>
      </c>
    </row>
    <row r="67" spans="1:60" x14ac:dyDescent="0.3">
      <c r="A67">
        <v>63</v>
      </c>
      <c r="B67">
        <v>18</v>
      </c>
      <c r="C67" s="6" t="s">
        <v>364</v>
      </c>
      <c r="D67" s="6" t="s">
        <v>500</v>
      </c>
      <c r="E67" s="7" t="s">
        <v>356</v>
      </c>
      <c r="F67" s="7" t="s">
        <v>1348</v>
      </c>
      <c r="G67" s="7">
        <f t="shared" si="19"/>
        <v>66</v>
      </c>
      <c r="H67" s="7">
        <f t="shared" si="20"/>
        <v>21</v>
      </c>
      <c r="I67" s="7">
        <f t="shared" si="21"/>
        <v>72</v>
      </c>
      <c r="J67" s="7">
        <f t="shared" si="22"/>
        <v>26</v>
      </c>
      <c r="K67" s="7">
        <f t="shared" si="23"/>
        <v>49</v>
      </c>
      <c r="L67" s="7">
        <f t="shared" si="24"/>
        <v>15</v>
      </c>
      <c r="M67" s="12">
        <f t="shared" si="25"/>
        <v>80</v>
      </c>
      <c r="N67" s="12">
        <f t="shared" si="26"/>
        <v>30</v>
      </c>
      <c r="O67" s="7">
        <f t="shared" si="27"/>
        <v>267</v>
      </c>
      <c r="P67" s="7">
        <f t="shared" si="28"/>
        <v>92</v>
      </c>
      <c r="Q67" s="7">
        <v>66</v>
      </c>
      <c r="R67" s="7">
        <v>21</v>
      </c>
      <c r="S67" s="7">
        <v>50</v>
      </c>
      <c r="T67" s="7">
        <v>1893</v>
      </c>
      <c r="U67" s="8">
        <v>4.2453703703703702E-2</v>
      </c>
      <c r="V67" s="6" t="s">
        <v>364</v>
      </c>
      <c r="W67" s="6" t="s">
        <v>500</v>
      </c>
      <c r="X67" s="7" t="s">
        <v>356</v>
      </c>
      <c r="Y67" s="7" t="s">
        <v>1348</v>
      </c>
      <c r="Z67" s="7"/>
      <c r="AA67" s="7">
        <v>72</v>
      </c>
      <c r="AB67" s="7">
        <v>26</v>
      </c>
      <c r="AC67" s="7">
        <v>57</v>
      </c>
      <c r="AD67" s="7">
        <v>1893</v>
      </c>
      <c r="AE67" s="57">
        <v>4.3680555555555556E-2</v>
      </c>
      <c r="AF67" s="6" t="s">
        <v>364</v>
      </c>
      <c r="AG67" s="6" t="s">
        <v>500</v>
      </c>
      <c r="AH67" s="7" t="s">
        <v>356</v>
      </c>
      <c r="AI67" s="7" t="s">
        <v>1348</v>
      </c>
      <c r="AJ67" s="7"/>
      <c r="AK67" s="7">
        <v>49</v>
      </c>
      <c r="AL67" s="7">
        <v>15</v>
      </c>
      <c r="AM67" s="7">
        <v>32</v>
      </c>
      <c r="AN67" s="7">
        <v>1893</v>
      </c>
      <c r="AO67" s="9">
        <v>4.2997685185185187E-2</v>
      </c>
      <c r="AP67" s="6" t="s">
        <v>364</v>
      </c>
      <c r="AQ67" s="6" t="s">
        <v>500</v>
      </c>
      <c r="AR67" s="7" t="s">
        <v>356</v>
      </c>
      <c r="AS67" s="7" t="s">
        <v>1348</v>
      </c>
      <c r="AT67" s="7"/>
      <c r="AU67" s="12">
        <f>AU$155</f>
        <v>80</v>
      </c>
      <c r="AV67" s="12">
        <f>AV$157</f>
        <v>30</v>
      </c>
      <c r="AW67" s="12"/>
      <c r="AX67" s="12"/>
      <c r="AY67" s="59"/>
      <c r="AZ67" s="13" t="str">
        <f t="shared" si="45"/>
        <v>Joanne</v>
      </c>
      <c r="BA67" s="13" t="str">
        <f t="shared" si="45"/>
        <v>Tang</v>
      </c>
      <c r="BB67" s="12" t="str">
        <f t="shared" si="45"/>
        <v>V 45</v>
      </c>
      <c r="BC67" s="12" t="str">
        <f t="shared" si="45"/>
        <v>DAC</v>
      </c>
      <c r="BD67" s="7"/>
      <c r="BE67" t="b">
        <f t="shared" si="29"/>
        <v>1</v>
      </c>
      <c r="BF67" t="b">
        <f t="shared" si="30"/>
        <v>1</v>
      </c>
      <c r="BG67" t="b">
        <f t="shared" si="31"/>
        <v>1</v>
      </c>
      <c r="BH67" t="b">
        <f t="shared" si="32"/>
        <v>1</v>
      </c>
    </row>
    <row r="68" spans="1:60" x14ac:dyDescent="0.3">
      <c r="A68">
        <v>64</v>
      </c>
      <c r="B68">
        <v>20</v>
      </c>
      <c r="C68" s="6" t="s">
        <v>497</v>
      </c>
      <c r="D68" s="6" t="s">
        <v>221</v>
      </c>
      <c r="E68" s="7" t="s">
        <v>356</v>
      </c>
      <c r="F68" s="7" t="s">
        <v>42</v>
      </c>
      <c r="G68" s="12">
        <f t="shared" si="19"/>
        <v>89</v>
      </c>
      <c r="H68" s="12">
        <f t="shared" si="20"/>
        <v>33</v>
      </c>
      <c r="I68" s="7">
        <f t="shared" si="21"/>
        <v>57</v>
      </c>
      <c r="J68" s="7">
        <f t="shared" si="22"/>
        <v>20</v>
      </c>
      <c r="K68" s="12">
        <f t="shared" si="23"/>
        <v>79</v>
      </c>
      <c r="L68" s="12">
        <f t="shared" si="24"/>
        <v>29</v>
      </c>
      <c r="M68" s="7">
        <f t="shared" si="25"/>
        <v>44</v>
      </c>
      <c r="N68" s="7">
        <f t="shared" si="26"/>
        <v>14</v>
      </c>
      <c r="O68" s="7">
        <f t="shared" si="27"/>
        <v>269</v>
      </c>
      <c r="P68" s="7">
        <f t="shared" si="28"/>
        <v>96</v>
      </c>
      <c r="Q68" s="12">
        <f>Q$155</f>
        <v>89</v>
      </c>
      <c r="R68" s="12">
        <f>R$157</f>
        <v>33</v>
      </c>
      <c r="S68" s="12"/>
      <c r="T68" s="12"/>
      <c r="U68" s="59"/>
      <c r="V68" s="13" t="str">
        <f t="shared" ref="V68:Y69" si="46">AF68</f>
        <v>Lynne</v>
      </c>
      <c r="W68" s="13" t="str">
        <f t="shared" si="46"/>
        <v>Miles</v>
      </c>
      <c r="X68" s="12" t="str">
        <f t="shared" si="46"/>
        <v>V 45</v>
      </c>
      <c r="Y68" s="12" t="str">
        <f t="shared" si="46"/>
        <v>HRP</v>
      </c>
      <c r="Z68" s="7"/>
      <c r="AA68" s="7">
        <v>57</v>
      </c>
      <c r="AB68" s="7">
        <v>20</v>
      </c>
      <c r="AC68" s="7">
        <v>44</v>
      </c>
      <c r="AD68" s="7">
        <v>1850</v>
      </c>
      <c r="AE68" s="56">
        <v>3.9733796296296295E-2</v>
      </c>
      <c r="AF68" s="6" t="s">
        <v>497</v>
      </c>
      <c r="AG68" s="6" t="s">
        <v>221</v>
      </c>
      <c r="AH68" s="7" t="s">
        <v>356</v>
      </c>
      <c r="AI68" s="7" t="s">
        <v>42</v>
      </c>
      <c r="AJ68" s="7"/>
      <c r="AK68" s="12">
        <f>AK$155</f>
        <v>79</v>
      </c>
      <c r="AL68" s="12">
        <f>AL$157</f>
        <v>29</v>
      </c>
      <c r="AM68" s="12"/>
      <c r="AN68" s="12"/>
      <c r="AO68" s="59"/>
      <c r="AP68" s="13" t="str">
        <f>AF68</f>
        <v>Lynne</v>
      </c>
      <c r="AQ68" s="13" t="str">
        <f>AG68</f>
        <v>Miles</v>
      </c>
      <c r="AR68" s="12" t="str">
        <f>AH68</f>
        <v>V 45</v>
      </c>
      <c r="AS68" s="12" t="str">
        <f>AI68</f>
        <v>HRP</v>
      </c>
      <c r="AT68" s="7"/>
      <c r="AU68" s="7">
        <v>44</v>
      </c>
      <c r="AV68" s="7">
        <v>14</v>
      </c>
      <c r="AW68" s="7">
        <v>29</v>
      </c>
      <c r="AX68" s="7">
        <v>1850</v>
      </c>
      <c r="AY68" s="11">
        <v>3.9490740740740743E-2</v>
      </c>
      <c r="AZ68" s="6" t="s">
        <v>497</v>
      </c>
      <c r="BA68" s="6" t="s">
        <v>221</v>
      </c>
      <c r="BB68" s="7" t="s">
        <v>356</v>
      </c>
      <c r="BC68" s="7" t="s">
        <v>42</v>
      </c>
      <c r="BD68" s="7"/>
      <c r="BE68" t="b">
        <f t="shared" si="29"/>
        <v>1</v>
      </c>
      <c r="BF68" t="b">
        <f t="shared" si="30"/>
        <v>1</v>
      </c>
      <c r="BG68" t="b">
        <f t="shared" si="31"/>
        <v>1</v>
      </c>
      <c r="BH68" t="b">
        <f t="shared" si="32"/>
        <v>1</v>
      </c>
    </row>
    <row r="69" spans="1:60" x14ac:dyDescent="0.3">
      <c r="A69">
        <v>65</v>
      </c>
      <c r="B69">
        <v>7</v>
      </c>
      <c r="C69" s="6" t="s">
        <v>546</v>
      </c>
      <c r="D69" s="6" t="s">
        <v>1607</v>
      </c>
      <c r="E69" s="7" t="s">
        <v>366</v>
      </c>
      <c r="F69" s="7" t="s">
        <v>1348</v>
      </c>
      <c r="G69" s="12">
        <f t="shared" ref="G69:G100" si="47">Q69</f>
        <v>89</v>
      </c>
      <c r="H69" s="12">
        <f t="shared" ref="H69:H100" si="48">R69</f>
        <v>19</v>
      </c>
      <c r="I69" s="12">
        <f t="shared" ref="I69:I100" si="49">AA69</f>
        <v>103</v>
      </c>
      <c r="J69" s="12">
        <f t="shared" ref="J69:J100" si="50">AB69</f>
        <v>21</v>
      </c>
      <c r="K69" s="7">
        <f t="shared" ref="K69:K100" si="51">AK69</f>
        <v>38</v>
      </c>
      <c r="L69" s="7">
        <f t="shared" ref="L69:L100" si="52">AL69</f>
        <v>3</v>
      </c>
      <c r="M69" s="7">
        <f t="shared" ref="M69:M100" si="53">AU69</f>
        <v>41</v>
      </c>
      <c r="N69" s="7">
        <f t="shared" ref="N69:N100" si="54">AV69</f>
        <v>4</v>
      </c>
      <c r="O69" s="7">
        <f t="shared" ref="O69:O100" si="55">G69+I69+K69+M69</f>
        <v>271</v>
      </c>
      <c r="P69" s="7">
        <f t="shared" ref="P69:P100" si="56">H69+J69+L69+N69</f>
        <v>47</v>
      </c>
      <c r="Q69" s="12">
        <f>Q$155</f>
        <v>89</v>
      </c>
      <c r="R69" s="12">
        <f>R$158</f>
        <v>19</v>
      </c>
      <c r="S69" s="12"/>
      <c r="T69" s="12"/>
      <c r="U69" s="59"/>
      <c r="V69" s="13" t="str">
        <f t="shared" si="46"/>
        <v>Penny</v>
      </c>
      <c r="W69" s="13" t="str">
        <f t="shared" si="46"/>
        <v>Walduck</v>
      </c>
      <c r="X69" s="12" t="str">
        <f t="shared" si="46"/>
        <v>V 55</v>
      </c>
      <c r="Y69" s="12" t="str">
        <f t="shared" si="46"/>
        <v>DAC</v>
      </c>
      <c r="Z69" s="7"/>
      <c r="AA69" s="12">
        <f t="shared" ref="AA69:AA75" si="57">AA$155</f>
        <v>103</v>
      </c>
      <c r="AB69" s="12">
        <f>AB$158</f>
        <v>21</v>
      </c>
      <c r="AC69" s="12"/>
      <c r="AD69" s="12"/>
      <c r="AE69" s="59"/>
      <c r="AF69" s="13" t="str">
        <f>AP69</f>
        <v>Penny</v>
      </c>
      <c r="AG69" s="13" t="str">
        <f>AQ69</f>
        <v>Walduck</v>
      </c>
      <c r="AH69" s="12" t="str">
        <f>AR69</f>
        <v>V 55</v>
      </c>
      <c r="AI69" s="12" t="str">
        <f>AS69</f>
        <v>DAC</v>
      </c>
      <c r="AJ69" s="7"/>
      <c r="AK69" s="7">
        <v>38</v>
      </c>
      <c r="AL69" s="7">
        <v>3</v>
      </c>
      <c r="AM69" s="7">
        <v>23</v>
      </c>
      <c r="AN69" s="7">
        <v>2254</v>
      </c>
      <c r="AO69" s="11">
        <v>3.9351851851851853E-2</v>
      </c>
      <c r="AP69" s="6" t="s">
        <v>546</v>
      </c>
      <c r="AQ69" s="6" t="s">
        <v>1607</v>
      </c>
      <c r="AR69" s="7" t="s">
        <v>366</v>
      </c>
      <c r="AS69" s="7" t="s">
        <v>1348</v>
      </c>
      <c r="AT69" s="7"/>
      <c r="AU69" s="7">
        <v>41</v>
      </c>
      <c r="AV69" s="7">
        <v>4</v>
      </c>
      <c r="AW69" s="7">
        <v>27</v>
      </c>
      <c r="AX69" s="7">
        <v>2254</v>
      </c>
      <c r="AY69" s="11">
        <v>3.8877314814814816E-2</v>
      </c>
      <c r="AZ69" s="6" t="s">
        <v>546</v>
      </c>
      <c r="BA69" s="6" t="s">
        <v>1607</v>
      </c>
      <c r="BB69" s="7" t="s">
        <v>366</v>
      </c>
      <c r="BC69" s="7" t="s">
        <v>1348</v>
      </c>
      <c r="BD69" s="7"/>
      <c r="BE69" t="b">
        <f t="shared" ref="BE69:BE100" si="58">EXACT(C69,AZ69)</f>
        <v>1</v>
      </c>
      <c r="BF69" t="b">
        <f t="shared" ref="BF69:BF100" si="59">EXACT(D69,BA69)</f>
        <v>1</v>
      </c>
      <c r="BG69" t="b">
        <f t="shared" ref="BG69:BG100" si="60">EXACT(E69,BB69)</f>
        <v>1</v>
      </c>
      <c r="BH69" t="b">
        <f t="shared" ref="BH69:BH100" si="61">EXACT(F69,BC69)</f>
        <v>1</v>
      </c>
    </row>
    <row r="70" spans="1:60" x14ac:dyDescent="0.3">
      <c r="A70">
        <v>66</v>
      </c>
      <c r="B70">
        <v>25</v>
      </c>
      <c r="C70" s="6" t="s">
        <v>395</v>
      </c>
      <c r="D70" s="6" t="s">
        <v>396</v>
      </c>
      <c r="E70" s="7" t="s">
        <v>350</v>
      </c>
      <c r="F70" s="7" t="s">
        <v>49</v>
      </c>
      <c r="G70" s="7">
        <f t="shared" si="47"/>
        <v>11</v>
      </c>
      <c r="H70" s="7">
        <f t="shared" si="48"/>
        <v>5</v>
      </c>
      <c r="I70" s="12">
        <f t="shared" si="49"/>
        <v>103</v>
      </c>
      <c r="J70" s="12">
        <f t="shared" si="50"/>
        <v>36</v>
      </c>
      <c r="K70" s="12">
        <f t="shared" si="51"/>
        <v>79</v>
      </c>
      <c r="L70" s="12">
        <f t="shared" si="52"/>
        <v>29</v>
      </c>
      <c r="M70" s="12">
        <f t="shared" si="53"/>
        <v>80</v>
      </c>
      <c r="N70" s="12">
        <f t="shared" si="54"/>
        <v>15</v>
      </c>
      <c r="O70" s="7">
        <f t="shared" si="55"/>
        <v>273</v>
      </c>
      <c r="P70" s="7">
        <f t="shared" si="56"/>
        <v>85</v>
      </c>
      <c r="Q70" s="7">
        <v>11</v>
      </c>
      <c r="R70" s="7">
        <v>5</v>
      </c>
      <c r="S70" s="7">
        <v>6</v>
      </c>
      <c r="T70" s="7">
        <v>1746</v>
      </c>
      <c r="U70" s="5">
        <v>3.1122685185185187E-2</v>
      </c>
      <c r="V70" s="6" t="s">
        <v>395</v>
      </c>
      <c r="W70" s="6" t="s">
        <v>396</v>
      </c>
      <c r="X70" s="7" t="s">
        <v>350</v>
      </c>
      <c r="Y70" s="7" t="s">
        <v>49</v>
      </c>
      <c r="Z70" s="7"/>
      <c r="AA70" s="12">
        <f t="shared" si="57"/>
        <v>103</v>
      </c>
      <c r="AB70" s="12">
        <f>AB$156</f>
        <v>36</v>
      </c>
      <c r="AC70" s="12"/>
      <c r="AD70" s="12"/>
      <c r="AE70" s="59"/>
      <c r="AF70" s="13" t="str">
        <f>V70</f>
        <v>Amy</v>
      </c>
      <c r="AG70" s="13" t="str">
        <f>W70</f>
        <v>Parker</v>
      </c>
      <c r="AH70" s="12" t="str">
        <f>X70</f>
        <v>V 35</v>
      </c>
      <c r="AI70" s="12" t="str">
        <f>Y70</f>
        <v>HRC</v>
      </c>
      <c r="AJ70" s="7"/>
      <c r="AK70" s="12">
        <f>AK$155</f>
        <v>79</v>
      </c>
      <c r="AL70" s="12">
        <f>AL$156</f>
        <v>29</v>
      </c>
      <c r="AM70" s="12"/>
      <c r="AN70" s="12"/>
      <c r="AO70" s="59"/>
      <c r="AP70" s="13" t="str">
        <f>AF70</f>
        <v>Amy</v>
      </c>
      <c r="AQ70" s="13" t="str">
        <f>AG70</f>
        <v>Parker</v>
      </c>
      <c r="AR70" s="12" t="str">
        <f>AH70</f>
        <v>V 35</v>
      </c>
      <c r="AS70" s="12" t="str">
        <f>AI70</f>
        <v>HRC</v>
      </c>
      <c r="AT70" s="2"/>
      <c r="AU70" s="12">
        <f>AU$155</f>
        <v>80</v>
      </c>
      <c r="AV70" s="12">
        <f>AV$155</f>
        <v>15</v>
      </c>
      <c r="AW70" s="12"/>
      <c r="AX70" s="12"/>
      <c r="AY70" s="59"/>
      <c r="AZ70" s="13" t="str">
        <f t="shared" ref="AZ70:BC71" si="62">AP70</f>
        <v>Amy</v>
      </c>
      <c r="BA70" s="13" t="str">
        <f t="shared" si="62"/>
        <v>Parker</v>
      </c>
      <c r="BB70" s="12" t="str">
        <f t="shared" si="62"/>
        <v>V 35</v>
      </c>
      <c r="BC70" s="12" t="str">
        <f t="shared" si="62"/>
        <v>HRC</v>
      </c>
      <c r="BE70" t="b">
        <f t="shared" si="58"/>
        <v>1</v>
      </c>
      <c r="BF70" t="b">
        <f t="shared" si="59"/>
        <v>1</v>
      </c>
      <c r="BG70" t="b">
        <f t="shared" si="60"/>
        <v>1</v>
      </c>
      <c r="BH70" t="b">
        <f t="shared" si="61"/>
        <v>1</v>
      </c>
    </row>
    <row r="71" spans="1:60" x14ac:dyDescent="0.3">
      <c r="A71">
        <v>66</v>
      </c>
      <c r="B71">
        <v>26</v>
      </c>
      <c r="C71" s="6" t="s">
        <v>520</v>
      </c>
      <c r="D71" s="6" t="s">
        <v>1606</v>
      </c>
      <c r="E71" s="7" t="s">
        <v>356</v>
      </c>
      <c r="F71" s="7" t="s">
        <v>1348</v>
      </c>
      <c r="G71" s="12">
        <f t="shared" si="47"/>
        <v>89</v>
      </c>
      <c r="H71" s="12">
        <f t="shared" si="48"/>
        <v>33</v>
      </c>
      <c r="I71" s="12">
        <f t="shared" si="49"/>
        <v>103</v>
      </c>
      <c r="J71" s="12">
        <f t="shared" si="50"/>
        <v>40</v>
      </c>
      <c r="K71" s="7">
        <f t="shared" si="51"/>
        <v>1</v>
      </c>
      <c r="L71" s="7">
        <f t="shared" si="52"/>
        <v>2</v>
      </c>
      <c r="M71" s="12">
        <f t="shared" si="53"/>
        <v>80</v>
      </c>
      <c r="N71" s="12">
        <f t="shared" si="54"/>
        <v>30</v>
      </c>
      <c r="O71" s="7">
        <f t="shared" si="55"/>
        <v>273</v>
      </c>
      <c r="P71" s="7">
        <f t="shared" si="56"/>
        <v>105</v>
      </c>
      <c r="Q71" s="12">
        <f>Q$155</f>
        <v>89</v>
      </c>
      <c r="R71" s="12">
        <f>R$157</f>
        <v>33</v>
      </c>
      <c r="S71" s="12"/>
      <c r="T71" s="12"/>
      <c r="U71" s="59"/>
      <c r="V71" s="13" t="str">
        <f t="shared" ref="V71:Y72" si="63">AF71</f>
        <v>Kate</v>
      </c>
      <c r="W71" s="13" t="str">
        <f t="shared" si="63"/>
        <v>Rennie</v>
      </c>
      <c r="X71" s="12" t="str">
        <f t="shared" si="63"/>
        <v>V 45</v>
      </c>
      <c r="Y71" s="12" t="str">
        <f t="shared" si="63"/>
        <v>DAC</v>
      </c>
      <c r="Z71" s="7"/>
      <c r="AA71" s="12">
        <f t="shared" si="57"/>
        <v>103</v>
      </c>
      <c r="AB71" s="12">
        <f>AB$157</f>
        <v>40</v>
      </c>
      <c r="AC71" s="12"/>
      <c r="AD71" s="12"/>
      <c r="AE71" s="59"/>
      <c r="AF71" s="13" t="str">
        <f t="shared" ref="AF71:AI72" si="64">AP71</f>
        <v>Kate</v>
      </c>
      <c r="AG71" s="13" t="str">
        <f t="shared" si="64"/>
        <v>Rennie</v>
      </c>
      <c r="AH71" s="12" t="str">
        <f t="shared" si="64"/>
        <v>V 45</v>
      </c>
      <c r="AI71" s="12" t="str">
        <f t="shared" si="64"/>
        <v>DAC</v>
      </c>
      <c r="AJ71" s="7"/>
      <c r="AK71" s="7">
        <v>1</v>
      </c>
      <c r="AL71" s="7">
        <v>2</v>
      </c>
      <c r="AM71" s="7">
        <v>4</v>
      </c>
      <c r="AN71" s="7">
        <v>1880</v>
      </c>
      <c r="AO71" s="11">
        <v>2.6215277777777778E-2</v>
      </c>
      <c r="AP71" s="6" t="s">
        <v>520</v>
      </c>
      <c r="AQ71" s="6" t="s">
        <v>1606</v>
      </c>
      <c r="AR71" s="7" t="s">
        <v>356</v>
      </c>
      <c r="AS71" s="7" t="s">
        <v>1348</v>
      </c>
      <c r="AT71" s="7"/>
      <c r="AU71" s="12">
        <f>AU$155</f>
        <v>80</v>
      </c>
      <c r="AV71" s="12">
        <f>AV$157</f>
        <v>30</v>
      </c>
      <c r="AW71" s="12"/>
      <c r="AX71" s="12"/>
      <c r="AY71" s="59"/>
      <c r="AZ71" s="13" t="str">
        <f t="shared" si="62"/>
        <v>Kate</v>
      </c>
      <c r="BA71" s="13" t="str">
        <f t="shared" si="62"/>
        <v>Rennie</v>
      </c>
      <c r="BB71" s="12" t="str">
        <f t="shared" si="62"/>
        <v>V 45</v>
      </c>
      <c r="BC71" s="12" t="str">
        <f t="shared" si="62"/>
        <v>DAC</v>
      </c>
      <c r="BD71" s="7"/>
      <c r="BE71" t="b">
        <f t="shared" si="58"/>
        <v>1</v>
      </c>
      <c r="BF71" t="b">
        <f t="shared" si="59"/>
        <v>1</v>
      </c>
      <c r="BG71" t="b">
        <f t="shared" si="60"/>
        <v>1</v>
      </c>
      <c r="BH71" t="b">
        <f t="shared" si="61"/>
        <v>1</v>
      </c>
    </row>
    <row r="72" spans="1:60" x14ac:dyDescent="0.3">
      <c r="A72">
        <v>68</v>
      </c>
      <c r="B72">
        <v>6</v>
      </c>
      <c r="C72" s="6" t="s">
        <v>789</v>
      </c>
      <c r="D72" s="6" t="s">
        <v>1605</v>
      </c>
      <c r="E72" s="7" t="s">
        <v>366</v>
      </c>
      <c r="F72" s="7" t="s">
        <v>1348</v>
      </c>
      <c r="G72" s="12">
        <f t="shared" si="47"/>
        <v>89</v>
      </c>
      <c r="H72" s="12">
        <f t="shared" si="48"/>
        <v>19</v>
      </c>
      <c r="I72" s="12">
        <f t="shared" si="49"/>
        <v>103</v>
      </c>
      <c r="J72" s="12">
        <f t="shared" si="50"/>
        <v>21</v>
      </c>
      <c r="K72" s="7">
        <f t="shared" si="51"/>
        <v>42</v>
      </c>
      <c r="L72" s="7">
        <f t="shared" si="52"/>
        <v>0</v>
      </c>
      <c r="M72" s="7">
        <f t="shared" si="53"/>
        <v>40</v>
      </c>
      <c r="N72" s="7">
        <f t="shared" si="54"/>
        <v>3</v>
      </c>
      <c r="O72" s="7">
        <f t="shared" si="55"/>
        <v>274</v>
      </c>
      <c r="P72" s="7">
        <f t="shared" si="56"/>
        <v>43</v>
      </c>
      <c r="Q72" s="12">
        <f>Q$155</f>
        <v>89</v>
      </c>
      <c r="R72" s="12">
        <f>R$158</f>
        <v>19</v>
      </c>
      <c r="S72" s="12"/>
      <c r="T72" s="12"/>
      <c r="U72" s="59"/>
      <c r="V72" s="13" t="str">
        <f t="shared" si="63"/>
        <v>Carole</v>
      </c>
      <c r="W72" s="13" t="str">
        <f t="shared" si="63"/>
        <v>Pitts</v>
      </c>
      <c r="X72" s="12" t="str">
        <f t="shared" si="63"/>
        <v>V 55</v>
      </c>
      <c r="Y72" s="12" t="str">
        <f t="shared" si="63"/>
        <v>DAC</v>
      </c>
      <c r="Z72" s="7"/>
      <c r="AA72" s="12">
        <f t="shared" si="57"/>
        <v>103</v>
      </c>
      <c r="AB72" s="12">
        <f>AB$158</f>
        <v>21</v>
      </c>
      <c r="AC72" s="12"/>
      <c r="AD72" s="12"/>
      <c r="AE72" s="59"/>
      <c r="AF72" s="13" t="str">
        <f t="shared" si="64"/>
        <v>Carole</v>
      </c>
      <c r="AG72" s="13" t="str">
        <f t="shared" si="64"/>
        <v>Pitts</v>
      </c>
      <c r="AH72" s="12" t="str">
        <f t="shared" si="64"/>
        <v>V 55</v>
      </c>
      <c r="AI72" s="12" t="str">
        <f t="shared" si="64"/>
        <v>DAC</v>
      </c>
      <c r="AJ72" s="7"/>
      <c r="AK72" s="7">
        <v>42</v>
      </c>
      <c r="AL72" s="7"/>
      <c r="AM72" s="7"/>
      <c r="AN72" s="7">
        <v>1887</v>
      </c>
      <c r="AO72" s="11">
        <v>4.0960648148148149E-2</v>
      </c>
      <c r="AP72" s="6" t="s">
        <v>789</v>
      </c>
      <c r="AQ72" s="6" t="s">
        <v>1605</v>
      </c>
      <c r="AR72" s="7" t="s">
        <v>366</v>
      </c>
      <c r="AS72" s="7" t="s">
        <v>1348</v>
      </c>
      <c r="AT72" s="7"/>
      <c r="AU72" s="7">
        <v>40</v>
      </c>
      <c r="AV72" s="7">
        <v>3</v>
      </c>
      <c r="AW72" s="7">
        <v>26</v>
      </c>
      <c r="AX72" s="7">
        <v>1887</v>
      </c>
      <c r="AY72" s="11">
        <v>3.8414351851851852E-2</v>
      </c>
      <c r="AZ72" s="6" t="s">
        <v>789</v>
      </c>
      <c r="BA72" s="6" t="s">
        <v>1605</v>
      </c>
      <c r="BB72" s="7" t="s">
        <v>366</v>
      </c>
      <c r="BC72" s="7" t="s">
        <v>1348</v>
      </c>
      <c r="BD72" s="7"/>
      <c r="BE72" t="b">
        <f t="shared" si="58"/>
        <v>1</v>
      </c>
      <c r="BF72" t="b">
        <f t="shared" si="59"/>
        <v>1</v>
      </c>
      <c r="BG72" t="b">
        <f t="shared" si="60"/>
        <v>1</v>
      </c>
      <c r="BH72" t="b">
        <f t="shared" si="61"/>
        <v>1</v>
      </c>
    </row>
    <row r="73" spans="1:60" x14ac:dyDescent="0.3">
      <c r="A73">
        <v>69</v>
      </c>
      <c r="C73" s="6" t="s">
        <v>357</v>
      </c>
      <c r="D73" s="6" t="s">
        <v>1428</v>
      </c>
      <c r="E73" s="7" t="s">
        <v>10</v>
      </c>
      <c r="F73" s="7" t="s">
        <v>1348</v>
      </c>
      <c r="G73" s="7">
        <f t="shared" si="47"/>
        <v>52</v>
      </c>
      <c r="H73" s="7">
        <f t="shared" si="48"/>
        <v>0</v>
      </c>
      <c r="I73" s="12">
        <f t="shared" si="49"/>
        <v>103</v>
      </c>
      <c r="J73" s="12">
        <f t="shared" si="50"/>
        <v>36</v>
      </c>
      <c r="K73" s="12">
        <f t="shared" si="51"/>
        <v>79</v>
      </c>
      <c r="L73" s="12">
        <f t="shared" si="52"/>
        <v>0</v>
      </c>
      <c r="M73" s="7">
        <f t="shared" si="53"/>
        <v>42</v>
      </c>
      <c r="N73" s="7">
        <f t="shared" si="54"/>
        <v>0</v>
      </c>
      <c r="O73" s="7">
        <f t="shared" si="55"/>
        <v>276</v>
      </c>
      <c r="P73" s="7">
        <f t="shared" si="56"/>
        <v>36</v>
      </c>
      <c r="Q73" s="7">
        <v>52</v>
      </c>
      <c r="R73" s="7"/>
      <c r="S73" s="7"/>
      <c r="T73" s="7">
        <v>1894</v>
      </c>
      <c r="U73" s="5">
        <v>3.8622685185185184E-2</v>
      </c>
      <c r="V73" s="6" t="s">
        <v>357</v>
      </c>
      <c r="W73" s="6" t="s">
        <v>1428</v>
      </c>
      <c r="X73" s="7" t="s">
        <v>10</v>
      </c>
      <c r="Y73" s="7" t="s">
        <v>1348</v>
      </c>
      <c r="Z73" s="7"/>
      <c r="AA73" s="12">
        <f t="shared" si="57"/>
        <v>103</v>
      </c>
      <c r="AB73" s="12">
        <f>AB$156</f>
        <v>36</v>
      </c>
      <c r="AC73" s="12"/>
      <c r="AD73" s="12"/>
      <c r="AE73" s="59"/>
      <c r="AF73" s="13" t="str">
        <f t="shared" ref="AF73:AI75" si="65">V73</f>
        <v>Hannah</v>
      </c>
      <c r="AG73" s="13" t="str">
        <f t="shared" si="65"/>
        <v>Towler</v>
      </c>
      <c r="AH73" s="12" t="str">
        <f t="shared" si="65"/>
        <v>S</v>
      </c>
      <c r="AI73" s="12" t="str">
        <f t="shared" si="65"/>
        <v>DAC</v>
      </c>
      <c r="AJ73" s="7"/>
      <c r="AK73" s="12">
        <f>AK$155</f>
        <v>79</v>
      </c>
      <c r="AL73" s="12"/>
      <c r="AM73" s="12"/>
      <c r="AN73" s="12"/>
      <c r="AO73" s="59"/>
      <c r="AP73" s="13" t="str">
        <f t="shared" ref="AP73:AS77" si="66">AF73</f>
        <v>Hannah</v>
      </c>
      <c r="AQ73" s="13" t="str">
        <f t="shared" si="66"/>
        <v>Towler</v>
      </c>
      <c r="AR73" s="12" t="str">
        <f t="shared" si="66"/>
        <v>S</v>
      </c>
      <c r="AS73" s="12" t="str">
        <f t="shared" si="66"/>
        <v>DAC</v>
      </c>
      <c r="AT73" s="7"/>
      <c r="AU73" s="7">
        <v>42</v>
      </c>
      <c r="AV73" s="7"/>
      <c r="AW73" s="7"/>
      <c r="AX73" s="7">
        <v>1895</v>
      </c>
      <c r="AY73" s="11">
        <v>3.9456018518518522E-2</v>
      </c>
      <c r="AZ73" s="6" t="s">
        <v>357</v>
      </c>
      <c r="BA73" s="6" t="s">
        <v>1428</v>
      </c>
      <c r="BB73" s="7" t="s">
        <v>10</v>
      </c>
      <c r="BC73" s="7" t="s">
        <v>1348</v>
      </c>
      <c r="BD73" s="7"/>
      <c r="BE73" t="b">
        <f t="shared" si="58"/>
        <v>1</v>
      </c>
      <c r="BF73" t="b">
        <f t="shared" si="59"/>
        <v>1</v>
      </c>
      <c r="BG73" t="b">
        <f t="shared" si="60"/>
        <v>1</v>
      </c>
      <c r="BH73" t="b">
        <f t="shared" si="61"/>
        <v>1</v>
      </c>
    </row>
    <row r="74" spans="1:60" x14ac:dyDescent="0.3">
      <c r="A74">
        <v>70</v>
      </c>
      <c r="B74">
        <v>21</v>
      </c>
      <c r="C74" s="6" t="s">
        <v>471</v>
      </c>
      <c r="D74" s="6" t="s">
        <v>344</v>
      </c>
      <c r="E74" s="7" t="s">
        <v>356</v>
      </c>
      <c r="F74" s="7" t="s">
        <v>1348</v>
      </c>
      <c r="G74" s="7">
        <f t="shared" si="47"/>
        <v>46</v>
      </c>
      <c r="H74" s="7">
        <f t="shared" si="48"/>
        <v>15</v>
      </c>
      <c r="I74" s="12">
        <f t="shared" si="49"/>
        <v>103</v>
      </c>
      <c r="J74" s="12">
        <f t="shared" si="50"/>
        <v>40</v>
      </c>
      <c r="K74" s="12">
        <f t="shared" si="51"/>
        <v>79</v>
      </c>
      <c r="L74" s="12">
        <f t="shared" si="52"/>
        <v>29</v>
      </c>
      <c r="M74" s="7">
        <f t="shared" si="53"/>
        <v>50</v>
      </c>
      <c r="N74" s="7">
        <f t="shared" si="54"/>
        <v>15</v>
      </c>
      <c r="O74" s="7">
        <f t="shared" si="55"/>
        <v>278</v>
      </c>
      <c r="P74" s="7">
        <f t="shared" si="56"/>
        <v>99</v>
      </c>
      <c r="Q74" s="7">
        <v>46</v>
      </c>
      <c r="R74" s="7">
        <v>15</v>
      </c>
      <c r="S74" s="7">
        <v>35</v>
      </c>
      <c r="T74" s="7">
        <v>1873</v>
      </c>
      <c r="U74" s="5">
        <v>3.6238425925925924E-2</v>
      </c>
      <c r="V74" s="6" t="s">
        <v>471</v>
      </c>
      <c r="W74" s="6" t="s">
        <v>344</v>
      </c>
      <c r="X74" s="7" t="s">
        <v>356</v>
      </c>
      <c r="Y74" s="7" t="s">
        <v>1348</v>
      </c>
      <c r="Z74" s="7"/>
      <c r="AA74" s="12">
        <f t="shared" si="57"/>
        <v>103</v>
      </c>
      <c r="AB74" s="12">
        <f>AB$157</f>
        <v>40</v>
      </c>
      <c r="AC74" s="12"/>
      <c r="AD74" s="12"/>
      <c r="AE74" s="59"/>
      <c r="AF74" s="13" t="str">
        <f t="shared" si="65"/>
        <v>Jane</v>
      </c>
      <c r="AG74" s="13" t="str">
        <f t="shared" si="65"/>
        <v>Barnett</v>
      </c>
      <c r="AH74" s="12" t="str">
        <f t="shared" si="65"/>
        <v>V 45</v>
      </c>
      <c r="AI74" s="12" t="str">
        <f t="shared" si="65"/>
        <v>DAC</v>
      </c>
      <c r="AJ74" s="7"/>
      <c r="AK74" s="12">
        <f>AK$155</f>
        <v>79</v>
      </c>
      <c r="AL74" s="12">
        <f>AL$157</f>
        <v>29</v>
      </c>
      <c r="AM74" s="12"/>
      <c r="AN74" s="12"/>
      <c r="AO74" s="59"/>
      <c r="AP74" s="13" t="str">
        <f t="shared" si="66"/>
        <v>Jane</v>
      </c>
      <c r="AQ74" s="13" t="str">
        <f t="shared" si="66"/>
        <v>Barnett</v>
      </c>
      <c r="AR74" s="12" t="str">
        <f t="shared" si="66"/>
        <v>V 45</v>
      </c>
      <c r="AS74" s="12" t="str">
        <f t="shared" si="66"/>
        <v>DAC</v>
      </c>
      <c r="AT74" s="7"/>
      <c r="AU74" s="7">
        <v>50</v>
      </c>
      <c r="AV74" s="7">
        <v>15</v>
      </c>
      <c r="AW74" s="7">
        <v>35</v>
      </c>
      <c r="AX74" s="7">
        <v>1873</v>
      </c>
      <c r="AY74" s="11">
        <v>4.0717592592592597E-2</v>
      </c>
      <c r="AZ74" s="6" t="s">
        <v>471</v>
      </c>
      <c r="BA74" s="6" t="s">
        <v>344</v>
      </c>
      <c r="BB74" s="7" t="s">
        <v>356</v>
      </c>
      <c r="BC74" s="7" t="s">
        <v>1348</v>
      </c>
      <c r="BD74" s="7"/>
      <c r="BE74" t="b">
        <f t="shared" si="58"/>
        <v>1</v>
      </c>
      <c r="BF74" t="b">
        <f t="shared" si="59"/>
        <v>1</v>
      </c>
      <c r="BG74" t="b">
        <f t="shared" si="60"/>
        <v>1</v>
      </c>
      <c r="BH74" t="b">
        <f t="shared" si="61"/>
        <v>1</v>
      </c>
    </row>
    <row r="75" spans="1:60" x14ac:dyDescent="0.3">
      <c r="A75">
        <v>70</v>
      </c>
      <c r="C75" s="6" t="s">
        <v>521</v>
      </c>
      <c r="D75" s="6" t="s">
        <v>1752</v>
      </c>
      <c r="E75" s="7" t="s">
        <v>10</v>
      </c>
      <c r="F75" s="7" t="s">
        <v>1348</v>
      </c>
      <c r="G75" s="12">
        <f t="shared" si="47"/>
        <v>89</v>
      </c>
      <c r="H75" s="12">
        <f t="shared" si="48"/>
        <v>0</v>
      </c>
      <c r="I75" s="12">
        <f t="shared" si="49"/>
        <v>103</v>
      </c>
      <c r="J75" s="12">
        <f t="shared" si="50"/>
        <v>0</v>
      </c>
      <c r="K75" s="12">
        <f t="shared" si="51"/>
        <v>79</v>
      </c>
      <c r="L75" s="12">
        <f t="shared" si="52"/>
        <v>0</v>
      </c>
      <c r="M75" s="7">
        <f t="shared" si="53"/>
        <v>7</v>
      </c>
      <c r="N75" s="7">
        <f t="shared" si="54"/>
        <v>0</v>
      </c>
      <c r="O75" s="7">
        <f t="shared" si="55"/>
        <v>278</v>
      </c>
      <c r="P75" s="7">
        <f t="shared" si="56"/>
        <v>0</v>
      </c>
      <c r="Q75" s="12">
        <f>Q$155</f>
        <v>89</v>
      </c>
      <c r="R75" s="12"/>
      <c r="S75" s="12"/>
      <c r="T75" s="12"/>
      <c r="U75" s="59"/>
      <c r="V75" s="13" t="str">
        <f>C75</f>
        <v>Katy</v>
      </c>
      <c r="W75" s="13" t="str">
        <f>D75</f>
        <v>Hamilton</v>
      </c>
      <c r="X75" s="12" t="str">
        <f>E75</f>
        <v>S</v>
      </c>
      <c r="Y75" s="12" t="str">
        <f>F75</f>
        <v>DAC</v>
      </c>
      <c r="Z75" s="7"/>
      <c r="AA75" s="12">
        <f t="shared" si="57"/>
        <v>103</v>
      </c>
      <c r="AB75" s="12"/>
      <c r="AC75" s="12"/>
      <c r="AD75" s="12"/>
      <c r="AE75" s="59"/>
      <c r="AF75" s="13" t="str">
        <f t="shared" si="65"/>
        <v>Katy</v>
      </c>
      <c r="AG75" s="13" t="str">
        <f t="shared" si="65"/>
        <v>Hamilton</v>
      </c>
      <c r="AH75" s="12" t="str">
        <f t="shared" si="65"/>
        <v>S</v>
      </c>
      <c r="AI75" s="12" t="str">
        <f t="shared" si="65"/>
        <v>DAC</v>
      </c>
      <c r="AJ75" s="7"/>
      <c r="AK75" s="12">
        <f>AK$155</f>
        <v>79</v>
      </c>
      <c r="AL75" s="12"/>
      <c r="AM75" s="12"/>
      <c r="AN75" s="12"/>
      <c r="AO75" s="59"/>
      <c r="AP75" s="13" t="str">
        <f t="shared" si="66"/>
        <v>Katy</v>
      </c>
      <c r="AQ75" s="13" t="str">
        <f t="shared" si="66"/>
        <v>Hamilton</v>
      </c>
      <c r="AR75" s="12" t="str">
        <f t="shared" si="66"/>
        <v>S</v>
      </c>
      <c r="AS75" s="12" t="str">
        <f t="shared" si="66"/>
        <v>DAC</v>
      </c>
      <c r="AT75" s="7"/>
      <c r="AU75" s="7">
        <v>7</v>
      </c>
      <c r="AV75" s="7"/>
      <c r="AW75" s="7"/>
      <c r="AX75" s="7">
        <v>2263</v>
      </c>
      <c r="AY75" s="11">
        <v>3.079861111111111E-2</v>
      </c>
      <c r="AZ75" s="6" t="s">
        <v>521</v>
      </c>
      <c r="BA75" s="6" t="s">
        <v>1752</v>
      </c>
      <c r="BB75" s="7" t="s">
        <v>10</v>
      </c>
      <c r="BC75" s="7" t="s">
        <v>1348</v>
      </c>
      <c r="BD75" s="7"/>
      <c r="BE75" t="b">
        <f t="shared" si="58"/>
        <v>1</v>
      </c>
      <c r="BF75" t="b">
        <f t="shared" si="59"/>
        <v>1</v>
      </c>
      <c r="BG75" t="b">
        <f t="shared" si="60"/>
        <v>1</v>
      </c>
      <c r="BH75" t="b">
        <f t="shared" si="61"/>
        <v>1</v>
      </c>
    </row>
    <row r="76" spans="1:60" x14ac:dyDescent="0.3">
      <c r="A76">
        <v>72</v>
      </c>
      <c r="B76">
        <v>28</v>
      </c>
      <c r="C76" s="6" t="s">
        <v>1557</v>
      </c>
      <c r="D76" s="6" t="s">
        <v>1359</v>
      </c>
      <c r="E76" s="7" t="s">
        <v>350</v>
      </c>
      <c r="F76" s="7" t="s">
        <v>49</v>
      </c>
      <c r="G76" s="12">
        <f t="shared" si="47"/>
        <v>89</v>
      </c>
      <c r="H76" s="12">
        <f t="shared" si="48"/>
        <v>33</v>
      </c>
      <c r="I76" s="7">
        <f t="shared" si="49"/>
        <v>31</v>
      </c>
      <c r="J76" s="7">
        <f t="shared" si="50"/>
        <v>13</v>
      </c>
      <c r="K76" s="12">
        <f t="shared" si="51"/>
        <v>79</v>
      </c>
      <c r="L76" s="12">
        <f t="shared" si="52"/>
        <v>29</v>
      </c>
      <c r="M76" s="12">
        <f t="shared" si="53"/>
        <v>80</v>
      </c>
      <c r="N76" s="12">
        <f t="shared" si="54"/>
        <v>15</v>
      </c>
      <c r="O76" s="7">
        <f t="shared" si="55"/>
        <v>279</v>
      </c>
      <c r="P76" s="7">
        <f t="shared" si="56"/>
        <v>90</v>
      </c>
      <c r="Q76" s="12">
        <f>Q$155</f>
        <v>89</v>
      </c>
      <c r="R76" s="12">
        <f>R$156</f>
        <v>33</v>
      </c>
      <c r="S76" s="12"/>
      <c r="T76" s="12"/>
      <c r="U76" s="59"/>
      <c r="V76" s="13" t="str">
        <f>AF76</f>
        <v>Sheetal</v>
      </c>
      <c r="W76" s="13" t="str">
        <f>AG76</f>
        <v>Burrard-Lucas</v>
      </c>
      <c r="X76" s="12" t="str">
        <f>AH76</f>
        <v>V 35</v>
      </c>
      <c r="Y76" s="12" t="str">
        <f>AI76</f>
        <v>HRC</v>
      </c>
      <c r="Z76" s="7"/>
      <c r="AA76" s="7">
        <v>31</v>
      </c>
      <c r="AB76" s="7">
        <v>13</v>
      </c>
      <c r="AC76" s="7">
        <v>22</v>
      </c>
      <c r="AD76" s="7">
        <v>1808</v>
      </c>
      <c r="AE76" s="56">
        <v>3.4861111111111114E-2</v>
      </c>
      <c r="AF76" s="6" t="s">
        <v>1557</v>
      </c>
      <c r="AG76" s="6" t="s">
        <v>1359</v>
      </c>
      <c r="AH76" s="7" t="s">
        <v>350</v>
      </c>
      <c r="AI76" s="7" t="s">
        <v>49</v>
      </c>
      <c r="AJ76" s="7"/>
      <c r="AK76" s="12">
        <f>AK$155</f>
        <v>79</v>
      </c>
      <c r="AL76" s="12">
        <f>AL$156</f>
        <v>29</v>
      </c>
      <c r="AM76" s="12"/>
      <c r="AN76" s="12"/>
      <c r="AO76" s="59"/>
      <c r="AP76" s="13" t="str">
        <f t="shared" si="66"/>
        <v>Sheetal</v>
      </c>
      <c r="AQ76" s="13" t="str">
        <f t="shared" si="66"/>
        <v>Burrard-Lucas</v>
      </c>
      <c r="AR76" s="12" t="str">
        <f t="shared" si="66"/>
        <v>V 35</v>
      </c>
      <c r="AS76" s="12" t="str">
        <f t="shared" si="66"/>
        <v>HRC</v>
      </c>
      <c r="AT76" s="7"/>
      <c r="AU76" s="12">
        <f>AU$155</f>
        <v>80</v>
      </c>
      <c r="AV76" s="12">
        <f>AV$155</f>
        <v>15</v>
      </c>
      <c r="AW76" s="12"/>
      <c r="AX76" s="12"/>
      <c r="AY76" s="59"/>
      <c r="AZ76" s="13" t="str">
        <f t="shared" ref="AZ76:BC77" si="67">AP76</f>
        <v>Sheetal</v>
      </c>
      <c r="BA76" s="13" t="str">
        <f t="shared" si="67"/>
        <v>Burrard-Lucas</v>
      </c>
      <c r="BB76" s="12" t="str">
        <f t="shared" si="67"/>
        <v>V 35</v>
      </c>
      <c r="BC76" s="12" t="str">
        <f t="shared" si="67"/>
        <v>HRC</v>
      </c>
      <c r="BD76" s="7"/>
      <c r="BE76" t="b">
        <f t="shared" si="58"/>
        <v>1</v>
      </c>
      <c r="BF76" t="b">
        <f t="shared" si="59"/>
        <v>1</v>
      </c>
      <c r="BG76" t="b">
        <f t="shared" si="60"/>
        <v>1</v>
      </c>
      <c r="BH76" t="b">
        <f t="shared" si="61"/>
        <v>1</v>
      </c>
    </row>
    <row r="77" spans="1:60" x14ac:dyDescent="0.3">
      <c r="A77">
        <v>72</v>
      </c>
      <c r="C77" s="6" t="s">
        <v>1447</v>
      </c>
      <c r="D77" s="6" t="s">
        <v>755</v>
      </c>
      <c r="E77" s="7" t="s">
        <v>10</v>
      </c>
      <c r="F77" s="7" t="s">
        <v>30</v>
      </c>
      <c r="G77" s="7">
        <f t="shared" si="47"/>
        <v>56</v>
      </c>
      <c r="H77" s="7">
        <f t="shared" si="48"/>
        <v>0</v>
      </c>
      <c r="I77" s="7">
        <f t="shared" si="49"/>
        <v>64</v>
      </c>
      <c r="J77" s="7">
        <f t="shared" si="50"/>
        <v>0</v>
      </c>
      <c r="K77" s="12">
        <f t="shared" si="51"/>
        <v>79</v>
      </c>
      <c r="L77" s="12">
        <f t="shared" si="52"/>
        <v>0</v>
      </c>
      <c r="M77" s="12">
        <f t="shared" si="53"/>
        <v>80</v>
      </c>
      <c r="N77" s="12">
        <f t="shared" si="54"/>
        <v>0</v>
      </c>
      <c r="O77" s="7">
        <f t="shared" si="55"/>
        <v>279</v>
      </c>
      <c r="P77" s="7">
        <f t="shared" si="56"/>
        <v>0</v>
      </c>
      <c r="Q77" s="7">
        <v>56</v>
      </c>
      <c r="R77" s="7"/>
      <c r="S77" s="7"/>
      <c r="T77" s="7">
        <v>2012</v>
      </c>
      <c r="U77" s="5">
        <v>3.9189814814814809E-2</v>
      </c>
      <c r="V77" s="6" t="s">
        <v>1447</v>
      </c>
      <c r="W77" s="6" t="s">
        <v>755</v>
      </c>
      <c r="X77" s="7" t="s">
        <v>10</v>
      </c>
      <c r="Y77" s="7" t="s">
        <v>30</v>
      </c>
      <c r="Z77" s="7"/>
      <c r="AA77" s="7">
        <v>64</v>
      </c>
      <c r="AB77" s="7"/>
      <c r="AC77" s="7"/>
      <c r="AD77" s="7">
        <v>2012</v>
      </c>
      <c r="AE77" s="56">
        <v>4.1307870370370377E-2</v>
      </c>
      <c r="AF77" s="6" t="s">
        <v>1447</v>
      </c>
      <c r="AG77" s="6" t="s">
        <v>755</v>
      </c>
      <c r="AH77" s="7" t="s">
        <v>10</v>
      </c>
      <c r="AI77" s="7" t="s">
        <v>30</v>
      </c>
      <c r="AJ77" s="7"/>
      <c r="AK77" s="12">
        <f>AK$155</f>
        <v>79</v>
      </c>
      <c r="AL77" s="12"/>
      <c r="AM77" s="12"/>
      <c r="AN77" s="12"/>
      <c r="AO77" s="59"/>
      <c r="AP77" s="13" t="str">
        <f t="shared" si="66"/>
        <v>Angie</v>
      </c>
      <c r="AQ77" s="13" t="str">
        <f t="shared" si="66"/>
        <v>Mayes</v>
      </c>
      <c r="AR77" s="12" t="str">
        <f t="shared" si="66"/>
        <v>S</v>
      </c>
      <c r="AS77" s="12" t="str">
        <f t="shared" si="66"/>
        <v>SS</v>
      </c>
      <c r="AT77" s="7"/>
      <c r="AU77" s="12">
        <f>AU$155</f>
        <v>80</v>
      </c>
      <c r="AV77" s="12"/>
      <c r="AW77" s="12"/>
      <c r="AX77" s="12"/>
      <c r="AY77" s="59"/>
      <c r="AZ77" s="13" t="str">
        <f t="shared" si="67"/>
        <v>Angie</v>
      </c>
      <c r="BA77" s="13" t="str">
        <f t="shared" si="67"/>
        <v>Mayes</v>
      </c>
      <c r="BB77" s="12" t="str">
        <f t="shared" si="67"/>
        <v>S</v>
      </c>
      <c r="BC77" s="12" t="str">
        <f t="shared" si="67"/>
        <v>SS</v>
      </c>
      <c r="BD77" s="7"/>
      <c r="BE77" t="b">
        <f t="shared" si="58"/>
        <v>1</v>
      </c>
      <c r="BF77" t="b">
        <f t="shared" si="59"/>
        <v>1</v>
      </c>
      <c r="BG77" t="b">
        <f t="shared" si="60"/>
        <v>1</v>
      </c>
      <c r="BH77" t="b">
        <f t="shared" si="61"/>
        <v>1</v>
      </c>
    </row>
    <row r="78" spans="1:60" x14ac:dyDescent="0.3">
      <c r="A78">
        <v>72</v>
      </c>
      <c r="B78">
        <v>27</v>
      </c>
      <c r="C78" s="6" t="s">
        <v>955</v>
      </c>
      <c r="D78" s="6" t="s">
        <v>31</v>
      </c>
      <c r="E78" s="7" t="s">
        <v>350</v>
      </c>
      <c r="F78" s="7" t="s">
        <v>30</v>
      </c>
      <c r="G78" s="7">
        <f t="shared" si="47"/>
        <v>72</v>
      </c>
      <c r="H78" s="7">
        <f t="shared" si="48"/>
        <v>22</v>
      </c>
      <c r="I78" s="12">
        <f t="shared" si="49"/>
        <v>103</v>
      </c>
      <c r="J78" s="12">
        <f t="shared" si="50"/>
        <v>36</v>
      </c>
      <c r="K78" s="7">
        <f t="shared" si="51"/>
        <v>50</v>
      </c>
      <c r="L78" s="7">
        <f t="shared" si="52"/>
        <v>15</v>
      </c>
      <c r="M78" s="7">
        <f t="shared" si="53"/>
        <v>54</v>
      </c>
      <c r="N78" s="7">
        <f t="shared" si="54"/>
        <v>16</v>
      </c>
      <c r="O78" s="7">
        <f t="shared" si="55"/>
        <v>279</v>
      </c>
      <c r="P78" s="7">
        <f t="shared" si="56"/>
        <v>89</v>
      </c>
      <c r="Q78" s="7">
        <v>72</v>
      </c>
      <c r="R78" s="7">
        <v>22</v>
      </c>
      <c r="S78" s="7">
        <v>53</v>
      </c>
      <c r="T78" s="7">
        <v>2008</v>
      </c>
      <c r="U78" s="8">
        <v>4.4988425925925925E-2</v>
      </c>
      <c r="V78" s="6" t="s">
        <v>955</v>
      </c>
      <c r="W78" s="6" t="s">
        <v>31</v>
      </c>
      <c r="X78" s="7" t="s">
        <v>350</v>
      </c>
      <c r="Y78" s="7" t="s">
        <v>30</v>
      </c>
      <c r="Z78" s="7"/>
      <c r="AA78" s="12">
        <f>AA$155</f>
        <v>103</v>
      </c>
      <c r="AB78" s="12">
        <f>AB$156</f>
        <v>36</v>
      </c>
      <c r="AC78" s="12"/>
      <c r="AD78" s="12"/>
      <c r="AE78" s="59"/>
      <c r="AF78" s="13" t="str">
        <f>V78</f>
        <v>Chrissie</v>
      </c>
      <c r="AG78" s="13" t="str">
        <f>W78</f>
        <v>Thomas</v>
      </c>
      <c r="AH78" s="12" t="str">
        <f>X78</f>
        <v>V 35</v>
      </c>
      <c r="AI78" s="12" t="str">
        <f>Y78</f>
        <v>SS</v>
      </c>
      <c r="AJ78" s="7"/>
      <c r="AK78" s="7">
        <v>50</v>
      </c>
      <c r="AL78" s="7">
        <v>15</v>
      </c>
      <c r="AM78" s="7">
        <v>33</v>
      </c>
      <c r="AN78" s="7">
        <v>2008</v>
      </c>
      <c r="AO78" s="9">
        <v>4.3506944444444445E-2</v>
      </c>
      <c r="AP78" s="6" t="s">
        <v>955</v>
      </c>
      <c r="AQ78" s="6" t="s">
        <v>31</v>
      </c>
      <c r="AR78" s="7" t="s">
        <v>350</v>
      </c>
      <c r="AS78" s="7" t="s">
        <v>30</v>
      </c>
      <c r="AT78" s="7"/>
      <c r="AU78" s="7">
        <v>54</v>
      </c>
      <c r="AV78" s="7">
        <v>16</v>
      </c>
      <c r="AW78" s="7">
        <v>39</v>
      </c>
      <c r="AX78" s="7">
        <v>2008</v>
      </c>
      <c r="AY78" s="9">
        <v>4.2361111111111113E-2</v>
      </c>
      <c r="AZ78" s="6" t="s">
        <v>955</v>
      </c>
      <c r="BA78" s="6" t="s">
        <v>31</v>
      </c>
      <c r="BB78" s="7" t="s">
        <v>350</v>
      </c>
      <c r="BC78" s="7" t="s">
        <v>30</v>
      </c>
      <c r="BD78" s="7"/>
      <c r="BE78" t="b">
        <f t="shared" si="58"/>
        <v>1</v>
      </c>
      <c r="BF78" t="b">
        <f t="shared" si="59"/>
        <v>1</v>
      </c>
      <c r="BG78" t="b">
        <f t="shared" si="60"/>
        <v>1</v>
      </c>
      <c r="BH78" t="b">
        <f t="shared" si="61"/>
        <v>1</v>
      </c>
    </row>
    <row r="79" spans="1:60" x14ac:dyDescent="0.3">
      <c r="A79">
        <v>75</v>
      </c>
      <c r="C79" s="6" t="s">
        <v>1558</v>
      </c>
      <c r="D79" s="6" t="s">
        <v>1559</v>
      </c>
      <c r="E79" s="7" t="s">
        <v>10</v>
      </c>
      <c r="F79" s="7" t="s">
        <v>42</v>
      </c>
      <c r="G79" s="12">
        <f t="shared" si="47"/>
        <v>89</v>
      </c>
      <c r="H79" s="12">
        <f t="shared" si="48"/>
        <v>0</v>
      </c>
      <c r="I79" s="7">
        <f t="shared" si="49"/>
        <v>32</v>
      </c>
      <c r="J79" s="7">
        <f t="shared" si="50"/>
        <v>0</v>
      </c>
      <c r="K79" s="12">
        <f t="shared" si="51"/>
        <v>79</v>
      </c>
      <c r="L79" s="12">
        <f t="shared" si="52"/>
        <v>0</v>
      </c>
      <c r="M79" s="12">
        <f t="shared" si="53"/>
        <v>80</v>
      </c>
      <c r="N79" s="12">
        <f t="shared" si="54"/>
        <v>0</v>
      </c>
      <c r="O79" s="7">
        <f t="shared" si="55"/>
        <v>280</v>
      </c>
      <c r="P79" s="7">
        <f t="shared" si="56"/>
        <v>0</v>
      </c>
      <c r="Q79" s="12">
        <f>Q$155</f>
        <v>89</v>
      </c>
      <c r="R79" s="12"/>
      <c r="S79" s="12"/>
      <c r="T79" s="12"/>
      <c r="U79" s="59"/>
      <c r="V79" s="13" t="str">
        <f>AF79</f>
        <v>Rosie</v>
      </c>
      <c r="W79" s="13" t="str">
        <f>AG79</f>
        <v>Comboni</v>
      </c>
      <c r="X79" s="12" t="str">
        <f>AH79</f>
        <v>S</v>
      </c>
      <c r="Y79" s="12" t="str">
        <f>AI79</f>
        <v>HRP</v>
      </c>
      <c r="Z79" s="7"/>
      <c r="AA79" s="7">
        <v>32</v>
      </c>
      <c r="AB79" s="7"/>
      <c r="AC79" s="7"/>
      <c r="AD79" s="7">
        <v>1863</v>
      </c>
      <c r="AE79" s="56">
        <v>3.5104166666666665E-2</v>
      </c>
      <c r="AF79" s="6" t="s">
        <v>1558</v>
      </c>
      <c r="AG79" s="6" t="s">
        <v>1559</v>
      </c>
      <c r="AH79" s="7" t="s">
        <v>10</v>
      </c>
      <c r="AI79" s="7" t="s">
        <v>42</v>
      </c>
      <c r="AJ79" s="7"/>
      <c r="AK79" s="12">
        <f>AK$155</f>
        <v>79</v>
      </c>
      <c r="AL79" s="12"/>
      <c r="AM79" s="12"/>
      <c r="AN79" s="12"/>
      <c r="AO79" s="59"/>
      <c r="AP79" s="13" t="str">
        <f t="shared" ref="AP79:AS83" si="68">AF79</f>
        <v>Rosie</v>
      </c>
      <c r="AQ79" s="13" t="str">
        <f t="shared" si="68"/>
        <v>Comboni</v>
      </c>
      <c r="AR79" s="12" t="str">
        <f t="shared" si="68"/>
        <v>S</v>
      </c>
      <c r="AS79" s="12" t="str">
        <f t="shared" si="68"/>
        <v>HRP</v>
      </c>
      <c r="AT79" s="7"/>
      <c r="AU79" s="12">
        <f>AU$155</f>
        <v>80</v>
      </c>
      <c r="AV79" s="12"/>
      <c r="AW79" s="12"/>
      <c r="AX79" s="12"/>
      <c r="AY79" s="59"/>
      <c r="AZ79" s="13" t="str">
        <f>AP79</f>
        <v>Rosie</v>
      </c>
      <c r="BA79" s="13" t="str">
        <f>AQ79</f>
        <v>Comboni</v>
      </c>
      <c r="BB79" s="12" t="str">
        <f>AR79</f>
        <v>S</v>
      </c>
      <c r="BC79" s="12" t="str">
        <f>AS79</f>
        <v>HRP</v>
      </c>
      <c r="BD79" s="7"/>
      <c r="BE79" t="b">
        <f t="shared" si="58"/>
        <v>1</v>
      </c>
      <c r="BF79" t="b">
        <f t="shared" si="59"/>
        <v>1</v>
      </c>
      <c r="BG79" t="b">
        <f t="shared" si="60"/>
        <v>1</v>
      </c>
      <c r="BH79" t="b">
        <f t="shared" si="61"/>
        <v>1</v>
      </c>
    </row>
    <row r="80" spans="1:60" x14ac:dyDescent="0.3">
      <c r="A80">
        <v>75</v>
      </c>
      <c r="B80">
        <v>5</v>
      </c>
      <c r="C80" s="6" t="s">
        <v>1753</v>
      </c>
      <c r="D80" s="6" t="s">
        <v>1754</v>
      </c>
      <c r="E80" s="7" t="s">
        <v>48</v>
      </c>
      <c r="F80" s="7" t="s">
        <v>47</v>
      </c>
      <c r="G80" s="12">
        <f t="shared" si="47"/>
        <v>89</v>
      </c>
      <c r="H80" s="12">
        <f t="shared" si="48"/>
        <v>11</v>
      </c>
      <c r="I80" s="12">
        <f t="shared" si="49"/>
        <v>103</v>
      </c>
      <c r="J80" s="12">
        <f t="shared" si="50"/>
        <v>13</v>
      </c>
      <c r="K80" s="12">
        <f t="shared" si="51"/>
        <v>79</v>
      </c>
      <c r="L80" s="12">
        <f t="shared" si="52"/>
        <v>14</v>
      </c>
      <c r="M80" s="7">
        <f t="shared" si="53"/>
        <v>9</v>
      </c>
      <c r="N80" s="7">
        <f t="shared" si="54"/>
        <v>3</v>
      </c>
      <c r="O80" s="7">
        <f t="shared" si="55"/>
        <v>280</v>
      </c>
      <c r="P80" s="7">
        <f t="shared" si="56"/>
        <v>41</v>
      </c>
      <c r="Q80" s="12">
        <f>Q$155</f>
        <v>89</v>
      </c>
      <c r="R80" s="12">
        <f>R$155</f>
        <v>11</v>
      </c>
      <c r="S80" s="12"/>
      <c r="T80" s="12"/>
      <c r="U80" s="59"/>
      <c r="V80" s="13" t="str">
        <f>C80</f>
        <v>Abigail</v>
      </c>
      <c r="W80" s="13" t="str">
        <f>D80</f>
        <v>Manson</v>
      </c>
      <c r="X80" s="12" t="str">
        <f>E80</f>
        <v>U 20</v>
      </c>
      <c r="Y80" s="12" t="str">
        <f>F80</f>
        <v>SNH</v>
      </c>
      <c r="Z80" s="7"/>
      <c r="AA80" s="12">
        <f>AA$155</f>
        <v>103</v>
      </c>
      <c r="AB80" s="12">
        <f>AB$155</f>
        <v>13</v>
      </c>
      <c r="AC80" s="12"/>
      <c r="AD80" s="12"/>
      <c r="AE80" s="59"/>
      <c r="AF80" s="13" t="str">
        <f>V80</f>
        <v>Abigail</v>
      </c>
      <c r="AG80" s="13" t="str">
        <f>W80</f>
        <v>Manson</v>
      </c>
      <c r="AH80" s="12" t="str">
        <f>X80</f>
        <v>U 20</v>
      </c>
      <c r="AI80" s="12" t="str">
        <f>Y80</f>
        <v>SNH</v>
      </c>
      <c r="AJ80" s="7"/>
      <c r="AK80" s="12">
        <f>AK$155</f>
        <v>79</v>
      </c>
      <c r="AL80" s="12">
        <f>AL$155</f>
        <v>14</v>
      </c>
      <c r="AM80" s="12"/>
      <c r="AN80" s="12"/>
      <c r="AO80" s="59"/>
      <c r="AP80" s="13" t="str">
        <f t="shared" si="68"/>
        <v>Abigail</v>
      </c>
      <c r="AQ80" s="13" t="str">
        <f t="shared" si="68"/>
        <v>Manson</v>
      </c>
      <c r="AR80" s="12" t="str">
        <f t="shared" si="68"/>
        <v>U 20</v>
      </c>
      <c r="AS80" s="12" t="str">
        <f t="shared" si="68"/>
        <v>SNH</v>
      </c>
      <c r="AT80" s="7"/>
      <c r="AU80" s="7">
        <v>9</v>
      </c>
      <c r="AV80" s="7">
        <v>3</v>
      </c>
      <c r="AW80" s="7"/>
      <c r="AX80" s="7">
        <v>2209</v>
      </c>
      <c r="AY80" s="11">
        <v>3.1377314814814816E-2</v>
      </c>
      <c r="AZ80" s="6" t="s">
        <v>1753</v>
      </c>
      <c r="BA80" s="6" t="s">
        <v>1754</v>
      </c>
      <c r="BB80" s="7" t="s">
        <v>48</v>
      </c>
      <c r="BC80" s="7" t="s">
        <v>47</v>
      </c>
      <c r="BD80" s="7"/>
      <c r="BE80" t="b">
        <f t="shared" si="58"/>
        <v>1</v>
      </c>
      <c r="BF80" t="b">
        <f t="shared" si="59"/>
        <v>1</v>
      </c>
      <c r="BG80" t="b">
        <f t="shared" si="60"/>
        <v>1</v>
      </c>
      <c r="BH80" t="b">
        <f t="shared" si="61"/>
        <v>1</v>
      </c>
    </row>
    <row r="81" spans="1:60" x14ac:dyDescent="0.3">
      <c r="A81">
        <v>75</v>
      </c>
      <c r="B81">
        <v>34</v>
      </c>
      <c r="C81" s="6" t="s">
        <v>370</v>
      </c>
      <c r="D81" s="6" t="s">
        <v>1567</v>
      </c>
      <c r="E81" s="7" t="s">
        <v>350</v>
      </c>
      <c r="F81" s="7" t="s">
        <v>30</v>
      </c>
      <c r="G81" s="12">
        <f t="shared" si="47"/>
        <v>89</v>
      </c>
      <c r="H81" s="12">
        <f t="shared" si="48"/>
        <v>33</v>
      </c>
      <c r="I81" s="7">
        <f t="shared" si="49"/>
        <v>66</v>
      </c>
      <c r="J81" s="7">
        <f t="shared" si="50"/>
        <v>20</v>
      </c>
      <c r="K81" s="12">
        <f t="shared" si="51"/>
        <v>79</v>
      </c>
      <c r="L81" s="12">
        <f t="shared" si="52"/>
        <v>29</v>
      </c>
      <c r="M81" s="7">
        <f t="shared" si="53"/>
        <v>46</v>
      </c>
      <c r="N81" s="7">
        <f t="shared" si="54"/>
        <v>12</v>
      </c>
      <c r="O81" s="7">
        <f t="shared" si="55"/>
        <v>280</v>
      </c>
      <c r="P81" s="7">
        <f t="shared" si="56"/>
        <v>94</v>
      </c>
      <c r="Q81" s="12">
        <f>Q$155</f>
        <v>89</v>
      </c>
      <c r="R81" s="12">
        <f>R$156</f>
        <v>33</v>
      </c>
      <c r="S81" s="12"/>
      <c r="T81" s="12"/>
      <c r="U81" s="59"/>
      <c r="V81" s="13" t="str">
        <f>AF81</f>
        <v>Vicky</v>
      </c>
      <c r="W81" s="13" t="str">
        <f>AG81</f>
        <v>Walker-Nolan</v>
      </c>
      <c r="X81" s="12" t="str">
        <f>AH81</f>
        <v>V 35</v>
      </c>
      <c r="Y81" s="12" t="str">
        <f>AI81</f>
        <v>SS</v>
      </c>
      <c r="Z81" s="7"/>
      <c r="AA81" s="7">
        <v>66</v>
      </c>
      <c r="AB81" s="7">
        <v>20</v>
      </c>
      <c r="AC81" s="7">
        <v>51</v>
      </c>
      <c r="AD81" s="7">
        <v>2060</v>
      </c>
      <c r="AE81" s="57">
        <v>4.1736111111111106E-2</v>
      </c>
      <c r="AF81" s="6" t="s">
        <v>370</v>
      </c>
      <c r="AG81" s="6" t="s">
        <v>1567</v>
      </c>
      <c r="AH81" s="7" t="s">
        <v>350</v>
      </c>
      <c r="AI81" s="7" t="s">
        <v>30</v>
      </c>
      <c r="AJ81" s="7"/>
      <c r="AK81" s="12">
        <f>AK$155</f>
        <v>79</v>
      </c>
      <c r="AL81" s="12">
        <f>AL$156</f>
        <v>29</v>
      </c>
      <c r="AM81" s="12"/>
      <c r="AN81" s="12"/>
      <c r="AO81" s="59"/>
      <c r="AP81" s="13" t="str">
        <f t="shared" si="68"/>
        <v>Vicky</v>
      </c>
      <c r="AQ81" s="13" t="str">
        <f t="shared" si="68"/>
        <v>Walker-Nolan</v>
      </c>
      <c r="AR81" s="12" t="str">
        <f t="shared" si="68"/>
        <v>V 35</v>
      </c>
      <c r="AS81" s="12" t="str">
        <f t="shared" si="68"/>
        <v>SS</v>
      </c>
      <c r="AT81" s="7"/>
      <c r="AU81" s="7">
        <v>46</v>
      </c>
      <c r="AV81" s="7">
        <v>12</v>
      </c>
      <c r="AW81" s="7">
        <v>31</v>
      </c>
      <c r="AX81" s="7">
        <v>2060</v>
      </c>
      <c r="AY81" s="11">
        <v>3.9780092592592589E-2</v>
      </c>
      <c r="AZ81" s="6" t="s">
        <v>370</v>
      </c>
      <c r="BA81" s="6" t="s">
        <v>1567</v>
      </c>
      <c r="BB81" s="7" t="s">
        <v>350</v>
      </c>
      <c r="BC81" s="7" t="s">
        <v>30</v>
      </c>
      <c r="BD81" s="7"/>
      <c r="BE81" t="b">
        <f t="shared" si="58"/>
        <v>1</v>
      </c>
      <c r="BF81" t="b">
        <f t="shared" si="59"/>
        <v>1</v>
      </c>
      <c r="BG81" t="b">
        <f t="shared" si="60"/>
        <v>1</v>
      </c>
      <c r="BH81" t="b">
        <f t="shared" si="61"/>
        <v>1</v>
      </c>
    </row>
    <row r="82" spans="1:60" x14ac:dyDescent="0.3">
      <c r="A82">
        <v>78</v>
      </c>
      <c r="B82">
        <v>19</v>
      </c>
      <c r="C82" s="6" t="s">
        <v>820</v>
      </c>
      <c r="D82" s="6" t="s">
        <v>245</v>
      </c>
      <c r="E82" s="7" t="s">
        <v>350</v>
      </c>
      <c r="F82" s="7" t="s">
        <v>30</v>
      </c>
      <c r="G82" s="7">
        <f t="shared" si="47"/>
        <v>61</v>
      </c>
      <c r="H82" s="7">
        <f t="shared" si="48"/>
        <v>17</v>
      </c>
      <c r="I82" s="7">
        <f t="shared" si="49"/>
        <v>61</v>
      </c>
      <c r="J82" s="7">
        <f t="shared" si="50"/>
        <v>19</v>
      </c>
      <c r="K82" s="12">
        <f t="shared" si="51"/>
        <v>79</v>
      </c>
      <c r="L82" s="12">
        <f t="shared" si="52"/>
        <v>29</v>
      </c>
      <c r="M82" s="12">
        <f t="shared" si="53"/>
        <v>80</v>
      </c>
      <c r="N82" s="12">
        <f t="shared" si="54"/>
        <v>15</v>
      </c>
      <c r="O82" s="7">
        <f t="shared" si="55"/>
        <v>281</v>
      </c>
      <c r="P82" s="7">
        <f t="shared" si="56"/>
        <v>80</v>
      </c>
      <c r="Q82" s="7">
        <v>61</v>
      </c>
      <c r="R82" s="7">
        <v>17</v>
      </c>
      <c r="S82" s="7">
        <v>47</v>
      </c>
      <c r="T82" s="7">
        <v>2043</v>
      </c>
      <c r="U82" s="5">
        <v>3.99537037037037E-2</v>
      </c>
      <c r="V82" s="6" t="s">
        <v>820</v>
      </c>
      <c r="W82" s="6" t="s">
        <v>245</v>
      </c>
      <c r="X82" s="7" t="s">
        <v>350</v>
      </c>
      <c r="Y82" s="7" t="s">
        <v>30</v>
      </c>
      <c r="Z82" s="7"/>
      <c r="AA82" s="7">
        <v>61</v>
      </c>
      <c r="AB82" s="7">
        <v>19</v>
      </c>
      <c r="AC82" s="7">
        <v>48</v>
      </c>
      <c r="AD82" s="7">
        <v>2043</v>
      </c>
      <c r="AE82" s="56">
        <v>4.0451388888888891E-2</v>
      </c>
      <c r="AF82" s="6" t="s">
        <v>820</v>
      </c>
      <c r="AG82" s="6" t="s">
        <v>245</v>
      </c>
      <c r="AH82" s="7" t="s">
        <v>350</v>
      </c>
      <c r="AI82" s="7" t="s">
        <v>30</v>
      </c>
      <c r="AJ82" s="7"/>
      <c r="AK82" s="12">
        <f>AK$155</f>
        <v>79</v>
      </c>
      <c r="AL82" s="12">
        <f>AL$156</f>
        <v>29</v>
      </c>
      <c r="AM82" s="12"/>
      <c r="AN82" s="12"/>
      <c r="AO82" s="59"/>
      <c r="AP82" s="13" t="str">
        <f t="shared" si="68"/>
        <v>Fiona</v>
      </c>
      <c r="AQ82" s="13" t="str">
        <f t="shared" si="68"/>
        <v>Davies</v>
      </c>
      <c r="AR82" s="12" t="str">
        <f t="shared" si="68"/>
        <v>V 35</v>
      </c>
      <c r="AS82" s="12" t="str">
        <f t="shared" si="68"/>
        <v>SS</v>
      </c>
      <c r="AT82" s="7"/>
      <c r="AU82" s="12">
        <f>AU$155</f>
        <v>80</v>
      </c>
      <c r="AV82" s="12">
        <f>AV$155</f>
        <v>15</v>
      </c>
      <c r="AW82" s="12"/>
      <c r="AX82" s="12"/>
      <c r="AY82" s="59"/>
      <c r="AZ82" s="13" t="str">
        <f t="shared" ref="AZ82:BC88" si="69">AP82</f>
        <v>Fiona</v>
      </c>
      <c r="BA82" s="13" t="str">
        <f t="shared" si="69"/>
        <v>Davies</v>
      </c>
      <c r="BB82" s="12" t="str">
        <f t="shared" si="69"/>
        <v>V 35</v>
      </c>
      <c r="BC82" s="12" t="str">
        <f t="shared" si="69"/>
        <v>SS</v>
      </c>
      <c r="BD82" s="7"/>
      <c r="BE82" t="b">
        <f t="shared" si="58"/>
        <v>1</v>
      </c>
      <c r="BF82" t="b">
        <f t="shared" si="59"/>
        <v>1</v>
      </c>
      <c r="BG82" t="b">
        <f t="shared" si="60"/>
        <v>1</v>
      </c>
      <c r="BH82" t="b">
        <f t="shared" si="61"/>
        <v>1</v>
      </c>
    </row>
    <row r="83" spans="1:60" x14ac:dyDescent="0.3">
      <c r="A83">
        <v>78</v>
      </c>
      <c r="B83">
        <v>22</v>
      </c>
      <c r="C83" s="6" t="s">
        <v>403</v>
      </c>
      <c r="D83" s="6" t="s">
        <v>1560</v>
      </c>
      <c r="E83" s="7" t="s">
        <v>356</v>
      </c>
      <c r="F83" s="7" t="s">
        <v>1348</v>
      </c>
      <c r="G83" s="12">
        <f t="shared" si="47"/>
        <v>89</v>
      </c>
      <c r="H83" s="12">
        <f t="shared" si="48"/>
        <v>33</v>
      </c>
      <c r="I83" s="7">
        <f t="shared" si="49"/>
        <v>33</v>
      </c>
      <c r="J83" s="7">
        <f t="shared" si="50"/>
        <v>8</v>
      </c>
      <c r="K83" s="12">
        <f t="shared" si="51"/>
        <v>79</v>
      </c>
      <c r="L83" s="12">
        <f t="shared" si="52"/>
        <v>29</v>
      </c>
      <c r="M83" s="12">
        <f t="shared" si="53"/>
        <v>80</v>
      </c>
      <c r="N83" s="12">
        <f t="shared" si="54"/>
        <v>30</v>
      </c>
      <c r="O83" s="7">
        <f t="shared" si="55"/>
        <v>281</v>
      </c>
      <c r="P83" s="7">
        <f t="shared" si="56"/>
        <v>100</v>
      </c>
      <c r="Q83" s="12">
        <f>Q$155</f>
        <v>89</v>
      </c>
      <c r="R83" s="12">
        <f>R$157</f>
        <v>33</v>
      </c>
      <c r="S83" s="12"/>
      <c r="T83" s="12"/>
      <c r="U83" s="59"/>
      <c r="V83" s="13" t="str">
        <f>AF83</f>
        <v>Louise</v>
      </c>
      <c r="W83" s="13" t="str">
        <f>AG83</f>
        <v>Hopper</v>
      </c>
      <c r="X83" s="12" t="str">
        <f>AH83</f>
        <v>V 45</v>
      </c>
      <c r="Y83" s="12" t="str">
        <f>AI83</f>
        <v>DAC</v>
      </c>
      <c r="Z83" s="7"/>
      <c r="AA83" s="7">
        <v>33</v>
      </c>
      <c r="AB83" s="7">
        <v>8</v>
      </c>
      <c r="AC83" s="7">
        <v>23</v>
      </c>
      <c r="AD83" s="7">
        <v>1934</v>
      </c>
      <c r="AE83" s="56">
        <v>3.5138888888888893E-2</v>
      </c>
      <c r="AF83" s="6" t="s">
        <v>403</v>
      </c>
      <c r="AG83" s="6" t="s">
        <v>1560</v>
      </c>
      <c r="AH83" s="7" t="s">
        <v>356</v>
      </c>
      <c r="AI83" s="7" t="s">
        <v>1348</v>
      </c>
      <c r="AJ83" s="7"/>
      <c r="AK83" s="12">
        <f>AK$155</f>
        <v>79</v>
      </c>
      <c r="AL83" s="12">
        <f>AL$157</f>
        <v>29</v>
      </c>
      <c r="AM83" s="12"/>
      <c r="AN83" s="12"/>
      <c r="AO83" s="59"/>
      <c r="AP83" s="13" t="str">
        <f t="shared" si="68"/>
        <v>Louise</v>
      </c>
      <c r="AQ83" s="13" t="str">
        <f t="shared" si="68"/>
        <v>Hopper</v>
      </c>
      <c r="AR83" s="12" t="str">
        <f t="shared" si="68"/>
        <v>V 45</v>
      </c>
      <c r="AS83" s="12" t="str">
        <f t="shared" si="68"/>
        <v>DAC</v>
      </c>
      <c r="AT83" s="7"/>
      <c r="AU83" s="12">
        <f t="shared" ref="AU83:AU88" si="70">AU$155</f>
        <v>80</v>
      </c>
      <c r="AV83" s="12">
        <f>AV$157</f>
        <v>30</v>
      </c>
      <c r="AW83" s="12"/>
      <c r="AX83" s="12"/>
      <c r="AY83" s="59"/>
      <c r="AZ83" s="13" t="str">
        <f t="shared" si="69"/>
        <v>Louise</v>
      </c>
      <c r="BA83" s="13" t="str">
        <f t="shared" si="69"/>
        <v>Hopper</v>
      </c>
      <c r="BB83" s="12" t="str">
        <f t="shared" si="69"/>
        <v>V 45</v>
      </c>
      <c r="BC83" s="12" t="str">
        <f t="shared" si="69"/>
        <v>DAC</v>
      </c>
      <c r="BD83" s="7"/>
      <c r="BE83" t="b">
        <f t="shared" si="58"/>
        <v>1</v>
      </c>
      <c r="BF83" t="b">
        <f t="shared" si="59"/>
        <v>1</v>
      </c>
      <c r="BG83" t="b">
        <f t="shared" si="60"/>
        <v>1</v>
      </c>
      <c r="BH83" t="b">
        <f t="shared" si="61"/>
        <v>1</v>
      </c>
    </row>
    <row r="84" spans="1:60" x14ac:dyDescent="0.3">
      <c r="A84">
        <v>78</v>
      </c>
      <c r="C84" s="6" t="s">
        <v>404</v>
      </c>
      <c r="D84" s="6" t="s">
        <v>1449</v>
      </c>
      <c r="E84" s="7" t="s">
        <v>10</v>
      </c>
      <c r="F84" s="7" t="s">
        <v>30</v>
      </c>
      <c r="G84" s="7">
        <f t="shared" si="47"/>
        <v>65</v>
      </c>
      <c r="H84" s="7">
        <f t="shared" si="48"/>
        <v>0</v>
      </c>
      <c r="I84" s="7">
        <f t="shared" si="49"/>
        <v>74</v>
      </c>
      <c r="J84" s="7">
        <f t="shared" si="50"/>
        <v>0</v>
      </c>
      <c r="K84" s="7">
        <f t="shared" si="51"/>
        <v>62</v>
      </c>
      <c r="L84" s="7">
        <f t="shared" si="52"/>
        <v>0</v>
      </c>
      <c r="M84" s="12">
        <f t="shared" si="53"/>
        <v>80</v>
      </c>
      <c r="N84" s="12">
        <f t="shared" si="54"/>
        <v>0</v>
      </c>
      <c r="O84" s="7">
        <f t="shared" si="55"/>
        <v>281</v>
      </c>
      <c r="P84" s="7">
        <f t="shared" si="56"/>
        <v>0</v>
      </c>
      <c r="Q84" s="7">
        <v>65</v>
      </c>
      <c r="R84" s="7"/>
      <c r="S84" s="7"/>
      <c r="T84" s="7">
        <v>2032</v>
      </c>
      <c r="U84" s="8">
        <v>4.2349537037037033E-2</v>
      </c>
      <c r="V84" s="6" t="s">
        <v>404</v>
      </c>
      <c r="W84" s="6" t="s">
        <v>1449</v>
      </c>
      <c r="X84" s="7" t="s">
        <v>10</v>
      </c>
      <c r="Y84" s="7" t="s">
        <v>30</v>
      </c>
      <c r="Z84" s="7"/>
      <c r="AA84" s="7">
        <v>74</v>
      </c>
      <c r="AB84" s="7"/>
      <c r="AC84" s="7"/>
      <c r="AD84" s="7">
        <v>2032</v>
      </c>
      <c r="AE84" s="57">
        <v>4.4409722222222218E-2</v>
      </c>
      <c r="AF84" s="6" t="s">
        <v>404</v>
      </c>
      <c r="AG84" s="6" t="s">
        <v>1449</v>
      </c>
      <c r="AH84" s="7" t="s">
        <v>10</v>
      </c>
      <c r="AI84" s="7" t="s">
        <v>30</v>
      </c>
      <c r="AJ84" s="7"/>
      <c r="AK84" s="7">
        <v>62</v>
      </c>
      <c r="AL84" s="7"/>
      <c r="AM84" s="7"/>
      <c r="AN84" s="7">
        <v>2032</v>
      </c>
      <c r="AO84" s="9">
        <v>4.7083333333333331E-2</v>
      </c>
      <c r="AP84" s="6" t="s">
        <v>404</v>
      </c>
      <c r="AQ84" s="6" t="s">
        <v>1449</v>
      </c>
      <c r="AR84" s="7" t="s">
        <v>10</v>
      </c>
      <c r="AS84" s="7" t="s">
        <v>30</v>
      </c>
      <c r="AT84" s="7"/>
      <c r="AU84" s="12">
        <f t="shared" si="70"/>
        <v>80</v>
      </c>
      <c r="AV84" s="12"/>
      <c r="AW84" s="12"/>
      <c r="AX84" s="12"/>
      <c r="AY84" s="59"/>
      <c r="AZ84" s="13" t="str">
        <f t="shared" si="69"/>
        <v>Sarah</v>
      </c>
      <c r="BA84" s="13" t="str">
        <f t="shared" si="69"/>
        <v>Swindell</v>
      </c>
      <c r="BB84" s="12" t="str">
        <f t="shared" si="69"/>
        <v>S</v>
      </c>
      <c r="BC84" s="12" t="str">
        <f t="shared" si="69"/>
        <v>SS</v>
      </c>
      <c r="BD84" s="7"/>
      <c r="BE84" t="b">
        <f t="shared" si="58"/>
        <v>1</v>
      </c>
      <c r="BF84" t="b">
        <f t="shared" si="59"/>
        <v>1</v>
      </c>
      <c r="BG84" t="b">
        <f t="shared" si="60"/>
        <v>1</v>
      </c>
      <c r="BH84" t="b">
        <f t="shared" si="61"/>
        <v>1</v>
      </c>
    </row>
    <row r="85" spans="1:60" x14ac:dyDescent="0.3">
      <c r="A85">
        <v>81</v>
      </c>
      <c r="B85">
        <v>6</v>
      </c>
      <c r="C85" s="6" t="s">
        <v>466</v>
      </c>
      <c r="D85" s="6" t="s">
        <v>260</v>
      </c>
      <c r="E85" s="7" t="s">
        <v>48</v>
      </c>
      <c r="F85" s="7" t="s">
        <v>188</v>
      </c>
      <c r="G85" s="12">
        <f t="shared" si="47"/>
        <v>89</v>
      </c>
      <c r="H85" s="12">
        <f t="shared" si="48"/>
        <v>11</v>
      </c>
      <c r="I85" s="12">
        <f t="shared" si="49"/>
        <v>103</v>
      </c>
      <c r="J85" s="12">
        <f t="shared" si="50"/>
        <v>13</v>
      </c>
      <c r="K85" s="7">
        <f t="shared" si="51"/>
        <v>10</v>
      </c>
      <c r="L85" s="7">
        <f t="shared" si="52"/>
        <v>3</v>
      </c>
      <c r="M85" s="12">
        <f t="shared" si="53"/>
        <v>80</v>
      </c>
      <c r="N85" s="12">
        <f t="shared" si="54"/>
        <v>15</v>
      </c>
      <c r="O85" s="7">
        <f t="shared" si="55"/>
        <v>282</v>
      </c>
      <c r="P85" s="7">
        <f t="shared" si="56"/>
        <v>42</v>
      </c>
      <c r="Q85" s="12">
        <f>Q$155</f>
        <v>89</v>
      </c>
      <c r="R85" s="12">
        <f>R$155</f>
        <v>11</v>
      </c>
      <c r="S85" s="12"/>
      <c r="T85" s="12"/>
      <c r="U85" s="59"/>
      <c r="V85" s="13" t="str">
        <f t="shared" ref="V85:Y86" si="71">AF85</f>
        <v>Grace</v>
      </c>
      <c r="W85" s="13" t="str">
        <f t="shared" si="71"/>
        <v>Mason</v>
      </c>
      <c r="X85" s="12" t="str">
        <f t="shared" si="71"/>
        <v>U 20</v>
      </c>
      <c r="Y85" s="12" t="str">
        <f t="shared" si="71"/>
        <v>HPX</v>
      </c>
      <c r="Z85" s="7"/>
      <c r="AA85" s="12">
        <f>AA$155</f>
        <v>103</v>
      </c>
      <c r="AB85" s="12">
        <f>AB$155</f>
        <v>13</v>
      </c>
      <c r="AC85" s="12"/>
      <c r="AD85" s="12"/>
      <c r="AE85" s="59"/>
      <c r="AF85" s="13" t="str">
        <f>AP85</f>
        <v>Grace</v>
      </c>
      <c r="AG85" s="13" t="str">
        <f>AQ85</f>
        <v>Mason</v>
      </c>
      <c r="AH85" s="12" t="str">
        <f>AR85</f>
        <v>U 20</v>
      </c>
      <c r="AI85" s="12" t="str">
        <f>AS85</f>
        <v>HPX</v>
      </c>
      <c r="AJ85" s="7"/>
      <c r="AK85" s="7">
        <v>10</v>
      </c>
      <c r="AL85" s="7">
        <v>3</v>
      </c>
      <c r="AM85" s="7"/>
      <c r="AN85" s="7">
        <v>2221</v>
      </c>
      <c r="AO85" s="11">
        <v>3.2210648148148148E-2</v>
      </c>
      <c r="AP85" s="6" t="s">
        <v>466</v>
      </c>
      <c r="AQ85" s="6" t="s">
        <v>260</v>
      </c>
      <c r="AR85" s="7" t="s">
        <v>48</v>
      </c>
      <c r="AS85" s="7" t="s">
        <v>188</v>
      </c>
      <c r="AT85" s="7"/>
      <c r="AU85" s="12">
        <f t="shared" si="70"/>
        <v>80</v>
      </c>
      <c r="AV85" s="12">
        <f>AV$155</f>
        <v>15</v>
      </c>
      <c r="AW85" s="12"/>
      <c r="AX85" s="12"/>
      <c r="AY85" s="59"/>
      <c r="AZ85" s="13" t="str">
        <f t="shared" si="69"/>
        <v>Grace</v>
      </c>
      <c r="BA85" s="13" t="str">
        <f t="shared" si="69"/>
        <v>Mason</v>
      </c>
      <c r="BB85" s="12" t="str">
        <f t="shared" si="69"/>
        <v>U 20</v>
      </c>
      <c r="BC85" s="12" t="str">
        <f t="shared" si="69"/>
        <v>HPX</v>
      </c>
      <c r="BD85" s="7"/>
      <c r="BE85" t="b">
        <f t="shared" si="58"/>
        <v>1</v>
      </c>
      <c r="BF85" t="b">
        <f t="shared" si="59"/>
        <v>1</v>
      </c>
      <c r="BG85" t="b">
        <f t="shared" si="60"/>
        <v>1</v>
      </c>
      <c r="BH85" t="b">
        <f t="shared" si="61"/>
        <v>1</v>
      </c>
    </row>
    <row r="86" spans="1:60" x14ac:dyDescent="0.3">
      <c r="A86">
        <v>81</v>
      </c>
      <c r="B86">
        <v>22</v>
      </c>
      <c r="C86" s="6" t="s">
        <v>956</v>
      </c>
      <c r="D86" s="6" t="s">
        <v>957</v>
      </c>
      <c r="E86" s="7" t="s">
        <v>350</v>
      </c>
      <c r="F86" s="7" t="s">
        <v>21</v>
      </c>
      <c r="G86" s="12">
        <f t="shared" si="47"/>
        <v>89</v>
      </c>
      <c r="H86" s="12">
        <f t="shared" si="48"/>
        <v>33</v>
      </c>
      <c r="I86" s="7">
        <f t="shared" si="49"/>
        <v>55</v>
      </c>
      <c r="J86" s="7">
        <f t="shared" si="50"/>
        <v>17</v>
      </c>
      <c r="K86" s="7">
        <f t="shared" si="51"/>
        <v>58</v>
      </c>
      <c r="L86" s="7">
        <f t="shared" si="52"/>
        <v>18</v>
      </c>
      <c r="M86" s="12">
        <f t="shared" si="53"/>
        <v>80</v>
      </c>
      <c r="N86" s="12">
        <f t="shared" si="54"/>
        <v>15</v>
      </c>
      <c r="O86" s="7">
        <f t="shared" si="55"/>
        <v>282</v>
      </c>
      <c r="P86" s="7">
        <f t="shared" si="56"/>
        <v>83</v>
      </c>
      <c r="Q86" s="12">
        <f>Q$155</f>
        <v>89</v>
      </c>
      <c r="R86" s="12">
        <f>R$156</f>
        <v>33</v>
      </c>
      <c r="S86" s="12"/>
      <c r="T86" s="12"/>
      <c r="U86" s="59"/>
      <c r="V86" s="13" t="str">
        <f t="shared" si="71"/>
        <v>Daniela</v>
      </c>
      <c r="W86" s="13" t="str">
        <f t="shared" si="71"/>
        <v>Petrianni</v>
      </c>
      <c r="X86" s="12" t="str">
        <f t="shared" si="71"/>
        <v>V 35</v>
      </c>
      <c r="Y86" s="12" t="str">
        <f t="shared" si="71"/>
        <v>EDM</v>
      </c>
      <c r="Z86" s="7"/>
      <c r="AA86" s="7">
        <v>55</v>
      </c>
      <c r="AB86" s="7">
        <v>17</v>
      </c>
      <c r="AC86" s="7">
        <v>42</v>
      </c>
      <c r="AD86" s="7">
        <v>1962</v>
      </c>
      <c r="AE86" s="56">
        <v>3.8993055555555552E-2</v>
      </c>
      <c r="AF86" s="6" t="s">
        <v>956</v>
      </c>
      <c r="AG86" s="6" t="s">
        <v>957</v>
      </c>
      <c r="AH86" s="7" t="s">
        <v>350</v>
      </c>
      <c r="AI86" s="7" t="s">
        <v>21</v>
      </c>
      <c r="AJ86" s="7"/>
      <c r="AK86" s="7">
        <v>58</v>
      </c>
      <c r="AL86" s="7">
        <v>18</v>
      </c>
      <c r="AM86" s="7">
        <v>39</v>
      </c>
      <c r="AN86" s="7">
        <v>1962</v>
      </c>
      <c r="AO86" s="9">
        <v>4.5682870370370367E-2</v>
      </c>
      <c r="AP86" s="6" t="s">
        <v>956</v>
      </c>
      <c r="AQ86" s="6" t="s">
        <v>957</v>
      </c>
      <c r="AR86" s="7" t="s">
        <v>350</v>
      </c>
      <c r="AS86" s="7" t="s">
        <v>21</v>
      </c>
      <c r="AT86" s="7"/>
      <c r="AU86" s="12">
        <f t="shared" si="70"/>
        <v>80</v>
      </c>
      <c r="AV86" s="12">
        <f>AV$155</f>
        <v>15</v>
      </c>
      <c r="AW86" s="12"/>
      <c r="AX86" s="12"/>
      <c r="AY86" s="59"/>
      <c r="AZ86" s="13" t="str">
        <f t="shared" si="69"/>
        <v>Daniela</v>
      </c>
      <c r="BA86" s="13" t="str">
        <f t="shared" si="69"/>
        <v>Petrianni</v>
      </c>
      <c r="BB86" s="12" t="str">
        <f t="shared" si="69"/>
        <v>V 35</v>
      </c>
      <c r="BC86" s="12" t="str">
        <f t="shared" si="69"/>
        <v>EDM</v>
      </c>
      <c r="BD86" s="7"/>
      <c r="BE86" t="b">
        <f t="shared" si="58"/>
        <v>1</v>
      </c>
      <c r="BF86" t="b">
        <f t="shared" si="59"/>
        <v>1</v>
      </c>
      <c r="BG86" t="b">
        <f t="shared" si="60"/>
        <v>1</v>
      </c>
      <c r="BH86" t="b">
        <f t="shared" si="61"/>
        <v>1</v>
      </c>
    </row>
    <row r="87" spans="1:60" x14ac:dyDescent="0.3">
      <c r="A87">
        <v>83</v>
      </c>
      <c r="B87">
        <v>24</v>
      </c>
      <c r="C87" s="6" t="s">
        <v>426</v>
      </c>
      <c r="D87" s="6" t="s">
        <v>1441</v>
      </c>
      <c r="E87" s="7" t="s">
        <v>356</v>
      </c>
      <c r="F87" s="7" t="s">
        <v>30</v>
      </c>
      <c r="G87" s="7">
        <f t="shared" si="47"/>
        <v>54</v>
      </c>
      <c r="H87" s="7">
        <f t="shared" si="48"/>
        <v>18</v>
      </c>
      <c r="I87" s="12">
        <f t="shared" si="49"/>
        <v>103</v>
      </c>
      <c r="J87" s="12">
        <f t="shared" si="50"/>
        <v>40</v>
      </c>
      <c r="K87" s="7">
        <f t="shared" si="51"/>
        <v>46</v>
      </c>
      <c r="L87" s="7">
        <f t="shared" si="52"/>
        <v>14</v>
      </c>
      <c r="M87" s="12">
        <f t="shared" si="53"/>
        <v>80</v>
      </c>
      <c r="N87" s="12">
        <f t="shared" si="54"/>
        <v>30</v>
      </c>
      <c r="O87" s="7">
        <f t="shared" si="55"/>
        <v>283</v>
      </c>
      <c r="P87" s="7">
        <f t="shared" si="56"/>
        <v>102</v>
      </c>
      <c r="Q87" s="7">
        <v>54</v>
      </c>
      <c r="R87" s="7">
        <v>18</v>
      </c>
      <c r="S87" s="7">
        <v>42</v>
      </c>
      <c r="T87" s="7">
        <v>2048</v>
      </c>
      <c r="U87" s="5">
        <v>3.8819444444444441E-2</v>
      </c>
      <c r="V87" s="6" t="s">
        <v>426</v>
      </c>
      <c r="W87" s="6" t="s">
        <v>1441</v>
      </c>
      <c r="X87" s="7" t="s">
        <v>356</v>
      </c>
      <c r="Y87" s="7" t="s">
        <v>30</v>
      </c>
      <c r="Z87" s="7"/>
      <c r="AA87" s="12">
        <f>AA$155</f>
        <v>103</v>
      </c>
      <c r="AB87" s="12">
        <f>AB$157</f>
        <v>40</v>
      </c>
      <c r="AC87" s="12"/>
      <c r="AD87" s="12"/>
      <c r="AE87" s="59"/>
      <c r="AF87" s="13" t="str">
        <f>V87</f>
        <v>Tina</v>
      </c>
      <c r="AG87" s="13" t="str">
        <f>W87</f>
        <v>Buckeridge</v>
      </c>
      <c r="AH87" s="12" t="str">
        <f>X87</f>
        <v>V 45</v>
      </c>
      <c r="AI87" s="12" t="str">
        <f>Y87</f>
        <v>SS</v>
      </c>
      <c r="AJ87" s="7"/>
      <c r="AK87" s="7">
        <v>46</v>
      </c>
      <c r="AL87" s="7">
        <v>14</v>
      </c>
      <c r="AM87" s="7">
        <v>29</v>
      </c>
      <c r="AN87" s="7">
        <v>2048</v>
      </c>
      <c r="AO87" s="9">
        <v>4.1840277777777775E-2</v>
      </c>
      <c r="AP87" s="6" t="s">
        <v>426</v>
      </c>
      <c r="AQ87" s="6" t="s">
        <v>1441</v>
      </c>
      <c r="AR87" s="7" t="s">
        <v>356</v>
      </c>
      <c r="AS87" s="7" t="s">
        <v>30</v>
      </c>
      <c r="AT87" s="7"/>
      <c r="AU87" s="12">
        <f t="shared" si="70"/>
        <v>80</v>
      </c>
      <c r="AV87" s="12">
        <f>AV$157</f>
        <v>30</v>
      </c>
      <c r="AW87" s="12"/>
      <c r="AX87" s="12"/>
      <c r="AY87" s="59"/>
      <c r="AZ87" s="13" t="str">
        <f t="shared" si="69"/>
        <v>Tina</v>
      </c>
      <c r="BA87" s="13" t="str">
        <f t="shared" si="69"/>
        <v>Buckeridge</v>
      </c>
      <c r="BB87" s="12" t="str">
        <f t="shared" si="69"/>
        <v>V 45</v>
      </c>
      <c r="BC87" s="12" t="str">
        <f t="shared" si="69"/>
        <v>SS</v>
      </c>
      <c r="BD87" s="7"/>
      <c r="BE87" t="b">
        <f t="shared" si="58"/>
        <v>1</v>
      </c>
      <c r="BF87" t="b">
        <f t="shared" si="59"/>
        <v>1</v>
      </c>
      <c r="BG87" t="b">
        <f t="shared" si="60"/>
        <v>1</v>
      </c>
      <c r="BH87" t="b">
        <f t="shared" si="61"/>
        <v>1</v>
      </c>
    </row>
    <row r="88" spans="1:60" x14ac:dyDescent="0.3">
      <c r="A88">
        <v>84</v>
      </c>
      <c r="C88" s="6" t="s">
        <v>386</v>
      </c>
      <c r="D88" s="6" t="s">
        <v>1421</v>
      </c>
      <c r="E88" s="7" t="s">
        <v>10</v>
      </c>
      <c r="F88" s="7" t="s">
        <v>39</v>
      </c>
      <c r="G88" s="7">
        <f t="shared" si="47"/>
        <v>68</v>
      </c>
      <c r="H88" s="7">
        <f t="shared" si="48"/>
        <v>0</v>
      </c>
      <c r="I88" s="7">
        <f t="shared" si="49"/>
        <v>76</v>
      </c>
      <c r="J88" s="7">
        <f t="shared" si="50"/>
        <v>0</v>
      </c>
      <c r="K88" s="7">
        <f t="shared" si="51"/>
        <v>60</v>
      </c>
      <c r="L88" s="7">
        <f t="shared" si="52"/>
        <v>0</v>
      </c>
      <c r="M88" s="12">
        <f t="shared" si="53"/>
        <v>80</v>
      </c>
      <c r="N88" s="12">
        <f t="shared" si="54"/>
        <v>0</v>
      </c>
      <c r="O88" s="7">
        <f t="shared" si="55"/>
        <v>284</v>
      </c>
      <c r="P88" s="7">
        <f t="shared" si="56"/>
        <v>0</v>
      </c>
      <c r="Q88" s="7">
        <v>68</v>
      </c>
      <c r="R88" s="7"/>
      <c r="S88" s="7"/>
      <c r="T88" s="7">
        <v>2142</v>
      </c>
      <c r="U88" s="8">
        <v>4.3298611111111107E-2</v>
      </c>
      <c r="V88" s="6" t="s">
        <v>386</v>
      </c>
      <c r="W88" s="6" t="s">
        <v>1421</v>
      </c>
      <c r="X88" s="7" t="s">
        <v>10</v>
      </c>
      <c r="Y88" s="7" t="s">
        <v>39</v>
      </c>
      <c r="Z88" s="7"/>
      <c r="AA88" s="7">
        <v>76</v>
      </c>
      <c r="AB88" s="7"/>
      <c r="AC88" s="7"/>
      <c r="AD88" s="7">
        <v>2142</v>
      </c>
      <c r="AE88" s="57">
        <v>4.4618055555555557E-2</v>
      </c>
      <c r="AF88" s="6" t="s">
        <v>386</v>
      </c>
      <c r="AG88" s="6" t="s">
        <v>1421</v>
      </c>
      <c r="AH88" s="7" t="s">
        <v>10</v>
      </c>
      <c r="AI88" s="7" t="s">
        <v>39</v>
      </c>
      <c r="AJ88" s="7"/>
      <c r="AK88" s="7">
        <v>60</v>
      </c>
      <c r="AL88" s="7"/>
      <c r="AM88" s="7"/>
      <c r="AN88" s="7">
        <v>2142</v>
      </c>
      <c r="AO88" s="9">
        <v>4.6412037037037036E-2</v>
      </c>
      <c r="AP88" s="6" t="s">
        <v>386</v>
      </c>
      <c r="AQ88" s="6" t="s">
        <v>1421</v>
      </c>
      <c r="AR88" s="7" t="s">
        <v>10</v>
      </c>
      <c r="AS88" s="7" t="s">
        <v>39</v>
      </c>
      <c r="AT88" s="7"/>
      <c r="AU88" s="12">
        <f t="shared" si="70"/>
        <v>80</v>
      </c>
      <c r="AV88" s="12"/>
      <c r="AW88" s="12"/>
      <c r="AX88" s="12"/>
      <c r="AY88" s="59"/>
      <c r="AZ88" s="13" t="str">
        <f t="shared" si="69"/>
        <v>Rebecca</v>
      </c>
      <c r="BA88" s="13" t="str">
        <f t="shared" si="69"/>
        <v>Gyebovai</v>
      </c>
      <c r="BB88" s="12" t="str">
        <f t="shared" si="69"/>
        <v>S</v>
      </c>
      <c r="BC88" s="12" t="str">
        <f t="shared" si="69"/>
        <v>BRX</v>
      </c>
      <c r="BD88" s="7"/>
      <c r="BE88" t="b">
        <f t="shared" si="58"/>
        <v>1</v>
      </c>
      <c r="BF88" t="b">
        <f t="shared" si="59"/>
        <v>1</v>
      </c>
      <c r="BG88" t="b">
        <f t="shared" si="60"/>
        <v>1</v>
      </c>
      <c r="BH88" t="b">
        <f t="shared" si="61"/>
        <v>1</v>
      </c>
    </row>
    <row r="89" spans="1:60" x14ac:dyDescent="0.3">
      <c r="A89">
        <v>84</v>
      </c>
      <c r="B89">
        <v>30</v>
      </c>
      <c r="C89" s="6" t="s">
        <v>485</v>
      </c>
      <c r="D89" s="6" t="s">
        <v>113</v>
      </c>
      <c r="E89" s="7" t="s">
        <v>350</v>
      </c>
      <c r="F89" s="7" t="s">
        <v>30</v>
      </c>
      <c r="G89" s="12">
        <f t="shared" si="47"/>
        <v>89</v>
      </c>
      <c r="H89" s="12">
        <f t="shared" si="48"/>
        <v>33</v>
      </c>
      <c r="I89" s="7">
        <f t="shared" si="49"/>
        <v>82</v>
      </c>
      <c r="J89" s="7">
        <f t="shared" si="50"/>
        <v>25</v>
      </c>
      <c r="K89" s="7">
        <f t="shared" si="51"/>
        <v>56</v>
      </c>
      <c r="L89" s="7">
        <f t="shared" si="52"/>
        <v>17</v>
      </c>
      <c r="M89" s="7">
        <f t="shared" si="53"/>
        <v>57</v>
      </c>
      <c r="N89" s="7">
        <f t="shared" si="54"/>
        <v>17</v>
      </c>
      <c r="O89" s="7">
        <f t="shared" si="55"/>
        <v>284</v>
      </c>
      <c r="P89" s="7">
        <f t="shared" si="56"/>
        <v>92</v>
      </c>
      <c r="Q89" s="12">
        <f>Q$155</f>
        <v>89</v>
      </c>
      <c r="R89" s="12">
        <f>R$156</f>
        <v>33</v>
      </c>
      <c r="S89" s="12"/>
      <c r="T89" s="12"/>
      <c r="U89" s="59"/>
      <c r="V89" s="13" t="str">
        <f t="shared" ref="V89:Y92" si="72">AF89</f>
        <v>Lucy</v>
      </c>
      <c r="W89" s="13" t="str">
        <f t="shared" si="72"/>
        <v>Martin</v>
      </c>
      <c r="X89" s="12" t="str">
        <f t="shared" si="72"/>
        <v>V 35</v>
      </c>
      <c r="Y89" s="12" t="str">
        <f t="shared" si="72"/>
        <v>SS</v>
      </c>
      <c r="Z89" s="7"/>
      <c r="AA89" s="7">
        <v>82</v>
      </c>
      <c r="AB89" s="7">
        <v>25</v>
      </c>
      <c r="AC89" s="7">
        <v>61</v>
      </c>
      <c r="AD89" s="7">
        <v>2052</v>
      </c>
      <c r="AE89" s="57">
        <v>4.5902777777777778E-2</v>
      </c>
      <c r="AF89" s="6" t="s">
        <v>485</v>
      </c>
      <c r="AG89" s="6" t="s">
        <v>113</v>
      </c>
      <c r="AH89" s="7" t="s">
        <v>350</v>
      </c>
      <c r="AI89" s="7" t="s">
        <v>30</v>
      </c>
      <c r="AJ89" s="7"/>
      <c r="AK89" s="7">
        <v>56</v>
      </c>
      <c r="AL89" s="7">
        <v>17</v>
      </c>
      <c r="AM89" s="7">
        <v>38</v>
      </c>
      <c r="AN89" s="7">
        <v>2052</v>
      </c>
      <c r="AO89" s="9">
        <v>4.5289351851851851E-2</v>
      </c>
      <c r="AP89" s="6" t="s">
        <v>485</v>
      </c>
      <c r="AQ89" s="6" t="s">
        <v>113</v>
      </c>
      <c r="AR89" s="7" t="s">
        <v>350</v>
      </c>
      <c r="AS89" s="7" t="s">
        <v>30</v>
      </c>
      <c r="AT89" s="7"/>
      <c r="AU89" s="7">
        <v>57</v>
      </c>
      <c r="AV89" s="7">
        <v>17</v>
      </c>
      <c r="AW89" s="7">
        <v>40</v>
      </c>
      <c r="AX89" s="7">
        <v>2052</v>
      </c>
      <c r="AY89" s="9">
        <v>4.358796296296296E-2</v>
      </c>
      <c r="AZ89" s="6" t="s">
        <v>485</v>
      </c>
      <c r="BA89" s="6" t="s">
        <v>113</v>
      </c>
      <c r="BB89" s="7" t="s">
        <v>350</v>
      </c>
      <c r="BC89" s="7" t="s">
        <v>30</v>
      </c>
      <c r="BD89" s="7"/>
      <c r="BE89" t="b">
        <f t="shared" si="58"/>
        <v>1</v>
      </c>
      <c r="BF89" t="b">
        <f t="shared" si="59"/>
        <v>1</v>
      </c>
      <c r="BG89" t="b">
        <f t="shared" si="60"/>
        <v>1</v>
      </c>
      <c r="BH89" t="b">
        <f t="shared" si="61"/>
        <v>1</v>
      </c>
    </row>
    <row r="90" spans="1:60" x14ac:dyDescent="0.3">
      <c r="A90">
        <v>84</v>
      </c>
      <c r="B90">
        <v>25</v>
      </c>
      <c r="C90" s="6" t="s">
        <v>383</v>
      </c>
      <c r="D90" s="6" t="s">
        <v>384</v>
      </c>
      <c r="E90" s="7" t="s">
        <v>356</v>
      </c>
      <c r="F90" s="7" t="s">
        <v>21</v>
      </c>
      <c r="G90" s="12">
        <f t="shared" si="47"/>
        <v>89</v>
      </c>
      <c r="H90" s="12">
        <f t="shared" si="48"/>
        <v>33</v>
      </c>
      <c r="I90" s="7">
        <f t="shared" si="49"/>
        <v>36</v>
      </c>
      <c r="J90" s="7">
        <f t="shared" si="50"/>
        <v>11</v>
      </c>
      <c r="K90" s="12">
        <f t="shared" si="51"/>
        <v>79</v>
      </c>
      <c r="L90" s="12">
        <f t="shared" si="52"/>
        <v>29</v>
      </c>
      <c r="M90" s="12">
        <f t="shared" si="53"/>
        <v>80</v>
      </c>
      <c r="N90" s="12">
        <f t="shared" si="54"/>
        <v>30</v>
      </c>
      <c r="O90" s="7">
        <f t="shared" si="55"/>
        <v>284</v>
      </c>
      <c r="P90" s="7">
        <f t="shared" si="56"/>
        <v>103</v>
      </c>
      <c r="Q90" s="12">
        <f>Q$155</f>
        <v>89</v>
      </c>
      <c r="R90" s="12">
        <f>R$157</f>
        <v>33</v>
      </c>
      <c r="S90" s="12"/>
      <c r="T90" s="12"/>
      <c r="U90" s="59"/>
      <c r="V90" s="13" t="str">
        <f t="shared" si="72"/>
        <v>Rita</v>
      </c>
      <c r="W90" s="13" t="str">
        <f t="shared" si="72"/>
        <v>Moran</v>
      </c>
      <c r="X90" s="12" t="str">
        <f t="shared" si="72"/>
        <v>V 45</v>
      </c>
      <c r="Y90" s="12" t="str">
        <f t="shared" si="72"/>
        <v>EDM</v>
      </c>
      <c r="Z90" s="7"/>
      <c r="AA90" s="7">
        <v>36</v>
      </c>
      <c r="AB90" s="7">
        <v>11</v>
      </c>
      <c r="AC90" s="7">
        <v>26</v>
      </c>
      <c r="AD90" s="7">
        <v>1980</v>
      </c>
      <c r="AE90" s="56">
        <v>3.5370370370370371E-2</v>
      </c>
      <c r="AF90" s="6" t="s">
        <v>383</v>
      </c>
      <c r="AG90" s="6" t="s">
        <v>384</v>
      </c>
      <c r="AH90" s="7" t="s">
        <v>356</v>
      </c>
      <c r="AI90" s="7" t="s">
        <v>21</v>
      </c>
      <c r="AJ90" s="7"/>
      <c r="AK90" s="12">
        <f>AK$155</f>
        <v>79</v>
      </c>
      <c r="AL90" s="12">
        <f>AL$157</f>
        <v>29</v>
      </c>
      <c r="AM90" s="12"/>
      <c r="AN90" s="12"/>
      <c r="AO90" s="59"/>
      <c r="AP90" s="13" t="str">
        <f>AF90</f>
        <v>Rita</v>
      </c>
      <c r="AQ90" s="13" t="str">
        <f>AG90</f>
        <v>Moran</v>
      </c>
      <c r="AR90" s="12" t="str">
        <f>AH90</f>
        <v>V 45</v>
      </c>
      <c r="AS90" s="12" t="str">
        <f>AI90</f>
        <v>EDM</v>
      </c>
      <c r="AT90" s="7"/>
      <c r="AU90" s="12">
        <f t="shared" ref="AU90:AU96" si="73">AU$155</f>
        <v>80</v>
      </c>
      <c r="AV90" s="12">
        <f>AV$157</f>
        <v>30</v>
      </c>
      <c r="AW90" s="12"/>
      <c r="AX90" s="12"/>
      <c r="AY90" s="59"/>
      <c r="AZ90" s="13" t="str">
        <f t="shared" ref="AZ90:BC96" si="74">AP90</f>
        <v>Rita</v>
      </c>
      <c r="BA90" s="13" t="str">
        <f t="shared" si="74"/>
        <v>Moran</v>
      </c>
      <c r="BB90" s="12" t="str">
        <f t="shared" si="74"/>
        <v>V 45</v>
      </c>
      <c r="BC90" s="12" t="str">
        <f t="shared" si="74"/>
        <v>EDM</v>
      </c>
      <c r="BD90" s="7"/>
      <c r="BE90" t="b">
        <f t="shared" si="58"/>
        <v>1</v>
      </c>
      <c r="BF90" t="b">
        <f t="shared" si="59"/>
        <v>1</v>
      </c>
      <c r="BG90" t="b">
        <f t="shared" si="60"/>
        <v>1</v>
      </c>
      <c r="BH90" t="b">
        <f t="shared" si="61"/>
        <v>1</v>
      </c>
    </row>
    <row r="91" spans="1:60" x14ac:dyDescent="0.3">
      <c r="A91">
        <v>87</v>
      </c>
      <c r="C91" s="6" t="s">
        <v>1610</v>
      </c>
      <c r="D91" s="6" t="s">
        <v>1609</v>
      </c>
      <c r="E91" s="7" t="s">
        <v>10</v>
      </c>
      <c r="F91" s="7" t="s">
        <v>188</v>
      </c>
      <c r="G91" s="12">
        <f t="shared" si="47"/>
        <v>89</v>
      </c>
      <c r="H91" s="12">
        <f t="shared" si="48"/>
        <v>0</v>
      </c>
      <c r="I91" s="12">
        <f t="shared" si="49"/>
        <v>103</v>
      </c>
      <c r="J91" s="12">
        <f t="shared" si="50"/>
        <v>0</v>
      </c>
      <c r="K91" s="7">
        <f t="shared" si="51"/>
        <v>14</v>
      </c>
      <c r="L91" s="7">
        <f t="shared" si="52"/>
        <v>0</v>
      </c>
      <c r="M91" s="12">
        <f t="shared" si="53"/>
        <v>80</v>
      </c>
      <c r="N91" s="12">
        <f t="shared" si="54"/>
        <v>0</v>
      </c>
      <c r="O91" s="7">
        <f t="shared" si="55"/>
        <v>286</v>
      </c>
      <c r="P91" s="7">
        <f t="shared" si="56"/>
        <v>0</v>
      </c>
      <c r="Q91" s="12">
        <f>Q$155</f>
        <v>89</v>
      </c>
      <c r="R91" s="12"/>
      <c r="S91" s="12"/>
      <c r="T91" s="12"/>
      <c r="U91" s="59"/>
      <c r="V91" s="13" t="str">
        <f t="shared" si="72"/>
        <v>Isabel</v>
      </c>
      <c r="W91" s="13" t="str">
        <f t="shared" si="72"/>
        <v>Found</v>
      </c>
      <c r="X91" s="12" t="str">
        <f t="shared" si="72"/>
        <v>S</v>
      </c>
      <c r="Y91" s="12" t="str">
        <f t="shared" si="72"/>
        <v>HPX</v>
      </c>
      <c r="Z91" s="7"/>
      <c r="AA91" s="12">
        <f>AA$155</f>
        <v>103</v>
      </c>
      <c r="AB91" s="12"/>
      <c r="AC91" s="12"/>
      <c r="AD91" s="12"/>
      <c r="AE91" s="59"/>
      <c r="AF91" s="13" t="str">
        <f t="shared" ref="AF91:AI92" si="75">AP91</f>
        <v>Isabel</v>
      </c>
      <c r="AG91" s="13" t="str">
        <f t="shared" si="75"/>
        <v>Found</v>
      </c>
      <c r="AH91" s="12" t="str">
        <f t="shared" si="75"/>
        <v>S</v>
      </c>
      <c r="AI91" s="12" t="str">
        <f t="shared" si="75"/>
        <v>HPX</v>
      </c>
      <c r="AJ91" s="7"/>
      <c r="AK91" s="7">
        <v>14</v>
      </c>
      <c r="AL91" s="7"/>
      <c r="AM91" s="7"/>
      <c r="AN91" s="7">
        <v>2223</v>
      </c>
      <c r="AO91" s="11">
        <v>3.3043981481481487E-2</v>
      </c>
      <c r="AP91" s="6" t="s">
        <v>1610</v>
      </c>
      <c r="AQ91" s="6" t="s">
        <v>1609</v>
      </c>
      <c r="AR91" s="7" t="s">
        <v>10</v>
      </c>
      <c r="AS91" s="7" t="s">
        <v>188</v>
      </c>
      <c r="AT91" s="7"/>
      <c r="AU91" s="12">
        <f t="shared" si="73"/>
        <v>80</v>
      </c>
      <c r="AV91" s="12"/>
      <c r="AW91" s="12"/>
      <c r="AX91" s="12"/>
      <c r="AY91" s="59"/>
      <c r="AZ91" s="13" t="str">
        <f t="shared" si="74"/>
        <v>Isabel</v>
      </c>
      <c r="BA91" s="13" t="str">
        <f t="shared" si="74"/>
        <v>Found</v>
      </c>
      <c r="BB91" s="12" t="str">
        <f t="shared" si="74"/>
        <v>S</v>
      </c>
      <c r="BC91" s="12" t="str">
        <f t="shared" si="74"/>
        <v>HPX</v>
      </c>
      <c r="BD91" s="7"/>
      <c r="BE91" t="b">
        <f t="shared" si="58"/>
        <v>1</v>
      </c>
      <c r="BF91" t="b">
        <f t="shared" si="59"/>
        <v>1</v>
      </c>
      <c r="BG91" t="b">
        <f t="shared" si="60"/>
        <v>1</v>
      </c>
      <c r="BH91" t="b">
        <f t="shared" si="61"/>
        <v>1</v>
      </c>
    </row>
    <row r="92" spans="1:60" x14ac:dyDescent="0.3">
      <c r="A92">
        <v>88</v>
      </c>
      <c r="C92" s="6" t="s">
        <v>1608</v>
      </c>
      <c r="D92" s="6" t="s">
        <v>1609</v>
      </c>
      <c r="E92" s="7" t="s">
        <v>10</v>
      </c>
      <c r="F92" s="7" t="s">
        <v>188</v>
      </c>
      <c r="G92" s="12">
        <f t="shared" si="47"/>
        <v>89</v>
      </c>
      <c r="H92" s="12">
        <f t="shared" si="48"/>
        <v>0</v>
      </c>
      <c r="I92" s="12">
        <f t="shared" si="49"/>
        <v>103</v>
      </c>
      <c r="J92" s="12">
        <f t="shared" si="50"/>
        <v>0</v>
      </c>
      <c r="K92" s="7">
        <f t="shared" si="51"/>
        <v>15</v>
      </c>
      <c r="L92" s="7">
        <f t="shared" si="52"/>
        <v>0</v>
      </c>
      <c r="M92" s="12">
        <f t="shared" si="53"/>
        <v>80</v>
      </c>
      <c r="N92" s="12">
        <f t="shared" si="54"/>
        <v>0</v>
      </c>
      <c r="O92" s="7">
        <f t="shared" si="55"/>
        <v>287</v>
      </c>
      <c r="P92" s="7">
        <f t="shared" si="56"/>
        <v>0</v>
      </c>
      <c r="Q92" s="12">
        <f>Q$155</f>
        <v>89</v>
      </c>
      <c r="R92" s="12"/>
      <c r="S92" s="12"/>
      <c r="T92" s="12"/>
      <c r="U92" s="59"/>
      <c r="V92" s="13" t="str">
        <f t="shared" si="72"/>
        <v>Alicia</v>
      </c>
      <c r="W92" s="13" t="str">
        <f t="shared" si="72"/>
        <v>Found</v>
      </c>
      <c r="X92" s="12" t="str">
        <f t="shared" si="72"/>
        <v>S</v>
      </c>
      <c r="Y92" s="12" t="str">
        <f t="shared" si="72"/>
        <v>HPX</v>
      </c>
      <c r="Z92" s="7"/>
      <c r="AA92" s="12">
        <f>AA$155</f>
        <v>103</v>
      </c>
      <c r="AB92" s="12"/>
      <c r="AC92" s="12"/>
      <c r="AD92" s="12"/>
      <c r="AE92" s="59"/>
      <c r="AF92" s="13" t="str">
        <f t="shared" si="75"/>
        <v>Alicia</v>
      </c>
      <c r="AG92" s="13" t="str">
        <f t="shared" si="75"/>
        <v>Found</v>
      </c>
      <c r="AH92" s="12" t="str">
        <f t="shared" si="75"/>
        <v>S</v>
      </c>
      <c r="AI92" s="12" t="str">
        <f t="shared" si="75"/>
        <v>HPX</v>
      </c>
      <c r="AJ92" s="7"/>
      <c r="AK92" s="7">
        <v>15</v>
      </c>
      <c r="AL92" s="7"/>
      <c r="AM92" s="7"/>
      <c r="AN92" s="7">
        <v>2222</v>
      </c>
      <c r="AO92" s="11">
        <v>3.3043981481481487E-2</v>
      </c>
      <c r="AP92" s="6" t="s">
        <v>1608</v>
      </c>
      <c r="AQ92" s="6" t="s">
        <v>1609</v>
      </c>
      <c r="AR92" s="7" t="s">
        <v>10</v>
      </c>
      <c r="AS92" s="7" t="s">
        <v>188</v>
      </c>
      <c r="AT92" s="7"/>
      <c r="AU92" s="12">
        <f t="shared" si="73"/>
        <v>80</v>
      </c>
      <c r="AV92" s="12"/>
      <c r="AW92" s="12"/>
      <c r="AX92" s="12"/>
      <c r="AY92" s="59"/>
      <c r="AZ92" s="13" t="str">
        <f t="shared" si="74"/>
        <v>Alicia</v>
      </c>
      <c r="BA92" s="13" t="str">
        <f t="shared" si="74"/>
        <v>Found</v>
      </c>
      <c r="BB92" s="12" t="str">
        <f t="shared" si="74"/>
        <v>S</v>
      </c>
      <c r="BC92" s="12" t="str">
        <f t="shared" si="74"/>
        <v>HPX</v>
      </c>
      <c r="BD92" s="7"/>
      <c r="BE92" t="b">
        <f t="shared" si="58"/>
        <v>1</v>
      </c>
      <c r="BF92" t="b">
        <f t="shared" si="59"/>
        <v>1</v>
      </c>
      <c r="BG92" t="b">
        <f t="shared" si="60"/>
        <v>1</v>
      </c>
      <c r="BH92" t="b">
        <f t="shared" si="61"/>
        <v>1</v>
      </c>
    </row>
    <row r="93" spans="1:60" x14ac:dyDescent="0.3">
      <c r="A93">
        <v>89</v>
      </c>
      <c r="B93">
        <v>3</v>
      </c>
      <c r="C93" s="6" t="s">
        <v>404</v>
      </c>
      <c r="D93" s="6" t="s">
        <v>73</v>
      </c>
      <c r="E93" s="7" t="s">
        <v>423</v>
      </c>
      <c r="F93" s="7" t="s">
        <v>1348</v>
      </c>
      <c r="G93" s="7">
        <f t="shared" si="47"/>
        <v>26</v>
      </c>
      <c r="H93" s="7">
        <f t="shared" si="48"/>
        <v>1</v>
      </c>
      <c r="I93" s="12">
        <f t="shared" si="49"/>
        <v>103</v>
      </c>
      <c r="J93" s="12">
        <f t="shared" si="50"/>
        <v>13</v>
      </c>
      <c r="K93" s="12">
        <f t="shared" si="51"/>
        <v>79</v>
      </c>
      <c r="L93" s="12">
        <f t="shared" si="52"/>
        <v>11</v>
      </c>
      <c r="M93" s="12">
        <f t="shared" si="53"/>
        <v>80</v>
      </c>
      <c r="N93" s="12">
        <f t="shared" si="54"/>
        <v>11</v>
      </c>
      <c r="O93" s="7">
        <f t="shared" si="55"/>
        <v>288</v>
      </c>
      <c r="P93" s="7">
        <f t="shared" si="56"/>
        <v>36</v>
      </c>
      <c r="Q93" s="7">
        <v>26</v>
      </c>
      <c r="R93" s="7">
        <v>1</v>
      </c>
      <c r="S93" s="7">
        <v>19</v>
      </c>
      <c r="T93" s="7">
        <v>1888</v>
      </c>
      <c r="U93" s="5">
        <v>3.2928240740740737E-2</v>
      </c>
      <c r="V93" s="6" t="s">
        <v>404</v>
      </c>
      <c r="W93" s="6" t="s">
        <v>73</v>
      </c>
      <c r="X93" s="7" t="s">
        <v>423</v>
      </c>
      <c r="Y93" s="7" t="s">
        <v>1348</v>
      </c>
      <c r="Z93" s="7"/>
      <c r="AA93" s="12">
        <f>AA$155</f>
        <v>103</v>
      </c>
      <c r="AB93" s="12">
        <f>AB$159</f>
        <v>13</v>
      </c>
      <c r="AC93" s="12"/>
      <c r="AD93" s="12"/>
      <c r="AE93" s="59"/>
      <c r="AF93" s="13" t="str">
        <f>V93</f>
        <v>Sarah</v>
      </c>
      <c r="AG93" s="13" t="str">
        <f>W93</f>
        <v>Roberts</v>
      </c>
      <c r="AH93" s="12" t="str">
        <f>X93</f>
        <v>V 65</v>
      </c>
      <c r="AI93" s="12" t="str">
        <f>Y93</f>
        <v>DAC</v>
      </c>
      <c r="AJ93" s="7"/>
      <c r="AK93" s="12">
        <f>AK$155</f>
        <v>79</v>
      </c>
      <c r="AL93" s="12">
        <f>AL$159</f>
        <v>11</v>
      </c>
      <c r="AM93" s="12"/>
      <c r="AN93" s="12"/>
      <c r="AO93" s="59"/>
      <c r="AP93" s="13" t="str">
        <f t="shared" ref="AP93:AS94" si="76">AF93</f>
        <v>Sarah</v>
      </c>
      <c r="AQ93" s="13" t="str">
        <f t="shared" si="76"/>
        <v>Roberts</v>
      </c>
      <c r="AR93" s="12" t="str">
        <f t="shared" si="76"/>
        <v>V 65</v>
      </c>
      <c r="AS93" s="12" t="str">
        <f t="shared" si="76"/>
        <v>DAC</v>
      </c>
      <c r="AT93" s="7"/>
      <c r="AU93" s="12">
        <f t="shared" si="73"/>
        <v>80</v>
      </c>
      <c r="AV93" s="12">
        <f>AV$159</f>
        <v>11</v>
      </c>
      <c r="AW93" s="12"/>
      <c r="AX93" s="12"/>
      <c r="AY93" s="59"/>
      <c r="AZ93" s="13" t="str">
        <f t="shared" si="74"/>
        <v>Sarah</v>
      </c>
      <c r="BA93" s="13" t="str">
        <f t="shared" si="74"/>
        <v>Roberts</v>
      </c>
      <c r="BB93" s="12" t="str">
        <f t="shared" si="74"/>
        <v>V 65</v>
      </c>
      <c r="BC93" s="12" t="str">
        <f t="shared" si="74"/>
        <v>DAC</v>
      </c>
      <c r="BD93" s="7"/>
      <c r="BE93" t="b">
        <f t="shared" si="58"/>
        <v>1</v>
      </c>
      <c r="BF93" t="b">
        <f t="shared" si="59"/>
        <v>1</v>
      </c>
      <c r="BG93" t="b">
        <f t="shared" si="60"/>
        <v>1</v>
      </c>
      <c r="BH93" t="b">
        <f t="shared" si="61"/>
        <v>1</v>
      </c>
    </row>
    <row r="94" spans="1:60" x14ac:dyDescent="0.3">
      <c r="A94">
        <v>90</v>
      </c>
      <c r="B94">
        <v>27</v>
      </c>
      <c r="C94" s="6" t="s">
        <v>438</v>
      </c>
      <c r="D94" s="6" t="s">
        <v>336</v>
      </c>
      <c r="E94" s="7" t="s">
        <v>356</v>
      </c>
      <c r="F94" s="7" t="s">
        <v>47</v>
      </c>
      <c r="G94" s="12">
        <f t="shared" si="47"/>
        <v>89</v>
      </c>
      <c r="H94" s="12">
        <f t="shared" si="48"/>
        <v>33</v>
      </c>
      <c r="I94" s="7">
        <f t="shared" si="49"/>
        <v>41</v>
      </c>
      <c r="J94" s="7">
        <f t="shared" si="50"/>
        <v>14</v>
      </c>
      <c r="K94" s="12">
        <f t="shared" si="51"/>
        <v>79</v>
      </c>
      <c r="L94" s="12">
        <f t="shared" si="52"/>
        <v>29</v>
      </c>
      <c r="M94" s="12">
        <f t="shared" si="53"/>
        <v>80</v>
      </c>
      <c r="N94" s="12">
        <f t="shared" si="54"/>
        <v>30</v>
      </c>
      <c r="O94" s="7">
        <f t="shared" si="55"/>
        <v>289</v>
      </c>
      <c r="P94" s="7">
        <f t="shared" si="56"/>
        <v>106</v>
      </c>
      <c r="Q94" s="12">
        <f>Q$155</f>
        <v>89</v>
      </c>
      <c r="R94" s="12">
        <f>R$157</f>
        <v>33</v>
      </c>
      <c r="S94" s="12"/>
      <c r="T94" s="12"/>
      <c r="U94" s="59"/>
      <c r="V94" s="13" t="str">
        <f>AF94</f>
        <v xml:space="preserve">Jenny </v>
      </c>
      <c r="W94" s="13" t="str">
        <f>AG94</f>
        <v>Cotter</v>
      </c>
      <c r="X94" s="12" t="str">
        <f>AH94</f>
        <v>V 45</v>
      </c>
      <c r="Y94" s="12" t="str">
        <f>AI94</f>
        <v>SNH</v>
      </c>
      <c r="Z94" s="7"/>
      <c r="AA94" s="7">
        <v>41</v>
      </c>
      <c r="AB94" s="7">
        <v>14</v>
      </c>
      <c r="AC94" s="7">
        <v>29</v>
      </c>
      <c r="AD94" s="7">
        <v>2210</v>
      </c>
      <c r="AE94" s="56">
        <v>3.6099537037037041E-2</v>
      </c>
      <c r="AF94" s="6" t="s">
        <v>438</v>
      </c>
      <c r="AG94" s="6" t="s">
        <v>336</v>
      </c>
      <c r="AH94" s="7" t="s">
        <v>356</v>
      </c>
      <c r="AI94" s="7" t="s">
        <v>47</v>
      </c>
      <c r="AJ94" s="7"/>
      <c r="AK94" s="12">
        <f>AK$155</f>
        <v>79</v>
      </c>
      <c r="AL94" s="12">
        <f>AL$157</f>
        <v>29</v>
      </c>
      <c r="AM94" s="12"/>
      <c r="AN94" s="12"/>
      <c r="AO94" s="59"/>
      <c r="AP94" s="13" t="str">
        <f t="shared" si="76"/>
        <v xml:space="preserve">Jenny </v>
      </c>
      <c r="AQ94" s="13" t="str">
        <f t="shared" si="76"/>
        <v>Cotter</v>
      </c>
      <c r="AR94" s="12" t="str">
        <f t="shared" si="76"/>
        <v>V 45</v>
      </c>
      <c r="AS94" s="12" t="str">
        <f t="shared" si="76"/>
        <v>SNH</v>
      </c>
      <c r="AT94" s="7"/>
      <c r="AU94" s="12">
        <f t="shared" si="73"/>
        <v>80</v>
      </c>
      <c r="AV94" s="12">
        <f>AV$157</f>
        <v>30</v>
      </c>
      <c r="AW94" s="12"/>
      <c r="AX94" s="12"/>
      <c r="AY94" s="59"/>
      <c r="AZ94" s="13" t="str">
        <f t="shared" si="74"/>
        <v xml:space="preserve">Jenny </v>
      </c>
      <c r="BA94" s="13" t="str">
        <f t="shared" si="74"/>
        <v>Cotter</v>
      </c>
      <c r="BB94" s="12" t="str">
        <f t="shared" si="74"/>
        <v>V 45</v>
      </c>
      <c r="BC94" s="12" t="str">
        <f t="shared" si="74"/>
        <v>SNH</v>
      </c>
      <c r="BD94" s="7"/>
      <c r="BE94" t="b">
        <f t="shared" si="58"/>
        <v>1</v>
      </c>
      <c r="BF94" t="b">
        <f t="shared" si="59"/>
        <v>1</v>
      </c>
      <c r="BG94" t="b">
        <f t="shared" si="60"/>
        <v>1</v>
      </c>
      <c r="BH94" t="b">
        <f t="shared" si="61"/>
        <v>1</v>
      </c>
    </row>
    <row r="95" spans="1:60" x14ac:dyDescent="0.3">
      <c r="A95">
        <v>91</v>
      </c>
      <c r="C95" s="6" t="s">
        <v>1444</v>
      </c>
      <c r="D95" s="6" t="s">
        <v>753</v>
      </c>
      <c r="E95" s="7" t="s">
        <v>10</v>
      </c>
      <c r="F95" s="7" t="s">
        <v>30</v>
      </c>
      <c r="G95" s="7">
        <f t="shared" si="47"/>
        <v>73</v>
      </c>
      <c r="H95" s="7">
        <f t="shared" si="48"/>
        <v>0</v>
      </c>
      <c r="I95" s="7">
        <f t="shared" si="49"/>
        <v>80</v>
      </c>
      <c r="J95" s="7">
        <f t="shared" si="50"/>
        <v>0</v>
      </c>
      <c r="K95" s="7">
        <f t="shared" si="51"/>
        <v>57</v>
      </c>
      <c r="L95" s="7">
        <f t="shared" si="52"/>
        <v>0</v>
      </c>
      <c r="M95" s="12">
        <f t="shared" si="53"/>
        <v>80</v>
      </c>
      <c r="N95" s="12">
        <f t="shared" si="54"/>
        <v>0</v>
      </c>
      <c r="O95" s="7">
        <f t="shared" si="55"/>
        <v>290</v>
      </c>
      <c r="P95" s="7">
        <f t="shared" si="56"/>
        <v>0</v>
      </c>
      <c r="Q95" s="7">
        <v>73</v>
      </c>
      <c r="R95" s="7"/>
      <c r="S95" s="7"/>
      <c r="T95" s="7">
        <v>2016</v>
      </c>
      <c r="U95" s="8">
        <v>4.5138888888888888E-2</v>
      </c>
      <c r="V95" s="6" t="s">
        <v>1444</v>
      </c>
      <c r="W95" s="6" t="s">
        <v>753</v>
      </c>
      <c r="X95" s="7" t="s">
        <v>10</v>
      </c>
      <c r="Y95" s="7" t="s">
        <v>30</v>
      </c>
      <c r="Z95" s="7"/>
      <c r="AA95" s="7">
        <v>80</v>
      </c>
      <c r="AB95" s="7"/>
      <c r="AC95" s="7"/>
      <c r="AD95" s="7">
        <v>2016</v>
      </c>
      <c r="AE95" s="57">
        <v>4.5474537037037036E-2</v>
      </c>
      <c r="AF95" s="6" t="s">
        <v>1444</v>
      </c>
      <c r="AG95" s="6" t="s">
        <v>753</v>
      </c>
      <c r="AH95" s="7" t="s">
        <v>10</v>
      </c>
      <c r="AI95" s="7" t="s">
        <v>30</v>
      </c>
      <c r="AJ95" s="7"/>
      <c r="AK95" s="7">
        <v>57</v>
      </c>
      <c r="AL95" s="7"/>
      <c r="AM95" s="7"/>
      <c r="AN95" s="7">
        <v>2016</v>
      </c>
      <c r="AO95" s="9">
        <v>4.5636574074074072E-2</v>
      </c>
      <c r="AP95" s="6" t="s">
        <v>1444</v>
      </c>
      <c r="AQ95" s="6" t="s">
        <v>753</v>
      </c>
      <c r="AR95" s="7" t="s">
        <v>10</v>
      </c>
      <c r="AS95" s="7" t="s">
        <v>30</v>
      </c>
      <c r="AT95" s="7"/>
      <c r="AU95" s="12">
        <f t="shared" si="73"/>
        <v>80</v>
      </c>
      <c r="AV95" s="12"/>
      <c r="AW95" s="12"/>
      <c r="AX95" s="12"/>
      <c r="AY95" s="59"/>
      <c r="AZ95" s="13" t="str">
        <f t="shared" si="74"/>
        <v>Pam</v>
      </c>
      <c r="BA95" s="13" t="str">
        <f t="shared" si="74"/>
        <v>Lewis</v>
      </c>
      <c r="BB95" s="12" t="str">
        <f t="shared" si="74"/>
        <v>S</v>
      </c>
      <c r="BC95" s="12" t="str">
        <f t="shared" si="74"/>
        <v>SS</v>
      </c>
      <c r="BD95" s="7"/>
      <c r="BE95" t="b">
        <f t="shared" si="58"/>
        <v>1</v>
      </c>
      <c r="BF95" t="b">
        <f t="shared" si="59"/>
        <v>1</v>
      </c>
      <c r="BG95" t="b">
        <f t="shared" si="60"/>
        <v>1</v>
      </c>
      <c r="BH95" t="b">
        <f t="shared" si="61"/>
        <v>1</v>
      </c>
    </row>
    <row r="96" spans="1:60" x14ac:dyDescent="0.3">
      <c r="A96">
        <v>91</v>
      </c>
      <c r="B96">
        <v>2</v>
      </c>
      <c r="C96" s="6" t="s">
        <v>436</v>
      </c>
      <c r="D96" s="6" t="s">
        <v>52</v>
      </c>
      <c r="E96" s="7" t="s">
        <v>423</v>
      </c>
      <c r="F96" s="7" t="s">
        <v>42</v>
      </c>
      <c r="G96" s="12">
        <f t="shared" si="47"/>
        <v>89</v>
      </c>
      <c r="H96" s="12">
        <f t="shared" si="48"/>
        <v>12</v>
      </c>
      <c r="I96" s="7">
        <f t="shared" si="49"/>
        <v>42</v>
      </c>
      <c r="J96" s="7">
        <f t="shared" si="50"/>
        <v>1</v>
      </c>
      <c r="K96" s="12">
        <f t="shared" si="51"/>
        <v>79</v>
      </c>
      <c r="L96" s="12">
        <f t="shared" si="52"/>
        <v>11</v>
      </c>
      <c r="M96" s="12">
        <f t="shared" si="53"/>
        <v>80</v>
      </c>
      <c r="N96" s="12">
        <f t="shared" si="54"/>
        <v>11</v>
      </c>
      <c r="O96" s="7">
        <f t="shared" si="55"/>
        <v>290</v>
      </c>
      <c r="P96" s="7">
        <f t="shared" si="56"/>
        <v>35</v>
      </c>
      <c r="Q96" s="12">
        <f>Q$155</f>
        <v>89</v>
      </c>
      <c r="R96" s="12">
        <f>R$159</f>
        <v>12</v>
      </c>
      <c r="S96" s="12"/>
      <c r="T96" s="12"/>
      <c r="U96" s="59"/>
      <c r="V96" s="13" t="str">
        <f t="shared" ref="V96:Y97" si="77">AF96</f>
        <v>Janie</v>
      </c>
      <c r="W96" s="13" t="str">
        <f t="shared" si="77"/>
        <v>Morris</v>
      </c>
      <c r="X96" s="12" t="str">
        <f t="shared" si="77"/>
        <v>V 65</v>
      </c>
      <c r="Y96" s="12" t="str">
        <f t="shared" si="77"/>
        <v>HRP</v>
      </c>
      <c r="Z96" s="7"/>
      <c r="AA96" s="7">
        <v>42</v>
      </c>
      <c r="AB96" s="7">
        <v>1</v>
      </c>
      <c r="AC96" s="7">
        <v>30</v>
      </c>
      <c r="AD96" s="7">
        <v>1860</v>
      </c>
      <c r="AE96" s="56">
        <v>3.6157407407407409E-2</v>
      </c>
      <c r="AF96" s="6" t="s">
        <v>436</v>
      </c>
      <c r="AG96" s="6" t="s">
        <v>52</v>
      </c>
      <c r="AH96" s="7" t="s">
        <v>423</v>
      </c>
      <c r="AI96" s="7" t="s">
        <v>42</v>
      </c>
      <c r="AJ96" s="7"/>
      <c r="AK96" s="12">
        <f>AK$155</f>
        <v>79</v>
      </c>
      <c r="AL96" s="12">
        <f>AL$159</f>
        <v>11</v>
      </c>
      <c r="AM96" s="12"/>
      <c r="AN96" s="12"/>
      <c r="AO96" s="59"/>
      <c r="AP96" s="13" t="str">
        <f>AF96</f>
        <v>Janie</v>
      </c>
      <c r="AQ96" s="13" t="str">
        <f>AG96</f>
        <v>Morris</v>
      </c>
      <c r="AR96" s="12" t="str">
        <f>AH96</f>
        <v>V 65</v>
      </c>
      <c r="AS96" s="12" t="str">
        <f>AI96</f>
        <v>HRP</v>
      </c>
      <c r="AT96" s="7"/>
      <c r="AU96" s="12">
        <f t="shared" si="73"/>
        <v>80</v>
      </c>
      <c r="AV96" s="12">
        <f>AV$159</f>
        <v>11</v>
      </c>
      <c r="AW96" s="12"/>
      <c r="AX96" s="12"/>
      <c r="AY96" s="59"/>
      <c r="AZ96" s="13" t="str">
        <f t="shared" si="74"/>
        <v>Janie</v>
      </c>
      <c r="BA96" s="13" t="str">
        <f t="shared" si="74"/>
        <v>Morris</v>
      </c>
      <c r="BB96" s="12" t="str">
        <f t="shared" si="74"/>
        <v>V 65</v>
      </c>
      <c r="BC96" s="12" t="str">
        <f t="shared" si="74"/>
        <v>HRP</v>
      </c>
      <c r="BD96" s="7"/>
      <c r="BE96" t="b">
        <f t="shared" si="58"/>
        <v>1</v>
      </c>
      <c r="BF96" t="b">
        <f t="shared" si="59"/>
        <v>1</v>
      </c>
      <c r="BG96" t="b">
        <f t="shared" si="60"/>
        <v>1</v>
      </c>
      <c r="BH96" t="b">
        <f t="shared" si="61"/>
        <v>1</v>
      </c>
    </row>
    <row r="97" spans="1:60" x14ac:dyDescent="0.3">
      <c r="A97">
        <v>91</v>
      </c>
      <c r="B97">
        <v>5</v>
      </c>
      <c r="C97" s="6" t="s">
        <v>357</v>
      </c>
      <c r="D97" s="6" t="s">
        <v>183</v>
      </c>
      <c r="E97" s="7" t="s">
        <v>366</v>
      </c>
      <c r="F97" s="7" t="s">
        <v>21</v>
      </c>
      <c r="G97" s="12">
        <f t="shared" si="47"/>
        <v>89</v>
      </c>
      <c r="H97" s="12">
        <f t="shared" si="48"/>
        <v>19</v>
      </c>
      <c r="I97" s="7">
        <f t="shared" si="49"/>
        <v>78</v>
      </c>
      <c r="J97" s="7">
        <f t="shared" si="50"/>
        <v>7</v>
      </c>
      <c r="K97" s="7">
        <f t="shared" si="51"/>
        <v>61</v>
      </c>
      <c r="L97" s="7">
        <f t="shared" si="52"/>
        <v>7</v>
      </c>
      <c r="M97" s="7">
        <f t="shared" si="53"/>
        <v>62</v>
      </c>
      <c r="N97" s="7">
        <f t="shared" si="54"/>
        <v>9</v>
      </c>
      <c r="O97" s="7">
        <f t="shared" si="55"/>
        <v>290</v>
      </c>
      <c r="P97" s="7">
        <f t="shared" si="56"/>
        <v>42</v>
      </c>
      <c r="Q97" s="12">
        <f>Q$155</f>
        <v>89</v>
      </c>
      <c r="R97" s="12">
        <f>R$158</f>
        <v>19</v>
      </c>
      <c r="S97" s="12"/>
      <c r="T97" s="12"/>
      <c r="U97" s="59"/>
      <c r="V97" s="13" t="str">
        <f t="shared" si="77"/>
        <v>Hannah</v>
      </c>
      <c r="W97" s="13" t="str">
        <f t="shared" si="77"/>
        <v>Nice</v>
      </c>
      <c r="X97" s="12" t="str">
        <f t="shared" si="77"/>
        <v>V 55</v>
      </c>
      <c r="Y97" s="12" t="str">
        <f t="shared" si="77"/>
        <v>EDM</v>
      </c>
      <c r="Z97" s="7"/>
      <c r="AA97" s="7">
        <v>78</v>
      </c>
      <c r="AB97" s="7">
        <v>7</v>
      </c>
      <c r="AC97" s="7">
        <v>60</v>
      </c>
      <c r="AD97" s="7">
        <v>1975</v>
      </c>
      <c r="AE97" s="57">
        <v>4.5023148148148145E-2</v>
      </c>
      <c r="AF97" s="6" t="s">
        <v>357</v>
      </c>
      <c r="AG97" s="6" t="s">
        <v>183</v>
      </c>
      <c r="AH97" s="7" t="s">
        <v>366</v>
      </c>
      <c r="AI97" s="7" t="s">
        <v>21</v>
      </c>
      <c r="AJ97" s="7"/>
      <c r="AK97" s="7">
        <v>61</v>
      </c>
      <c r="AL97" s="7">
        <v>7</v>
      </c>
      <c r="AM97" s="7">
        <v>41</v>
      </c>
      <c r="AN97" s="7">
        <v>1975</v>
      </c>
      <c r="AO97" s="9">
        <v>4.702546296296297E-2</v>
      </c>
      <c r="AP97" s="6" t="s">
        <v>357</v>
      </c>
      <c r="AQ97" s="6" t="s">
        <v>183</v>
      </c>
      <c r="AR97" s="7" t="s">
        <v>366</v>
      </c>
      <c r="AS97" s="7" t="s">
        <v>21</v>
      </c>
      <c r="AT97" s="7"/>
      <c r="AU97" s="7">
        <v>62</v>
      </c>
      <c r="AV97" s="7">
        <v>9</v>
      </c>
      <c r="AW97" s="7">
        <v>45</v>
      </c>
      <c r="AX97" s="7">
        <v>1975</v>
      </c>
      <c r="AY97" s="9">
        <v>4.7118055555555559E-2</v>
      </c>
      <c r="AZ97" s="6" t="s">
        <v>357</v>
      </c>
      <c r="BA97" s="6" t="s">
        <v>183</v>
      </c>
      <c r="BB97" s="7" t="s">
        <v>366</v>
      </c>
      <c r="BC97" s="7" t="s">
        <v>21</v>
      </c>
      <c r="BD97" s="7"/>
      <c r="BE97" t="b">
        <f t="shared" si="58"/>
        <v>1</v>
      </c>
      <c r="BF97" t="b">
        <f t="shared" si="59"/>
        <v>1</v>
      </c>
      <c r="BG97" t="b">
        <f t="shared" si="60"/>
        <v>1</v>
      </c>
      <c r="BH97" t="b">
        <f t="shared" si="61"/>
        <v>1</v>
      </c>
    </row>
    <row r="98" spans="1:60" x14ac:dyDescent="0.3">
      <c r="A98">
        <v>91</v>
      </c>
      <c r="C98" s="6" t="s">
        <v>434</v>
      </c>
      <c r="D98" s="6" t="s">
        <v>226</v>
      </c>
      <c r="E98" s="7" t="s">
        <v>10</v>
      </c>
      <c r="F98" s="7" t="s">
        <v>1348</v>
      </c>
      <c r="G98" s="7">
        <f t="shared" si="47"/>
        <v>28</v>
      </c>
      <c r="H98" s="7">
        <f t="shared" si="48"/>
        <v>0</v>
      </c>
      <c r="I98" s="12">
        <f t="shared" si="49"/>
        <v>103</v>
      </c>
      <c r="J98" s="12">
        <f t="shared" si="50"/>
        <v>0</v>
      </c>
      <c r="K98" s="12">
        <f t="shared" si="51"/>
        <v>79</v>
      </c>
      <c r="L98" s="12">
        <f t="shared" si="52"/>
        <v>0</v>
      </c>
      <c r="M98" s="12">
        <f t="shared" si="53"/>
        <v>80</v>
      </c>
      <c r="N98" s="12">
        <f t="shared" si="54"/>
        <v>0</v>
      </c>
      <c r="O98" s="7">
        <f t="shared" si="55"/>
        <v>290</v>
      </c>
      <c r="P98" s="7">
        <f t="shared" si="56"/>
        <v>0</v>
      </c>
      <c r="Q98" s="7">
        <v>28</v>
      </c>
      <c r="R98" s="7"/>
      <c r="S98" s="7"/>
      <c r="T98" s="7">
        <v>1889</v>
      </c>
      <c r="U98" s="5">
        <v>3.3101851851851848E-2</v>
      </c>
      <c r="V98" s="6" t="s">
        <v>434</v>
      </c>
      <c r="W98" s="6" t="s">
        <v>226</v>
      </c>
      <c r="X98" s="7" t="s">
        <v>10</v>
      </c>
      <c r="Y98" s="7" t="s">
        <v>1348</v>
      </c>
      <c r="Z98" s="7"/>
      <c r="AA98" s="12">
        <f>AA$155</f>
        <v>103</v>
      </c>
      <c r="AB98" s="12"/>
      <c r="AC98" s="12"/>
      <c r="AD98" s="12"/>
      <c r="AE98" s="59"/>
      <c r="AF98" s="13" t="str">
        <f>V98</f>
        <v>Sophie</v>
      </c>
      <c r="AG98" s="13" t="str">
        <f>W98</f>
        <v>Routledge</v>
      </c>
      <c r="AH98" s="12" t="str">
        <f>X98</f>
        <v>S</v>
      </c>
      <c r="AI98" s="12" t="str">
        <f>Y98</f>
        <v>DAC</v>
      </c>
      <c r="AJ98" s="7"/>
      <c r="AK98" s="12">
        <f>AK$155</f>
        <v>79</v>
      </c>
      <c r="AL98" s="12"/>
      <c r="AM98" s="12"/>
      <c r="AN98" s="12"/>
      <c r="AO98" s="59"/>
      <c r="AP98" s="13" t="str">
        <f t="shared" ref="AP98:AS99" si="78">AF98</f>
        <v>Sophie</v>
      </c>
      <c r="AQ98" s="13" t="str">
        <f t="shared" si="78"/>
        <v>Routledge</v>
      </c>
      <c r="AR98" s="12" t="str">
        <f t="shared" si="78"/>
        <v>S</v>
      </c>
      <c r="AS98" s="12" t="str">
        <f t="shared" si="78"/>
        <v>DAC</v>
      </c>
      <c r="AT98" s="7"/>
      <c r="AU98" s="12">
        <f>AU$155</f>
        <v>80</v>
      </c>
      <c r="AV98" s="12"/>
      <c r="AW98" s="12"/>
      <c r="AX98" s="12"/>
      <c r="AY98" s="59"/>
      <c r="AZ98" s="13" t="str">
        <f t="shared" ref="AZ98:BC99" si="79">AP98</f>
        <v>Sophie</v>
      </c>
      <c r="BA98" s="13" t="str">
        <f t="shared" si="79"/>
        <v>Routledge</v>
      </c>
      <c r="BB98" s="12" t="str">
        <f t="shared" si="79"/>
        <v>S</v>
      </c>
      <c r="BC98" s="12" t="str">
        <f t="shared" si="79"/>
        <v>DAC</v>
      </c>
      <c r="BD98" s="7"/>
      <c r="BE98" t="b">
        <f t="shared" si="58"/>
        <v>1</v>
      </c>
      <c r="BF98" t="b">
        <f t="shared" si="59"/>
        <v>1</v>
      </c>
      <c r="BG98" t="b">
        <f t="shared" si="60"/>
        <v>1</v>
      </c>
      <c r="BH98" t="b">
        <f t="shared" si="61"/>
        <v>1</v>
      </c>
    </row>
    <row r="99" spans="1:60" x14ac:dyDescent="0.3">
      <c r="A99">
        <v>95</v>
      </c>
      <c r="B99">
        <v>28</v>
      </c>
      <c r="C99" s="6" t="s">
        <v>950</v>
      </c>
      <c r="D99" s="6" t="s">
        <v>951</v>
      </c>
      <c r="E99" s="7" t="s">
        <v>356</v>
      </c>
      <c r="F99" s="7" t="s">
        <v>39</v>
      </c>
      <c r="G99" s="12">
        <f t="shared" si="47"/>
        <v>89</v>
      </c>
      <c r="H99" s="12">
        <f t="shared" si="48"/>
        <v>33</v>
      </c>
      <c r="I99" s="7">
        <f t="shared" si="49"/>
        <v>43</v>
      </c>
      <c r="J99" s="7">
        <f t="shared" si="50"/>
        <v>15</v>
      </c>
      <c r="K99" s="12">
        <f t="shared" si="51"/>
        <v>79</v>
      </c>
      <c r="L99" s="12">
        <f t="shared" si="52"/>
        <v>29</v>
      </c>
      <c r="M99" s="12">
        <f t="shared" si="53"/>
        <v>80</v>
      </c>
      <c r="N99" s="12">
        <f t="shared" si="54"/>
        <v>30</v>
      </c>
      <c r="O99" s="7">
        <f t="shared" si="55"/>
        <v>291</v>
      </c>
      <c r="P99" s="7">
        <f t="shared" si="56"/>
        <v>107</v>
      </c>
      <c r="Q99" s="12">
        <f>Q$155</f>
        <v>89</v>
      </c>
      <c r="R99" s="12">
        <f>R$157</f>
        <v>33</v>
      </c>
      <c r="S99" s="12"/>
      <c r="T99" s="12"/>
      <c r="U99" s="59"/>
      <c r="V99" s="13" t="str">
        <f t="shared" ref="V99:Y100" si="80">AF99</f>
        <v>Davina</v>
      </c>
      <c r="W99" s="13" t="str">
        <f t="shared" si="80"/>
        <v>Gutteridge</v>
      </c>
      <c r="X99" s="12" t="str">
        <f t="shared" si="80"/>
        <v>V 45</v>
      </c>
      <c r="Y99" s="12" t="str">
        <f t="shared" si="80"/>
        <v>BRX</v>
      </c>
      <c r="Z99" s="7"/>
      <c r="AA99" s="7">
        <v>43</v>
      </c>
      <c r="AB99" s="7">
        <v>15</v>
      </c>
      <c r="AC99" s="7">
        <v>31</v>
      </c>
      <c r="AD99" s="7">
        <v>2149</v>
      </c>
      <c r="AE99" s="56">
        <v>3.6180555555555556E-2</v>
      </c>
      <c r="AF99" s="6" t="s">
        <v>950</v>
      </c>
      <c r="AG99" s="6" t="s">
        <v>951</v>
      </c>
      <c r="AH99" s="7" t="s">
        <v>356</v>
      </c>
      <c r="AI99" s="7" t="s">
        <v>39</v>
      </c>
      <c r="AJ99" s="7"/>
      <c r="AK99" s="12">
        <f>AK$155</f>
        <v>79</v>
      </c>
      <c r="AL99" s="12">
        <f>AL$157</f>
        <v>29</v>
      </c>
      <c r="AM99" s="12"/>
      <c r="AN99" s="12"/>
      <c r="AO99" s="59"/>
      <c r="AP99" s="13" t="str">
        <f t="shared" si="78"/>
        <v>Davina</v>
      </c>
      <c r="AQ99" s="13" t="str">
        <f t="shared" si="78"/>
        <v>Gutteridge</v>
      </c>
      <c r="AR99" s="12" t="str">
        <f t="shared" si="78"/>
        <v>V 45</v>
      </c>
      <c r="AS99" s="12" t="str">
        <f t="shared" si="78"/>
        <v>BRX</v>
      </c>
      <c r="AT99" s="7"/>
      <c r="AU99" s="12">
        <f>AU$155</f>
        <v>80</v>
      </c>
      <c r="AV99" s="12">
        <f>AV$157</f>
        <v>30</v>
      </c>
      <c r="AW99" s="12"/>
      <c r="AX99" s="12"/>
      <c r="AY99" s="59"/>
      <c r="AZ99" s="13" t="str">
        <f t="shared" si="79"/>
        <v>Davina</v>
      </c>
      <c r="BA99" s="13" t="str">
        <f t="shared" si="79"/>
        <v>Gutteridge</v>
      </c>
      <c r="BB99" s="12" t="str">
        <f t="shared" si="79"/>
        <v>V 45</v>
      </c>
      <c r="BC99" s="12" t="str">
        <f t="shared" si="79"/>
        <v>BRX</v>
      </c>
      <c r="BD99" s="7"/>
      <c r="BE99" t="b">
        <f t="shared" si="58"/>
        <v>1</v>
      </c>
      <c r="BF99" t="b">
        <f t="shared" si="59"/>
        <v>1</v>
      </c>
      <c r="BG99" t="b">
        <f t="shared" si="60"/>
        <v>1</v>
      </c>
      <c r="BH99" t="b">
        <f t="shared" si="61"/>
        <v>1</v>
      </c>
    </row>
    <row r="100" spans="1:60" x14ac:dyDescent="0.3">
      <c r="A100">
        <v>96</v>
      </c>
      <c r="B100">
        <v>36</v>
      </c>
      <c r="C100" s="6" t="s">
        <v>1758</v>
      </c>
      <c r="D100" s="6" t="s">
        <v>1759</v>
      </c>
      <c r="E100" s="7" t="s">
        <v>350</v>
      </c>
      <c r="F100" s="7" t="s">
        <v>30</v>
      </c>
      <c r="G100" s="12">
        <f t="shared" si="47"/>
        <v>89</v>
      </c>
      <c r="H100" s="12">
        <f t="shared" si="48"/>
        <v>33</v>
      </c>
      <c r="I100" s="12">
        <f t="shared" si="49"/>
        <v>103</v>
      </c>
      <c r="J100" s="12">
        <f t="shared" si="50"/>
        <v>36</v>
      </c>
      <c r="K100" s="7">
        <f t="shared" si="51"/>
        <v>48</v>
      </c>
      <c r="L100" s="7">
        <f t="shared" si="52"/>
        <v>14</v>
      </c>
      <c r="M100" s="7">
        <f t="shared" si="53"/>
        <v>51</v>
      </c>
      <c r="N100" s="7">
        <f t="shared" si="54"/>
        <v>14</v>
      </c>
      <c r="O100" s="7">
        <f t="shared" si="55"/>
        <v>291</v>
      </c>
      <c r="P100" s="7">
        <f t="shared" si="56"/>
        <v>97</v>
      </c>
      <c r="Q100" s="12">
        <f>Q$155</f>
        <v>89</v>
      </c>
      <c r="R100" s="12">
        <f>R$156</f>
        <v>33</v>
      </c>
      <c r="S100" s="12"/>
      <c r="T100" s="12"/>
      <c r="U100" s="59"/>
      <c r="V100" s="13" t="str">
        <f t="shared" si="80"/>
        <v>Linat</v>
      </c>
      <c r="W100" s="13" t="str">
        <f t="shared" si="80"/>
        <v>Zompova</v>
      </c>
      <c r="X100" s="12" t="str">
        <f t="shared" si="80"/>
        <v>V 35</v>
      </c>
      <c r="Y100" s="12" t="str">
        <f t="shared" si="80"/>
        <v>SS</v>
      </c>
      <c r="Z100" s="7"/>
      <c r="AA100" s="12">
        <f>AA$155</f>
        <v>103</v>
      </c>
      <c r="AB100" s="12">
        <f>AB$156</f>
        <v>36</v>
      </c>
      <c r="AC100" s="12"/>
      <c r="AD100" s="12"/>
      <c r="AE100" s="59"/>
      <c r="AF100" s="13" t="str">
        <f>AP100</f>
        <v>Linat</v>
      </c>
      <c r="AG100" s="13" t="str">
        <f>AQ100</f>
        <v>Zompova</v>
      </c>
      <c r="AH100" s="12" t="str">
        <f>AR100</f>
        <v>V 35</v>
      </c>
      <c r="AI100" s="12" t="str">
        <f>AS100</f>
        <v>SS</v>
      </c>
      <c r="AJ100" s="7"/>
      <c r="AK100" s="7">
        <v>48</v>
      </c>
      <c r="AL100" s="7">
        <v>14</v>
      </c>
      <c r="AM100" s="7">
        <v>31</v>
      </c>
      <c r="AN100" s="7">
        <v>2072</v>
      </c>
      <c r="AO100" s="9">
        <v>4.2731481481481481E-2</v>
      </c>
      <c r="AP100" s="6" t="s">
        <v>1623</v>
      </c>
      <c r="AQ100" s="6" t="s">
        <v>1624</v>
      </c>
      <c r="AR100" s="7" t="s">
        <v>350</v>
      </c>
      <c r="AS100" s="7" t="s">
        <v>30</v>
      </c>
      <c r="AT100" s="7"/>
      <c r="AU100" s="7">
        <v>51</v>
      </c>
      <c r="AV100" s="7">
        <v>14</v>
      </c>
      <c r="AW100" s="7">
        <v>36</v>
      </c>
      <c r="AX100" s="7">
        <v>2072</v>
      </c>
      <c r="AY100" s="11">
        <v>4.1134259259259259E-2</v>
      </c>
      <c r="AZ100" s="6" t="s">
        <v>1758</v>
      </c>
      <c r="BA100" s="6" t="s">
        <v>1759</v>
      </c>
      <c r="BB100" s="7" t="s">
        <v>350</v>
      </c>
      <c r="BC100" s="7" t="s">
        <v>30</v>
      </c>
      <c r="BD100" s="7"/>
      <c r="BE100" t="b">
        <f t="shared" si="58"/>
        <v>1</v>
      </c>
      <c r="BF100" t="b">
        <f t="shared" si="59"/>
        <v>1</v>
      </c>
      <c r="BG100" t="b">
        <f t="shared" si="60"/>
        <v>1</v>
      </c>
      <c r="BH100" t="b">
        <f t="shared" si="61"/>
        <v>1</v>
      </c>
    </row>
    <row r="101" spans="1:60" x14ac:dyDescent="0.3">
      <c r="A101">
        <v>97</v>
      </c>
      <c r="B101">
        <v>8</v>
      </c>
      <c r="C101" s="6" t="s">
        <v>482</v>
      </c>
      <c r="D101" s="6" t="s">
        <v>524</v>
      </c>
      <c r="E101" s="7" t="s">
        <v>366</v>
      </c>
      <c r="F101" s="7" t="s">
        <v>39</v>
      </c>
      <c r="G101" s="7">
        <f t="shared" ref="G101:G132" si="81">Q101</f>
        <v>58</v>
      </c>
      <c r="H101" s="7">
        <f t="shared" ref="H101:H132" si="82">R101</f>
        <v>8</v>
      </c>
      <c r="I101" s="12">
        <f t="shared" ref="I101:I132" si="83">AA101</f>
        <v>103</v>
      </c>
      <c r="J101" s="12">
        <f t="shared" ref="J101:J132" si="84">AB101</f>
        <v>21</v>
      </c>
      <c r="K101" s="7">
        <f t="shared" ref="K101:K132" si="85">AK101</f>
        <v>51</v>
      </c>
      <c r="L101" s="7">
        <f t="shared" ref="L101:L132" si="86">AL101</f>
        <v>4</v>
      </c>
      <c r="M101" s="12">
        <f t="shared" ref="M101:M132" si="87">AU101</f>
        <v>80</v>
      </c>
      <c r="N101" s="12">
        <f t="shared" ref="N101:N132" si="88">AV101</f>
        <v>20</v>
      </c>
      <c r="O101" s="7">
        <f t="shared" ref="O101:O132" si="89">G101+I101+K101+M101</f>
        <v>292</v>
      </c>
      <c r="P101" s="7">
        <f t="shared" ref="P101:P132" si="90">H101+J101+L101+N101</f>
        <v>53</v>
      </c>
      <c r="Q101" s="7">
        <v>58</v>
      </c>
      <c r="R101" s="7">
        <v>8</v>
      </c>
      <c r="S101" s="7">
        <v>45</v>
      </c>
      <c r="T101" s="7">
        <v>2141</v>
      </c>
      <c r="U101" s="5">
        <v>3.9618055555555552E-2</v>
      </c>
      <c r="V101" s="6" t="s">
        <v>482</v>
      </c>
      <c r="W101" s="6" t="s">
        <v>524</v>
      </c>
      <c r="X101" s="7" t="s">
        <v>366</v>
      </c>
      <c r="Y101" s="7" t="s">
        <v>39</v>
      </c>
      <c r="Z101" s="7"/>
      <c r="AA101" s="12">
        <f>AA$155</f>
        <v>103</v>
      </c>
      <c r="AB101" s="12">
        <f>AB$158</f>
        <v>21</v>
      </c>
      <c r="AC101" s="12"/>
      <c r="AD101" s="12"/>
      <c r="AE101" s="59"/>
      <c r="AF101" s="13" t="str">
        <f>V101</f>
        <v>Emma</v>
      </c>
      <c r="AG101" s="13" t="str">
        <f>W101</f>
        <v>Castle</v>
      </c>
      <c r="AH101" s="12" t="str">
        <f>X101</f>
        <v>V 55</v>
      </c>
      <c r="AI101" s="12" t="str">
        <f>Y101</f>
        <v>BRX</v>
      </c>
      <c r="AJ101" s="7"/>
      <c r="AK101" s="7">
        <v>51</v>
      </c>
      <c r="AL101" s="7">
        <v>4</v>
      </c>
      <c r="AM101" s="7">
        <v>34</v>
      </c>
      <c r="AN101" s="7">
        <v>2141</v>
      </c>
      <c r="AO101" s="9">
        <v>4.4062500000000004E-2</v>
      </c>
      <c r="AP101" s="6" t="s">
        <v>482</v>
      </c>
      <c r="AQ101" s="6" t="s">
        <v>524</v>
      </c>
      <c r="AR101" s="7" t="s">
        <v>366</v>
      </c>
      <c r="AS101" s="7" t="s">
        <v>39</v>
      </c>
      <c r="AT101" s="7"/>
      <c r="AU101" s="12">
        <f>AU$155</f>
        <v>80</v>
      </c>
      <c r="AV101" s="12">
        <f>AV$158</f>
        <v>20</v>
      </c>
      <c r="AW101" s="12"/>
      <c r="AX101" s="12"/>
      <c r="AY101" s="59"/>
      <c r="AZ101" s="13" t="str">
        <f>AP101</f>
        <v>Emma</v>
      </c>
      <c r="BA101" s="13" t="str">
        <f>AQ101</f>
        <v>Castle</v>
      </c>
      <c r="BB101" s="12" t="str">
        <f>AR101</f>
        <v>V 55</v>
      </c>
      <c r="BC101" s="12" t="str">
        <f>AS101</f>
        <v>BRX</v>
      </c>
      <c r="BD101" s="7"/>
      <c r="BE101" t="b">
        <f t="shared" ref="BE101:BE132" si="91">EXACT(C101,AZ101)</f>
        <v>1</v>
      </c>
      <c r="BF101" t="b">
        <f t="shared" ref="BF101:BF132" si="92">EXACT(D101,BA101)</f>
        <v>1</v>
      </c>
      <c r="BG101" t="b">
        <f t="shared" ref="BG101:BG132" si="93">EXACT(E101,BB101)</f>
        <v>1</v>
      </c>
      <c r="BH101" t="b">
        <f t="shared" ref="BH101:BH132" si="94">EXACT(F101,BC101)</f>
        <v>1</v>
      </c>
    </row>
    <row r="102" spans="1:60" x14ac:dyDescent="0.3">
      <c r="A102">
        <v>97</v>
      </c>
      <c r="B102">
        <v>5</v>
      </c>
      <c r="C102" s="6" t="s">
        <v>807</v>
      </c>
      <c r="D102" s="6" t="s">
        <v>661</v>
      </c>
      <c r="E102" s="7" t="s">
        <v>366</v>
      </c>
      <c r="F102" s="7" t="s">
        <v>1348</v>
      </c>
      <c r="G102" s="12">
        <f t="shared" si="81"/>
        <v>89</v>
      </c>
      <c r="H102" s="12">
        <f t="shared" si="82"/>
        <v>19</v>
      </c>
      <c r="I102" s="7">
        <f t="shared" si="83"/>
        <v>89</v>
      </c>
      <c r="J102" s="7">
        <f t="shared" si="84"/>
        <v>10</v>
      </c>
      <c r="K102" s="7">
        <f t="shared" si="85"/>
        <v>53</v>
      </c>
      <c r="L102" s="7">
        <f t="shared" si="86"/>
        <v>5</v>
      </c>
      <c r="M102" s="7">
        <f t="shared" si="87"/>
        <v>61</v>
      </c>
      <c r="N102" s="7">
        <f t="shared" si="88"/>
        <v>8</v>
      </c>
      <c r="O102" s="7">
        <f t="shared" si="89"/>
        <v>292</v>
      </c>
      <c r="P102" s="7">
        <f t="shared" si="90"/>
        <v>42</v>
      </c>
      <c r="Q102" s="12">
        <f>Q$155</f>
        <v>89</v>
      </c>
      <c r="R102" s="12">
        <f>R$158</f>
        <v>19</v>
      </c>
      <c r="S102" s="12"/>
      <c r="T102" s="12"/>
      <c r="U102" s="59"/>
      <c r="V102" s="13" t="str">
        <f>AF102</f>
        <v>Jackie</v>
      </c>
      <c r="W102" s="13" t="str">
        <f>AG102</f>
        <v>Stevens</v>
      </c>
      <c r="X102" s="12" t="str">
        <f>AH102</f>
        <v>V 55</v>
      </c>
      <c r="Y102" s="12" t="str">
        <f>AI102</f>
        <v>DAC</v>
      </c>
      <c r="Z102" s="7"/>
      <c r="AA102" s="7">
        <v>89</v>
      </c>
      <c r="AB102" s="7">
        <v>10</v>
      </c>
      <c r="AC102" s="7">
        <v>67</v>
      </c>
      <c r="AD102" s="7">
        <v>2253</v>
      </c>
      <c r="AE102" s="57">
        <v>5.0092592592592591E-2</v>
      </c>
      <c r="AF102" s="6" t="s">
        <v>807</v>
      </c>
      <c r="AG102" s="6" t="s">
        <v>661</v>
      </c>
      <c r="AH102" s="7" t="s">
        <v>366</v>
      </c>
      <c r="AI102" s="7" t="s">
        <v>1348</v>
      </c>
      <c r="AJ102" s="7"/>
      <c r="AK102" s="7">
        <v>53</v>
      </c>
      <c r="AL102" s="7">
        <v>5</v>
      </c>
      <c r="AM102" s="7">
        <v>36</v>
      </c>
      <c r="AN102" s="7">
        <v>2253</v>
      </c>
      <c r="AO102" s="9">
        <v>4.447916666666666E-2</v>
      </c>
      <c r="AP102" s="6" t="s">
        <v>807</v>
      </c>
      <c r="AQ102" s="6" t="s">
        <v>661</v>
      </c>
      <c r="AR102" s="7" t="s">
        <v>366</v>
      </c>
      <c r="AS102" s="7" t="s">
        <v>1348</v>
      </c>
      <c r="AT102" s="7"/>
      <c r="AU102" s="7">
        <v>61</v>
      </c>
      <c r="AV102" s="7">
        <v>8</v>
      </c>
      <c r="AW102" s="7">
        <v>44</v>
      </c>
      <c r="AX102" s="7">
        <v>2253</v>
      </c>
      <c r="AY102" s="9">
        <v>4.6574074074074073E-2</v>
      </c>
      <c r="AZ102" s="6" t="s">
        <v>807</v>
      </c>
      <c r="BA102" s="6" t="s">
        <v>661</v>
      </c>
      <c r="BB102" s="7" t="s">
        <v>366</v>
      </c>
      <c r="BC102" s="7" t="s">
        <v>1348</v>
      </c>
      <c r="BD102" s="7"/>
      <c r="BE102" t="b">
        <f t="shared" si="91"/>
        <v>1</v>
      </c>
      <c r="BF102" t="b">
        <f t="shared" si="92"/>
        <v>1</v>
      </c>
      <c r="BG102" t="b">
        <f t="shared" si="93"/>
        <v>1</v>
      </c>
      <c r="BH102" t="b">
        <f t="shared" si="94"/>
        <v>1</v>
      </c>
    </row>
    <row r="103" spans="1:60" x14ac:dyDescent="0.3">
      <c r="A103">
        <v>99</v>
      </c>
      <c r="C103" s="6" t="s">
        <v>817</v>
      </c>
      <c r="D103" s="6" t="s">
        <v>190</v>
      </c>
      <c r="E103" s="7" t="s">
        <v>10</v>
      </c>
      <c r="F103" s="7" t="s">
        <v>30</v>
      </c>
      <c r="G103" s="7">
        <f t="shared" si="81"/>
        <v>63</v>
      </c>
      <c r="H103" s="7">
        <f t="shared" si="82"/>
        <v>0</v>
      </c>
      <c r="I103" s="7">
        <f t="shared" si="83"/>
        <v>85</v>
      </c>
      <c r="J103" s="7">
        <f t="shared" si="84"/>
        <v>0</v>
      </c>
      <c r="K103" s="12">
        <f t="shared" si="85"/>
        <v>79</v>
      </c>
      <c r="L103" s="12">
        <f t="shared" si="86"/>
        <v>0</v>
      </c>
      <c r="M103" s="7">
        <f t="shared" si="87"/>
        <v>66</v>
      </c>
      <c r="N103" s="7">
        <f t="shared" si="88"/>
        <v>0</v>
      </c>
      <c r="O103" s="7">
        <f t="shared" si="89"/>
        <v>293</v>
      </c>
      <c r="P103" s="7">
        <f t="shared" si="90"/>
        <v>0</v>
      </c>
      <c r="Q103" s="7">
        <v>63</v>
      </c>
      <c r="R103" s="7"/>
      <c r="S103" s="7"/>
      <c r="T103" s="7">
        <v>2003</v>
      </c>
      <c r="U103" s="5">
        <v>4.1979166666666665E-2</v>
      </c>
      <c r="V103" s="6" t="s">
        <v>817</v>
      </c>
      <c r="W103" s="6" t="s">
        <v>190</v>
      </c>
      <c r="X103" s="7" t="s">
        <v>10</v>
      </c>
      <c r="Y103" s="7" t="s">
        <v>30</v>
      </c>
      <c r="Z103" s="7"/>
      <c r="AA103" s="7">
        <v>85</v>
      </c>
      <c r="AB103" s="7"/>
      <c r="AC103" s="7"/>
      <c r="AD103" s="7">
        <v>2003</v>
      </c>
      <c r="AE103" s="57">
        <v>4.9606481481481481E-2</v>
      </c>
      <c r="AF103" s="6" t="s">
        <v>817</v>
      </c>
      <c r="AG103" s="6" t="s">
        <v>190</v>
      </c>
      <c r="AH103" s="7" t="s">
        <v>10</v>
      </c>
      <c r="AI103" s="7" t="s">
        <v>30</v>
      </c>
      <c r="AK103" s="12">
        <f>AK$155</f>
        <v>79</v>
      </c>
      <c r="AL103" s="12"/>
      <c r="AM103" s="12"/>
      <c r="AN103" s="12"/>
      <c r="AO103" s="59"/>
      <c r="AP103" s="13" t="str">
        <f t="shared" ref="AP103:AS104" si="95">AF103</f>
        <v>Lily</v>
      </c>
      <c r="AQ103" s="13" t="str">
        <f t="shared" si="95"/>
        <v>Robinson</v>
      </c>
      <c r="AR103" s="12" t="str">
        <f t="shared" si="95"/>
        <v>S</v>
      </c>
      <c r="AS103" s="12" t="str">
        <f t="shared" si="95"/>
        <v>SS</v>
      </c>
      <c r="AT103" s="7"/>
      <c r="AU103" s="7">
        <v>66</v>
      </c>
      <c r="AV103" s="7"/>
      <c r="AW103" s="7"/>
      <c r="AX103" s="7">
        <v>2003</v>
      </c>
      <c r="AY103" s="9">
        <v>5.0381944444444444E-2</v>
      </c>
      <c r="AZ103" s="6" t="s">
        <v>817</v>
      </c>
      <c r="BA103" s="6" t="s">
        <v>190</v>
      </c>
      <c r="BB103" s="7" t="s">
        <v>10</v>
      </c>
      <c r="BC103" s="7" t="s">
        <v>30</v>
      </c>
      <c r="BD103" s="7"/>
      <c r="BE103" t="b">
        <f t="shared" si="91"/>
        <v>1</v>
      </c>
      <c r="BF103" t="b">
        <f t="shared" si="92"/>
        <v>1</v>
      </c>
      <c r="BG103" t="b">
        <f t="shared" si="93"/>
        <v>1</v>
      </c>
      <c r="BH103" t="b">
        <f t="shared" si="94"/>
        <v>1</v>
      </c>
    </row>
    <row r="104" spans="1:60" x14ac:dyDescent="0.3">
      <c r="A104">
        <v>100</v>
      </c>
      <c r="B104">
        <v>11</v>
      </c>
      <c r="C104" s="6" t="s">
        <v>437</v>
      </c>
      <c r="D104" s="6" t="s">
        <v>409</v>
      </c>
      <c r="E104" s="7" t="s">
        <v>366</v>
      </c>
      <c r="F104" s="7" t="s">
        <v>42</v>
      </c>
      <c r="G104" s="7">
        <f t="shared" si="81"/>
        <v>32</v>
      </c>
      <c r="H104" s="7">
        <f t="shared" si="82"/>
        <v>3</v>
      </c>
      <c r="I104" s="12">
        <f t="shared" si="83"/>
        <v>103</v>
      </c>
      <c r="J104" s="12">
        <f t="shared" si="84"/>
        <v>21</v>
      </c>
      <c r="K104" s="12">
        <f t="shared" si="85"/>
        <v>79</v>
      </c>
      <c r="L104" s="12">
        <f t="shared" si="86"/>
        <v>17</v>
      </c>
      <c r="M104" s="12">
        <f t="shared" si="87"/>
        <v>80</v>
      </c>
      <c r="N104" s="12">
        <f t="shared" si="88"/>
        <v>20</v>
      </c>
      <c r="O104" s="7">
        <f t="shared" si="89"/>
        <v>294</v>
      </c>
      <c r="P104" s="7">
        <f t="shared" si="90"/>
        <v>61</v>
      </c>
      <c r="Q104" s="7">
        <v>32</v>
      </c>
      <c r="R104" s="7">
        <v>3</v>
      </c>
      <c r="S104" s="7">
        <v>24</v>
      </c>
      <c r="T104" s="7">
        <v>1853</v>
      </c>
      <c r="U104" s="5">
        <v>3.408564814814815E-2</v>
      </c>
      <c r="V104" s="6" t="s">
        <v>437</v>
      </c>
      <c r="W104" s="6" t="s">
        <v>409</v>
      </c>
      <c r="X104" s="7" t="s">
        <v>366</v>
      </c>
      <c r="Y104" s="7" t="s">
        <v>42</v>
      </c>
      <c r="Z104" s="7"/>
      <c r="AA104" s="12">
        <f>AA$155</f>
        <v>103</v>
      </c>
      <c r="AB104" s="12">
        <f>AB$158</f>
        <v>21</v>
      </c>
      <c r="AC104" s="12"/>
      <c r="AD104" s="12"/>
      <c r="AE104" s="59"/>
      <c r="AF104" s="13" t="str">
        <f>V104</f>
        <v>Tracy</v>
      </c>
      <c r="AG104" s="13" t="str">
        <f>W104</f>
        <v>Carr</v>
      </c>
      <c r="AH104" s="12" t="str">
        <f>X104</f>
        <v>V 55</v>
      </c>
      <c r="AI104" s="12" t="str">
        <f>Y104</f>
        <v>HRP</v>
      </c>
      <c r="AJ104" s="7"/>
      <c r="AK104" s="12">
        <f>AK$155</f>
        <v>79</v>
      </c>
      <c r="AL104" s="12">
        <f>AL$158</f>
        <v>17</v>
      </c>
      <c r="AM104" s="12"/>
      <c r="AN104" s="12"/>
      <c r="AO104" s="59"/>
      <c r="AP104" s="13" t="str">
        <f t="shared" si="95"/>
        <v>Tracy</v>
      </c>
      <c r="AQ104" s="13" t="str">
        <f t="shared" si="95"/>
        <v>Carr</v>
      </c>
      <c r="AR104" s="12" t="str">
        <f t="shared" si="95"/>
        <v>V 55</v>
      </c>
      <c r="AS104" s="12" t="str">
        <f t="shared" si="95"/>
        <v>HRP</v>
      </c>
      <c r="AT104" s="7"/>
      <c r="AU104" s="12">
        <f>AU$155</f>
        <v>80</v>
      </c>
      <c r="AV104" s="12">
        <f>AV$158</f>
        <v>20</v>
      </c>
      <c r="AW104" s="12"/>
      <c r="AX104" s="12"/>
      <c r="AY104" s="59"/>
      <c r="AZ104" s="13" t="str">
        <f>AP104</f>
        <v>Tracy</v>
      </c>
      <c r="BA104" s="13" t="str">
        <f>AQ104</f>
        <v>Carr</v>
      </c>
      <c r="BB104" s="12" t="str">
        <f>AR104</f>
        <v>V 55</v>
      </c>
      <c r="BC104" s="12" t="str">
        <f>AS104</f>
        <v>HRP</v>
      </c>
      <c r="BD104" s="7"/>
      <c r="BE104" t="b">
        <f t="shared" si="91"/>
        <v>1</v>
      </c>
      <c r="BF104" t="b">
        <f t="shared" si="92"/>
        <v>1</v>
      </c>
      <c r="BG104" t="b">
        <f t="shared" si="93"/>
        <v>1</v>
      </c>
      <c r="BH104" t="b">
        <f t="shared" si="94"/>
        <v>1</v>
      </c>
    </row>
    <row r="105" spans="1:60" x14ac:dyDescent="0.3">
      <c r="A105">
        <v>100</v>
      </c>
      <c r="B105">
        <v>14</v>
      </c>
      <c r="C105" s="6" t="s">
        <v>483</v>
      </c>
      <c r="D105" s="6" t="s">
        <v>1111</v>
      </c>
      <c r="E105" s="7" t="s">
        <v>356</v>
      </c>
      <c r="F105" s="7" t="s">
        <v>30</v>
      </c>
      <c r="G105" s="7">
        <f t="shared" si="81"/>
        <v>76</v>
      </c>
      <c r="H105" s="7">
        <f t="shared" si="82"/>
        <v>22</v>
      </c>
      <c r="I105" s="7">
        <f t="shared" si="83"/>
        <v>86</v>
      </c>
      <c r="J105" s="7">
        <f t="shared" si="84"/>
        <v>28</v>
      </c>
      <c r="K105" s="7">
        <f t="shared" si="85"/>
        <v>65</v>
      </c>
      <c r="L105" s="7">
        <f t="shared" si="86"/>
        <v>17</v>
      </c>
      <c r="M105" s="7">
        <f t="shared" si="87"/>
        <v>67</v>
      </c>
      <c r="N105" s="7">
        <f t="shared" si="88"/>
        <v>18</v>
      </c>
      <c r="O105" s="7">
        <f t="shared" si="89"/>
        <v>294</v>
      </c>
      <c r="P105" s="7">
        <f t="shared" si="90"/>
        <v>85</v>
      </c>
      <c r="Q105" s="7">
        <v>76</v>
      </c>
      <c r="R105" s="7">
        <v>22</v>
      </c>
      <c r="S105" s="7">
        <v>56</v>
      </c>
      <c r="T105" s="7">
        <v>2027</v>
      </c>
      <c r="U105" s="8">
        <v>4.7708333333333332E-2</v>
      </c>
      <c r="V105" s="6" t="s">
        <v>483</v>
      </c>
      <c r="W105" s="6" t="s">
        <v>1111</v>
      </c>
      <c r="X105" s="7" t="s">
        <v>356</v>
      </c>
      <c r="Y105" s="7" t="s">
        <v>30</v>
      </c>
      <c r="Z105" s="7"/>
      <c r="AA105" s="7">
        <v>86</v>
      </c>
      <c r="AB105" s="7">
        <v>28</v>
      </c>
      <c r="AC105" s="7">
        <v>64</v>
      </c>
      <c r="AD105" s="7">
        <v>2027</v>
      </c>
      <c r="AE105" s="57">
        <v>4.9618055555555554E-2</v>
      </c>
      <c r="AF105" s="6" t="s">
        <v>483</v>
      </c>
      <c r="AG105" s="6" t="s">
        <v>1111</v>
      </c>
      <c r="AH105" s="7" t="s">
        <v>356</v>
      </c>
      <c r="AI105" s="7" t="s">
        <v>30</v>
      </c>
      <c r="AJ105" s="7"/>
      <c r="AK105" s="7">
        <v>65</v>
      </c>
      <c r="AL105" s="7">
        <v>17</v>
      </c>
      <c r="AM105" s="7">
        <v>43</v>
      </c>
      <c r="AN105" s="7">
        <v>2027</v>
      </c>
      <c r="AO105" s="9">
        <v>5.2013888888888887E-2</v>
      </c>
      <c r="AP105" s="6" t="s">
        <v>483</v>
      </c>
      <c r="AQ105" s="6" t="s">
        <v>1111</v>
      </c>
      <c r="AR105" s="7" t="s">
        <v>356</v>
      </c>
      <c r="AS105" s="7" t="s">
        <v>30</v>
      </c>
      <c r="AT105" s="7"/>
      <c r="AU105" s="7">
        <v>67</v>
      </c>
      <c r="AV105" s="7">
        <v>18</v>
      </c>
      <c r="AW105" s="7">
        <v>49</v>
      </c>
      <c r="AX105" s="7">
        <v>2027</v>
      </c>
      <c r="AY105" s="9">
        <v>5.0798611111111114E-2</v>
      </c>
      <c r="AZ105" s="6" t="s">
        <v>483</v>
      </c>
      <c r="BA105" s="6" t="s">
        <v>1111</v>
      </c>
      <c r="BB105" s="7" t="s">
        <v>356</v>
      </c>
      <c r="BC105" s="7" t="s">
        <v>30</v>
      </c>
      <c r="BD105" s="7"/>
      <c r="BE105" t="b">
        <f t="shared" si="91"/>
        <v>1</v>
      </c>
      <c r="BF105" t="b">
        <f t="shared" si="92"/>
        <v>1</v>
      </c>
      <c r="BG105" t="b">
        <f t="shared" si="93"/>
        <v>1</v>
      </c>
      <c r="BH105" t="b">
        <f t="shared" si="94"/>
        <v>1</v>
      </c>
    </row>
    <row r="106" spans="1:60" x14ac:dyDescent="0.3">
      <c r="A106">
        <v>100</v>
      </c>
      <c r="B106">
        <v>39</v>
      </c>
      <c r="C106" s="6" t="s">
        <v>1101</v>
      </c>
      <c r="D106" s="6" t="s">
        <v>1102</v>
      </c>
      <c r="E106" s="7" t="s">
        <v>350</v>
      </c>
      <c r="F106" s="7" t="s">
        <v>30</v>
      </c>
      <c r="G106" s="12">
        <f t="shared" si="81"/>
        <v>89</v>
      </c>
      <c r="H106" s="12">
        <f t="shared" si="82"/>
        <v>33</v>
      </c>
      <c r="I106" s="7">
        <f t="shared" si="83"/>
        <v>68</v>
      </c>
      <c r="J106" s="7">
        <f t="shared" si="84"/>
        <v>22</v>
      </c>
      <c r="K106" s="12">
        <f t="shared" si="85"/>
        <v>79</v>
      </c>
      <c r="L106" s="12">
        <f t="shared" si="86"/>
        <v>29</v>
      </c>
      <c r="M106" s="7">
        <f t="shared" si="87"/>
        <v>58</v>
      </c>
      <c r="N106" s="7">
        <f t="shared" si="88"/>
        <v>18</v>
      </c>
      <c r="O106" s="7">
        <f t="shared" si="89"/>
        <v>294</v>
      </c>
      <c r="P106" s="7">
        <f t="shared" si="90"/>
        <v>102</v>
      </c>
      <c r="Q106" s="12">
        <f>Q$155</f>
        <v>89</v>
      </c>
      <c r="R106" s="12">
        <f>R$156</f>
        <v>33</v>
      </c>
      <c r="S106" s="12"/>
      <c r="T106" s="12"/>
      <c r="U106" s="59"/>
      <c r="V106" s="13" t="str">
        <f>AF106</f>
        <v>Kirsten</v>
      </c>
      <c r="W106" s="13" t="str">
        <f>AG106</f>
        <v>Jarvis</v>
      </c>
      <c r="X106" s="12" t="str">
        <f>AH106</f>
        <v>V 35</v>
      </c>
      <c r="Y106" s="12" t="str">
        <f>AI106</f>
        <v>SS</v>
      </c>
      <c r="Z106" s="7"/>
      <c r="AA106" s="7">
        <v>68</v>
      </c>
      <c r="AB106" s="7">
        <v>22</v>
      </c>
      <c r="AC106" s="7">
        <v>53</v>
      </c>
      <c r="AD106" s="7">
        <v>2056</v>
      </c>
      <c r="AE106" s="57">
        <v>4.2789351851851849E-2</v>
      </c>
      <c r="AF106" s="6" t="s">
        <v>1101</v>
      </c>
      <c r="AG106" s="6" t="s">
        <v>1102</v>
      </c>
      <c r="AH106" s="7" t="s">
        <v>350</v>
      </c>
      <c r="AI106" s="7" t="s">
        <v>30</v>
      </c>
      <c r="AJ106" s="7"/>
      <c r="AK106" s="12">
        <f t="shared" ref="AK106:AK111" si="96">AK$155</f>
        <v>79</v>
      </c>
      <c r="AL106" s="12">
        <f>AL$156</f>
        <v>29</v>
      </c>
      <c r="AM106" s="12"/>
      <c r="AN106" s="12"/>
      <c r="AO106" s="59"/>
      <c r="AP106" s="13" t="str">
        <f t="shared" ref="AP106:AS111" si="97">AF106</f>
        <v>Kirsten</v>
      </c>
      <c r="AQ106" s="13" t="str">
        <f t="shared" si="97"/>
        <v>Jarvis</v>
      </c>
      <c r="AR106" s="12" t="str">
        <f t="shared" si="97"/>
        <v>V 35</v>
      </c>
      <c r="AS106" s="12" t="str">
        <f t="shared" si="97"/>
        <v>SS</v>
      </c>
      <c r="AT106" s="7"/>
      <c r="AU106" s="7">
        <v>58</v>
      </c>
      <c r="AV106" s="7">
        <v>18</v>
      </c>
      <c r="AW106" s="7">
        <v>41</v>
      </c>
      <c r="AX106" s="7">
        <v>2056</v>
      </c>
      <c r="AY106" s="9">
        <v>4.3888888888888887E-2</v>
      </c>
      <c r="AZ106" s="6" t="s">
        <v>1101</v>
      </c>
      <c r="BA106" s="6" t="s">
        <v>1102</v>
      </c>
      <c r="BB106" s="7" t="s">
        <v>350</v>
      </c>
      <c r="BC106" s="7" t="s">
        <v>30</v>
      </c>
      <c r="BD106" s="7"/>
      <c r="BE106" t="b">
        <f t="shared" si="91"/>
        <v>1</v>
      </c>
      <c r="BF106" t="b">
        <f t="shared" si="92"/>
        <v>1</v>
      </c>
      <c r="BG106" t="b">
        <f t="shared" si="93"/>
        <v>1</v>
      </c>
      <c r="BH106" t="b">
        <f t="shared" si="94"/>
        <v>1</v>
      </c>
    </row>
    <row r="107" spans="1:60" x14ac:dyDescent="0.3">
      <c r="A107">
        <v>103</v>
      </c>
      <c r="C107" s="6" t="s">
        <v>357</v>
      </c>
      <c r="D107" s="6" t="s">
        <v>25</v>
      </c>
      <c r="E107" s="7" t="s">
        <v>10</v>
      </c>
      <c r="F107" s="7" t="s">
        <v>1348</v>
      </c>
      <c r="G107" s="7">
        <f t="shared" si="81"/>
        <v>60</v>
      </c>
      <c r="H107" s="7">
        <f t="shared" si="82"/>
        <v>0</v>
      </c>
      <c r="I107" s="7">
        <f t="shared" si="83"/>
        <v>77</v>
      </c>
      <c r="J107" s="7">
        <f t="shared" si="84"/>
        <v>0</v>
      </c>
      <c r="K107" s="12">
        <f t="shared" si="85"/>
        <v>79</v>
      </c>
      <c r="L107" s="12">
        <f t="shared" si="86"/>
        <v>0</v>
      </c>
      <c r="M107" s="12">
        <f t="shared" si="87"/>
        <v>80</v>
      </c>
      <c r="N107" s="12">
        <f t="shared" si="88"/>
        <v>0</v>
      </c>
      <c r="O107" s="7">
        <f t="shared" si="89"/>
        <v>296</v>
      </c>
      <c r="P107" s="7">
        <f t="shared" si="90"/>
        <v>0</v>
      </c>
      <c r="Q107" s="7">
        <v>60</v>
      </c>
      <c r="R107" s="7"/>
      <c r="S107" s="7"/>
      <c r="T107" s="7">
        <v>1877</v>
      </c>
      <c r="U107" s="5">
        <v>3.9849537037037037E-2</v>
      </c>
      <c r="V107" s="6" t="s">
        <v>357</v>
      </c>
      <c r="W107" s="6" t="s">
        <v>25</v>
      </c>
      <c r="X107" s="7" t="s">
        <v>10</v>
      </c>
      <c r="Y107" s="7" t="s">
        <v>1348</v>
      </c>
      <c r="Z107" s="7"/>
      <c r="AA107" s="7">
        <v>77</v>
      </c>
      <c r="AB107" s="7"/>
      <c r="AC107" s="7"/>
      <c r="AD107" s="7">
        <v>1877</v>
      </c>
      <c r="AE107" s="57">
        <v>4.4791666666666667E-2</v>
      </c>
      <c r="AF107" s="6" t="s">
        <v>357</v>
      </c>
      <c r="AG107" s="6" t="s">
        <v>25</v>
      </c>
      <c r="AH107" s="7" t="s">
        <v>10</v>
      </c>
      <c r="AI107" s="7" t="s">
        <v>1348</v>
      </c>
      <c r="AJ107" s="7"/>
      <c r="AK107" s="12">
        <f t="shared" si="96"/>
        <v>79</v>
      </c>
      <c r="AL107" s="12"/>
      <c r="AM107" s="12"/>
      <c r="AN107" s="12"/>
      <c r="AO107" s="59"/>
      <c r="AP107" s="13" t="str">
        <f t="shared" si="97"/>
        <v>Hannah</v>
      </c>
      <c r="AQ107" s="13" t="str">
        <f t="shared" si="97"/>
        <v>Edgeworth</v>
      </c>
      <c r="AR107" s="12" t="str">
        <f t="shared" si="97"/>
        <v>S</v>
      </c>
      <c r="AS107" s="12" t="str">
        <f t="shared" si="97"/>
        <v>DAC</v>
      </c>
      <c r="AT107" s="7"/>
      <c r="AU107" s="12">
        <f t="shared" ref="AU107:AU119" si="98">AU$155</f>
        <v>80</v>
      </c>
      <c r="AV107" s="12"/>
      <c r="AW107" s="12"/>
      <c r="AX107" s="12"/>
      <c r="AY107" s="59"/>
      <c r="AZ107" s="13" t="str">
        <f t="shared" ref="AZ107:AZ119" si="99">AP107</f>
        <v>Hannah</v>
      </c>
      <c r="BA107" s="13" t="str">
        <f t="shared" ref="BA107:BA119" si="100">AQ107</f>
        <v>Edgeworth</v>
      </c>
      <c r="BB107" s="12" t="str">
        <f t="shared" ref="BB107:BB119" si="101">AR107</f>
        <v>S</v>
      </c>
      <c r="BC107" s="12" t="str">
        <f t="shared" ref="BC107:BC119" si="102">AS107</f>
        <v>DAC</v>
      </c>
      <c r="BD107" s="7"/>
      <c r="BE107" t="b">
        <f t="shared" si="91"/>
        <v>1</v>
      </c>
      <c r="BF107" t="b">
        <f t="shared" si="92"/>
        <v>1</v>
      </c>
      <c r="BG107" t="b">
        <f t="shared" si="93"/>
        <v>1</v>
      </c>
      <c r="BH107" t="b">
        <f t="shared" si="94"/>
        <v>1</v>
      </c>
    </row>
    <row r="108" spans="1:60" x14ac:dyDescent="0.3">
      <c r="A108">
        <v>103</v>
      </c>
      <c r="B108">
        <v>30</v>
      </c>
      <c r="C108" s="6" t="s">
        <v>405</v>
      </c>
      <c r="D108" s="6" t="s">
        <v>406</v>
      </c>
      <c r="E108" s="7" t="s">
        <v>356</v>
      </c>
      <c r="F108" s="7" t="s">
        <v>39</v>
      </c>
      <c r="G108" s="7">
        <f t="shared" si="81"/>
        <v>34</v>
      </c>
      <c r="H108" s="7">
        <f t="shared" si="82"/>
        <v>11</v>
      </c>
      <c r="I108" s="12">
        <f t="shared" si="83"/>
        <v>103</v>
      </c>
      <c r="J108" s="12">
        <f t="shared" si="84"/>
        <v>40</v>
      </c>
      <c r="K108" s="12">
        <f t="shared" si="85"/>
        <v>79</v>
      </c>
      <c r="L108" s="12">
        <f t="shared" si="86"/>
        <v>29</v>
      </c>
      <c r="M108" s="12">
        <f t="shared" si="87"/>
        <v>80</v>
      </c>
      <c r="N108" s="12">
        <f t="shared" si="88"/>
        <v>30</v>
      </c>
      <c r="O108" s="7">
        <f t="shared" si="89"/>
        <v>296</v>
      </c>
      <c r="P108" s="7">
        <f t="shared" si="90"/>
        <v>110</v>
      </c>
      <c r="Q108" s="7">
        <v>34</v>
      </c>
      <c r="R108" s="7">
        <v>11</v>
      </c>
      <c r="S108" s="7">
        <v>26</v>
      </c>
      <c r="T108" s="7">
        <v>2140</v>
      </c>
      <c r="U108" s="5">
        <v>3.4328703703703702E-2</v>
      </c>
      <c r="V108" s="6" t="s">
        <v>405</v>
      </c>
      <c r="W108" s="6" t="s">
        <v>406</v>
      </c>
      <c r="X108" s="7" t="s">
        <v>356</v>
      </c>
      <c r="Y108" s="7" t="s">
        <v>39</v>
      </c>
      <c r="Z108" s="7"/>
      <c r="AA108" s="12">
        <f>AA$155</f>
        <v>103</v>
      </c>
      <c r="AB108" s="12">
        <f>AB$157</f>
        <v>40</v>
      </c>
      <c r="AC108" s="12"/>
      <c r="AD108" s="12"/>
      <c r="AE108" s="59"/>
      <c r="AF108" s="13" t="str">
        <f t="shared" ref="AF108:AI109" si="103">V108</f>
        <v>Siobhan</v>
      </c>
      <c r="AG108" s="13" t="str">
        <f t="shared" si="103"/>
        <v>Flynn</v>
      </c>
      <c r="AH108" s="12" t="str">
        <f t="shared" si="103"/>
        <v>V 45</v>
      </c>
      <c r="AI108" s="12" t="str">
        <f t="shared" si="103"/>
        <v>BRX</v>
      </c>
      <c r="AJ108" s="7"/>
      <c r="AK108" s="12">
        <f t="shared" si="96"/>
        <v>79</v>
      </c>
      <c r="AL108" s="12">
        <f>AL$157</f>
        <v>29</v>
      </c>
      <c r="AM108" s="12"/>
      <c r="AN108" s="12"/>
      <c r="AO108" s="59"/>
      <c r="AP108" s="13" t="str">
        <f t="shared" si="97"/>
        <v>Siobhan</v>
      </c>
      <c r="AQ108" s="13" t="str">
        <f t="shared" si="97"/>
        <v>Flynn</v>
      </c>
      <c r="AR108" s="12" t="str">
        <f t="shared" si="97"/>
        <v>V 45</v>
      </c>
      <c r="AS108" s="12" t="str">
        <f t="shared" si="97"/>
        <v>BRX</v>
      </c>
      <c r="AT108" s="7"/>
      <c r="AU108" s="12">
        <f t="shared" si="98"/>
        <v>80</v>
      </c>
      <c r="AV108" s="12">
        <f>AV$157</f>
        <v>30</v>
      </c>
      <c r="AW108" s="12"/>
      <c r="AX108" s="12"/>
      <c r="AY108" s="59"/>
      <c r="AZ108" s="13" t="str">
        <f t="shared" si="99"/>
        <v>Siobhan</v>
      </c>
      <c r="BA108" s="13" t="str">
        <f t="shared" si="100"/>
        <v>Flynn</v>
      </c>
      <c r="BB108" s="12" t="str">
        <f t="shared" si="101"/>
        <v>V 45</v>
      </c>
      <c r="BC108" s="12" t="str">
        <f t="shared" si="102"/>
        <v>BRX</v>
      </c>
      <c r="BD108" s="7"/>
      <c r="BE108" t="b">
        <f t="shared" si="91"/>
        <v>1</v>
      </c>
      <c r="BF108" t="b">
        <f t="shared" si="92"/>
        <v>1</v>
      </c>
      <c r="BG108" t="b">
        <f t="shared" si="93"/>
        <v>1</v>
      </c>
      <c r="BH108" t="b">
        <f t="shared" si="94"/>
        <v>1</v>
      </c>
    </row>
    <row r="109" spans="1:60" x14ac:dyDescent="0.3">
      <c r="A109">
        <v>105</v>
      </c>
      <c r="B109">
        <v>12</v>
      </c>
      <c r="C109" s="6" t="s">
        <v>124</v>
      </c>
      <c r="D109" s="6" t="s">
        <v>1435</v>
      </c>
      <c r="E109" s="7" t="s">
        <v>366</v>
      </c>
      <c r="F109" s="7" t="s">
        <v>49</v>
      </c>
      <c r="G109" s="7">
        <f t="shared" si="81"/>
        <v>35</v>
      </c>
      <c r="H109" s="7">
        <f t="shared" si="82"/>
        <v>4</v>
      </c>
      <c r="I109" s="12">
        <f t="shared" si="83"/>
        <v>103</v>
      </c>
      <c r="J109" s="12">
        <f t="shared" si="84"/>
        <v>21</v>
      </c>
      <c r="K109" s="12">
        <f t="shared" si="85"/>
        <v>79</v>
      </c>
      <c r="L109" s="12">
        <f t="shared" si="86"/>
        <v>17</v>
      </c>
      <c r="M109" s="12">
        <f t="shared" si="87"/>
        <v>80</v>
      </c>
      <c r="N109" s="12">
        <f t="shared" si="88"/>
        <v>20</v>
      </c>
      <c r="O109" s="7">
        <f t="shared" si="89"/>
        <v>297</v>
      </c>
      <c r="P109" s="7">
        <f t="shared" si="90"/>
        <v>62</v>
      </c>
      <c r="Q109" s="7">
        <v>35</v>
      </c>
      <c r="R109" s="7">
        <v>4</v>
      </c>
      <c r="S109" s="7">
        <v>27</v>
      </c>
      <c r="T109" s="7">
        <v>1753</v>
      </c>
      <c r="U109" s="5">
        <v>3.4351851851851856E-2</v>
      </c>
      <c r="V109" s="6" t="s">
        <v>124</v>
      </c>
      <c r="W109" s="6" t="s">
        <v>1435</v>
      </c>
      <c r="X109" s="7" t="s">
        <v>366</v>
      </c>
      <c r="Y109" s="7" t="s">
        <v>49</v>
      </c>
      <c r="Z109" s="7"/>
      <c r="AA109" s="12">
        <f>AA$155</f>
        <v>103</v>
      </c>
      <c r="AB109" s="12">
        <f>AB$158</f>
        <v>21</v>
      </c>
      <c r="AC109" s="12"/>
      <c r="AD109" s="12"/>
      <c r="AE109" s="59"/>
      <c r="AF109" s="13" t="str">
        <f t="shared" si="103"/>
        <v>Sam</v>
      </c>
      <c r="AG109" s="13" t="str">
        <f t="shared" si="103"/>
        <v>Tophill*</v>
      </c>
      <c r="AH109" s="12" t="str">
        <f t="shared" si="103"/>
        <v>V 55</v>
      </c>
      <c r="AI109" s="12" t="str">
        <f t="shared" si="103"/>
        <v>HRC</v>
      </c>
      <c r="AJ109" s="7"/>
      <c r="AK109" s="12">
        <f t="shared" si="96"/>
        <v>79</v>
      </c>
      <c r="AL109" s="12">
        <f>AL$158</f>
        <v>17</v>
      </c>
      <c r="AM109" s="12"/>
      <c r="AN109" s="12"/>
      <c r="AO109" s="59"/>
      <c r="AP109" s="13" t="str">
        <f t="shared" si="97"/>
        <v>Sam</v>
      </c>
      <c r="AQ109" s="13" t="str">
        <f t="shared" si="97"/>
        <v>Tophill*</v>
      </c>
      <c r="AR109" s="12" t="str">
        <f t="shared" si="97"/>
        <v>V 55</v>
      </c>
      <c r="AS109" s="12" t="str">
        <f t="shared" si="97"/>
        <v>HRC</v>
      </c>
      <c r="AT109" s="7"/>
      <c r="AU109" s="12">
        <f t="shared" si="98"/>
        <v>80</v>
      </c>
      <c r="AV109" s="12">
        <f>AV$158</f>
        <v>20</v>
      </c>
      <c r="AW109" s="12"/>
      <c r="AX109" s="12"/>
      <c r="AY109" s="59"/>
      <c r="AZ109" s="13" t="str">
        <f t="shared" si="99"/>
        <v>Sam</v>
      </c>
      <c r="BA109" s="13" t="str">
        <f t="shared" si="100"/>
        <v>Tophill*</v>
      </c>
      <c r="BB109" s="12" t="str">
        <f t="shared" si="101"/>
        <v>V 55</v>
      </c>
      <c r="BC109" s="12" t="str">
        <f t="shared" si="102"/>
        <v>HRC</v>
      </c>
      <c r="BD109" s="7"/>
      <c r="BE109" t="b">
        <f t="shared" si="91"/>
        <v>1</v>
      </c>
      <c r="BF109" t="b">
        <f t="shared" si="92"/>
        <v>1</v>
      </c>
      <c r="BG109" t="b">
        <f t="shared" si="93"/>
        <v>1</v>
      </c>
      <c r="BH109" t="b">
        <f t="shared" si="94"/>
        <v>1</v>
      </c>
    </row>
    <row r="110" spans="1:60" x14ac:dyDescent="0.3">
      <c r="A110">
        <v>106</v>
      </c>
      <c r="B110">
        <v>29</v>
      </c>
      <c r="C110" s="6" t="s">
        <v>466</v>
      </c>
      <c r="D110" s="6" t="s">
        <v>60</v>
      </c>
      <c r="E110" s="7" t="s">
        <v>350</v>
      </c>
      <c r="F110" s="7" t="s">
        <v>1348</v>
      </c>
      <c r="G110" s="12">
        <f t="shared" si="81"/>
        <v>89</v>
      </c>
      <c r="H110" s="12">
        <f t="shared" si="82"/>
        <v>33</v>
      </c>
      <c r="I110" s="7">
        <f t="shared" si="83"/>
        <v>50</v>
      </c>
      <c r="J110" s="7">
        <f t="shared" si="84"/>
        <v>14</v>
      </c>
      <c r="K110" s="12">
        <f t="shared" si="85"/>
        <v>79</v>
      </c>
      <c r="L110" s="12">
        <f t="shared" si="86"/>
        <v>29</v>
      </c>
      <c r="M110" s="12">
        <f t="shared" si="87"/>
        <v>80</v>
      </c>
      <c r="N110" s="12">
        <f t="shared" si="88"/>
        <v>15</v>
      </c>
      <c r="O110" s="7">
        <f t="shared" si="89"/>
        <v>298</v>
      </c>
      <c r="P110" s="7">
        <f t="shared" si="90"/>
        <v>91</v>
      </c>
      <c r="Q110" s="12">
        <f>Q$155</f>
        <v>89</v>
      </c>
      <c r="R110" s="12">
        <f>R$156</f>
        <v>33</v>
      </c>
      <c r="S110" s="12"/>
      <c r="T110" s="12"/>
      <c r="U110" s="59"/>
      <c r="V110" s="13" t="str">
        <f t="shared" ref="V110:Y112" si="104">AF110</f>
        <v>Grace</v>
      </c>
      <c r="W110" s="13" t="str">
        <f t="shared" si="104"/>
        <v>Harvey</v>
      </c>
      <c r="X110" s="12" t="str">
        <f t="shared" si="104"/>
        <v>V 35</v>
      </c>
      <c r="Y110" s="12" t="str">
        <f t="shared" si="104"/>
        <v>DAC</v>
      </c>
      <c r="Z110" s="7"/>
      <c r="AA110" s="7">
        <v>50</v>
      </c>
      <c r="AB110" s="7">
        <v>14</v>
      </c>
      <c r="AC110" s="7">
        <v>37</v>
      </c>
      <c r="AD110" s="7">
        <v>1882</v>
      </c>
      <c r="AE110" s="56">
        <v>3.7384259259259263E-2</v>
      </c>
      <c r="AF110" s="6" t="s">
        <v>466</v>
      </c>
      <c r="AG110" s="6" t="s">
        <v>60</v>
      </c>
      <c r="AH110" s="7" t="s">
        <v>350</v>
      </c>
      <c r="AI110" s="7" t="s">
        <v>1348</v>
      </c>
      <c r="AJ110" s="7"/>
      <c r="AK110" s="12">
        <f t="shared" si="96"/>
        <v>79</v>
      </c>
      <c r="AL110" s="12">
        <f>AL$156</f>
        <v>29</v>
      </c>
      <c r="AM110" s="12"/>
      <c r="AN110" s="12"/>
      <c r="AO110" s="59"/>
      <c r="AP110" s="13" t="str">
        <f t="shared" si="97"/>
        <v>Grace</v>
      </c>
      <c r="AQ110" s="13" t="str">
        <f t="shared" si="97"/>
        <v>Harvey</v>
      </c>
      <c r="AR110" s="12" t="str">
        <f t="shared" si="97"/>
        <v>V 35</v>
      </c>
      <c r="AS110" s="12" t="str">
        <f t="shared" si="97"/>
        <v>DAC</v>
      </c>
      <c r="AT110" s="7"/>
      <c r="AU110" s="12">
        <f t="shared" si="98"/>
        <v>80</v>
      </c>
      <c r="AV110" s="12">
        <f>AV$155</f>
        <v>15</v>
      </c>
      <c r="AW110" s="12"/>
      <c r="AX110" s="12"/>
      <c r="AY110" s="59"/>
      <c r="AZ110" s="13" t="str">
        <f t="shared" si="99"/>
        <v>Grace</v>
      </c>
      <c r="BA110" s="13" t="str">
        <f t="shared" si="100"/>
        <v>Harvey</v>
      </c>
      <c r="BB110" s="12" t="str">
        <f t="shared" si="101"/>
        <v>V 35</v>
      </c>
      <c r="BC110" s="12" t="str">
        <f t="shared" si="102"/>
        <v>DAC</v>
      </c>
      <c r="BD110" s="7"/>
      <c r="BE110" t="b">
        <f t="shared" si="91"/>
        <v>1</v>
      </c>
      <c r="BF110" t="b">
        <f t="shared" si="92"/>
        <v>1</v>
      </c>
      <c r="BG110" t="b">
        <f t="shared" si="93"/>
        <v>1</v>
      </c>
      <c r="BH110" t="b">
        <f t="shared" si="94"/>
        <v>1</v>
      </c>
    </row>
    <row r="111" spans="1:60" x14ac:dyDescent="0.3">
      <c r="A111">
        <v>107</v>
      </c>
      <c r="B111">
        <v>30</v>
      </c>
      <c r="C111" s="6" t="s">
        <v>367</v>
      </c>
      <c r="D111" s="6" t="s">
        <v>360</v>
      </c>
      <c r="E111" s="7" t="s">
        <v>350</v>
      </c>
      <c r="F111" s="7" t="s">
        <v>1348</v>
      </c>
      <c r="G111" s="12">
        <f t="shared" si="81"/>
        <v>89</v>
      </c>
      <c r="H111" s="12">
        <f t="shared" si="82"/>
        <v>33</v>
      </c>
      <c r="I111" s="7">
        <f t="shared" si="83"/>
        <v>51</v>
      </c>
      <c r="J111" s="7">
        <f t="shared" si="84"/>
        <v>15</v>
      </c>
      <c r="K111" s="12">
        <f t="shared" si="85"/>
        <v>79</v>
      </c>
      <c r="L111" s="12">
        <f t="shared" si="86"/>
        <v>29</v>
      </c>
      <c r="M111" s="12">
        <f t="shared" si="87"/>
        <v>80</v>
      </c>
      <c r="N111" s="12">
        <f t="shared" si="88"/>
        <v>15</v>
      </c>
      <c r="O111" s="7">
        <f t="shared" si="89"/>
        <v>299</v>
      </c>
      <c r="P111" s="7">
        <f t="shared" si="90"/>
        <v>92</v>
      </c>
      <c r="Q111" s="12">
        <f>Q$155</f>
        <v>89</v>
      </c>
      <c r="R111" s="12">
        <f>R$156</f>
        <v>33</v>
      </c>
      <c r="S111" s="12"/>
      <c r="T111" s="12"/>
      <c r="U111" s="59"/>
      <c r="V111" s="13" t="str">
        <f t="shared" si="104"/>
        <v>Danielle</v>
      </c>
      <c r="W111" s="13" t="str">
        <f t="shared" si="104"/>
        <v>Hall</v>
      </c>
      <c r="X111" s="12" t="str">
        <f t="shared" si="104"/>
        <v>V 35</v>
      </c>
      <c r="Y111" s="12" t="str">
        <f t="shared" si="104"/>
        <v>DAC</v>
      </c>
      <c r="Z111" s="7"/>
      <c r="AA111" s="7">
        <v>51</v>
      </c>
      <c r="AB111" s="7">
        <v>15</v>
      </c>
      <c r="AC111" s="7">
        <v>38</v>
      </c>
      <c r="AD111" s="7">
        <v>1881</v>
      </c>
      <c r="AE111" s="56">
        <v>3.7499999999999999E-2</v>
      </c>
      <c r="AF111" s="6" t="s">
        <v>367</v>
      </c>
      <c r="AG111" s="6" t="s">
        <v>360</v>
      </c>
      <c r="AH111" s="7" t="s">
        <v>350</v>
      </c>
      <c r="AI111" s="7" t="s">
        <v>1348</v>
      </c>
      <c r="AJ111" s="7"/>
      <c r="AK111" s="12">
        <f t="shared" si="96"/>
        <v>79</v>
      </c>
      <c r="AL111" s="12">
        <f>AL$156</f>
        <v>29</v>
      </c>
      <c r="AM111" s="12"/>
      <c r="AN111" s="12"/>
      <c r="AO111" s="59"/>
      <c r="AP111" s="13" t="str">
        <f t="shared" si="97"/>
        <v>Danielle</v>
      </c>
      <c r="AQ111" s="13" t="str">
        <f t="shared" si="97"/>
        <v>Hall</v>
      </c>
      <c r="AR111" s="12" t="str">
        <f t="shared" si="97"/>
        <v>V 35</v>
      </c>
      <c r="AS111" s="12" t="str">
        <f t="shared" si="97"/>
        <v>DAC</v>
      </c>
      <c r="AT111" s="7"/>
      <c r="AU111" s="12">
        <f t="shared" si="98"/>
        <v>80</v>
      </c>
      <c r="AV111" s="12">
        <f>AV$155</f>
        <v>15</v>
      </c>
      <c r="AW111" s="12"/>
      <c r="AX111" s="12"/>
      <c r="AY111" s="59"/>
      <c r="AZ111" s="13" t="str">
        <f t="shared" si="99"/>
        <v>Danielle</v>
      </c>
      <c r="BA111" s="13" t="str">
        <f t="shared" si="100"/>
        <v>Hall</v>
      </c>
      <c r="BB111" s="12" t="str">
        <f t="shared" si="101"/>
        <v>V 35</v>
      </c>
      <c r="BC111" s="12" t="str">
        <f t="shared" si="102"/>
        <v>DAC</v>
      </c>
      <c r="BD111" s="7"/>
      <c r="BE111" t="b">
        <f t="shared" si="91"/>
        <v>1</v>
      </c>
      <c r="BF111" t="b">
        <f t="shared" si="92"/>
        <v>1</v>
      </c>
      <c r="BG111" t="b">
        <f t="shared" si="93"/>
        <v>1</v>
      </c>
      <c r="BH111" t="b">
        <f t="shared" si="94"/>
        <v>1</v>
      </c>
    </row>
    <row r="112" spans="1:60" x14ac:dyDescent="0.3">
      <c r="A112">
        <v>108</v>
      </c>
      <c r="B112">
        <v>33</v>
      </c>
      <c r="C112" s="6" t="s">
        <v>1563</v>
      </c>
      <c r="D112" s="6" t="s">
        <v>1613</v>
      </c>
      <c r="E112" s="7" t="s">
        <v>356</v>
      </c>
      <c r="F112" s="7" t="s">
        <v>49</v>
      </c>
      <c r="G112" s="12">
        <f t="shared" si="81"/>
        <v>89</v>
      </c>
      <c r="H112" s="12">
        <f t="shared" si="82"/>
        <v>33</v>
      </c>
      <c r="I112" s="12">
        <f t="shared" si="83"/>
        <v>103</v>
      </c>
      <c r="J112" s="12">
        <f t="shared" si="84"/>
        <v>40</v>
      </c>
      <c r="K112" s="7">
        <f t="shared" si="85"/>
        <v>28</v>
      </c>
      <c r="L112" s="7">
        <f t="shared" si="86"/>
        <v>10</v>
      </c>
      <c r="M112" s="12">
        <f t="shared" si="87"/>
        <v>80</v>
      </c>
      <c r="N112" s="12">
        <f t="shared" si="88"/>
        <v>30</v>
      </c>
      <c r="O112" s="7">
        <f t="shared" si="89"/>
        <v>300</v>
      </c>
      <c r="P112" s="7">
        <f t="shared" si="90"/>
        <v>113</v>
      </c>
      <c r="Q112" s="12">
        <f>Q$155</f>
        <v>89</v>
      </c>
      <c r="R112" s="12">
        <f>R$157</f>
        <v>33</v>
      </c>
      <c r="S112" s="12"/>
      <c r="T112" s="12"/>
      <c r="U112" s="59"/>
      <c r="V112" s="13" t="str">
        <f t="shared" si="104"/>
        <v>Elodie</v>
      </c>
      <c r="W112" s="13" t="str">
        <f t="shared" si="104"/>
        <v>Levis</v>
      </c>
      <c r="X112" s="12" t="str">
        <f t="shared" si="104"/>
        <v>V 45</v>
      </c>
      <c r="Y112" s="12" t="str">
        <f t="shared" si="104"/>
        <v>HRC</v>
      </c>
      <c r="Z112" s="7"/>
      <c r="AA112" s="12">
        <f>AA$155</f>
        <v>103</v>
      </c>
      <c r="AB112" s="12">
        <f>AB$157</f>
        <v>40</v>
      </c>
      <c r="AC112" s="12"/>
      <c r="AD112" s="12"/>
      <c r="AE112" s="59"/>
      <c r="AF112" s="13" t="str">
        <f>AP112</f>
        <v>Elodie</v>
      </c>
      <c r="AG112" s="13" t="str">
        <f>AQ112</f>
        <v>Levis</v>
      </c>
      <c r="AH112" s="12" t="str">
        <f>AR112</f>
        <v>V 45</v>
      </c>
      <c r="AI112" s="12" t="str">
        <f>AS112</f>
        <v>HRC</v>
      </c>
      <c r="AJ112" s="7"/>
      <c r="AK112" s="7">
        <v>28</v>
      </c>
      <c r="AL112" s="7">
        <v>10</v>
      </c>
      <c r="AM112" s="7">
        <v>18</v>
      </c>
      <c r="AN112" s="7">
        <v>1809</v>
      </c>
      <c r="AO112" s="11">
        <v>3.666666666666666E-2</v>
      </c>
      <c r="AP112" s="6" t="s">
        <v>1563</v>
      </c>
      <c r="AQ112" s="6" t="s">
        <v>1613</v>
      </c>
      <c r="AR112" s="7" t="s">
        <v>356</v>
      </c>
      <c r="AS112" s="7" t="s">
        <v>49</v>
      </c>
      <c r="AT112" s="7"/>
      <c r="AU112" s="12">
        <f t="shared" si="98"/>
        <v>80</v>
      </c>
      <c r="AV112" s="12">
        <f>AV$157</f>
        <v>30</v>
      </c>
      <c r="AW112" s="12"/>
      <c r="AX112" s="12"/>
      <c r="AY112" s="59"/>
      <c r="AZ112" s="13" t="str">
        <f t="shared" si="99"/>
        <v>Elodie</v>
      </c>
      <c r="BA112" s="13" t="str">
        <f t="shared" si="100"/>
        <v>Levis</v>
      </c>
      <c r="BB112" s="12" t="str">
        <f t="shared" si="101"/>
        <v>V 45</v>
      </c>
      <c r="BC112" s="12" t="str">
        <f t="shared" si="102"/>
        <v>HRC</v>
      </c>
      <c r="BD112" s="7"/>
      <c r="BE112" t="b">
        <f t="shared" si="91"/>
        <v>1</v>
      </c>
      <c r="BF112" t="b">
        <f t="shared" si="92"/>
        <v>1</v>
      </c>
      <c r="BG112" t="b">
        <f t="shared" si="93"/>
        <v>1</v>
      </c>
      <c r="BH112" t="b">
        <f t="shared" si="94"/>
        <v>1</v>
      </c>
    </row>
    <row r="113" spans="1:60" x14ac:dyDescent="0.3">
      <c r="A113">
        <v>108</v>
      </c>
      <c r="B113">
        <v>14</v>
      </c>
      <c r="C113" s="6" t="s">
        <v>318</v>
      </c>
      <c r="D113" s="6" t="s">
        <v>260</v>
      </c>
      <c r="E113" s="7" t="s">
        <v>350</v>
      </c>
      <c r="F113" s="7" t="s">
        <v>49</v>
      </c>
      <c r="G113" s="7">
        <f t="shared" si="81"/>
        <v>38</v>
      </c>
      <c r="H113" s="7">
        <f t="shared" si="82"/>
        <v>12</v>
      </c>
      <c r="I113" s="12">
        <f t="shared" si="83"/>
        <v>103</v>
      </c>
      <c r="J113" s="12">
        <f t="shared" si="84"/>
        <v>36</v>
      </c>
      <c r="K113" s="12">
        <f t="shared" si="85"/>
        <v>79</v>
      </c>
      <c r="L113" s="12">
        <f t="shared" si="86"/>
        <v>14</v>
      </c>
      <c r="M113" s="12">
        <f t="shared" si="87"/>
        <v>80</v>
      </c>
      <c r="N113" s="12">
        <f t="shared" si="88"/>
        <v>15</v>
      </c>
      <c r="O113" s="7">
        <f t="shared" si="89"/>
        <v>300</v>
      </c>
      <c r="P113" s="7">
        <f t="shared" si="90"/>
        <v>77</v>
      </c>
      <c r="Q113" s="7">
        <v>38</v>
      </c>
      <c r="R113" s="7">
        <v>12</v>
      </c>
      <c r="S113" s="7">
        <v>28</v>
      </c>
      <c r="T113" s="7">
        <v>1755</v>
      </c>
      <c r="U113" s="5">
        <v>3.4479166666666665E-2</v>
      </c>
      <c r="V113" s="6" t="s">
        <v>318</v>
      </c>
      <c r="W113" s="6" t="s">
        <v>260</v>
      </c>
      <c r="X113" s="7" t="s">
        <v>350</v>
      </c>
      <c r="Y113" s="7" t="s">
        <v>49</v>
      </c>
      <c r="Z113" s="7"/>
      <c r="AA113" s="12">
        <f>AA$155</f>
        <v>103</v>
      </c>
      <c r="AB113" s="12">
        <f>AB$156</f>
        <v>36</v>
      </c>
      <c r="AC113" s="12"/>
      <c r="AD113" s="12"/>
      <c r="AE113" s="59"/>
      <c r="AF113" s="13" t="str">
        <f>V113</f>
        <v>Alex</v>
      </c>
      <c r="AG113" s="13" t="str">
        <f>W113</f>
        <v>Mason</v>
      </c>
      <c r="AH113" s="12" t="str">
        <f>X113</f>
        <v>V 35</v>
      </c>
      <c r="AI113" s="12" t="str">
        <f>Y113</f>
        <v>HRC</v>
      </c>
      <c r="AJ113" s="7"/>
      <c r="AK113" s="12">
        <f>AK$155</f>
        <v>79</v>
      </c>
      <c r="AL113" s="12">
        <f>AL$155</f>
        <v>14</v>
      </c>
      <c r="AM113" s="12"/>
      <c r="AN113" s="12"/>
      <c r="AO113" s="59"/>
      <c r="AP113" s="13" t="str">
        <f t="shared" ref="AP113:AS114" si="105">AF113</f>
        <v>Alex</v>
      </c>
      <c r="AQ113" s="13" t="str">
        <f t="shared" si="105"/>
        <v>Mason</v>
      </c>
      <c r="AR113" s="12" t="str">
        <f t="shared" si="105"/>
        <v>V 35</v>
      </c>
      <c r="AS113" s="12" t="str">
        <f t="shared" si="105"/>
        <v>HRC</v>
      </c>
      <c r="AT113" s="7"/>
      <c r="AU113" s="12">
        <f t="shared" si="98"/>
        <v>80</v>
      </c>
      <c r="AV113" s="12">
        <f>AV$155</f>
        <v>15</v>
      </c>
      <c r="AW113" s="12"/>
      <c r="AX113" s="12"/>
      <c r="AY113" s="59"/>
      <c r="AZ113" s="13" t="str">
        <f t="shared" si="99"/>
        <v>Alex</v>
      </c>
      <c r="BA113" s="13" t="str">
        <f t="shared" si="100"/>
        <v>Mason</v>
      </c>
      <c r="BB113" s="12" t="str">
        <f t="shared" si="101"/>
        <v>V 35</v>
      </c>
      <c r="BC113" s="12" t="str">
        <f t="shared" si="102"/>
        <v>HRC</v>
      </c>
      <c r="BD113" s="7"/>
      <c r="BE113" t="b">
        <f t="shared" si="91"/>
        <v>1</v>
      </c>
      <c r="BF113" t="b">
        <f t="shared" si="92"/>
        <v>1</v>
      </c>
      <c r="BG113" t="b">
        <f t="shared" si="93"/>
        <v>1</v>
      </c>
      <c r="BH113" t="b">
        <f t="shared" si="94"/>
        <v>1</v>
      </c>
    </row>
    <row r="114" spans="1:60" x14ac:dyDescent="0.3">
      <c r="A114">
        <v>110</v>
      </c>
      <c r="B114">
        <v>31</v>
      </c>
      <c r="C114" s="6" t="s">
        <v>398</v>
      </c>
      <c r="D114" s="6" t="s">
        <v>198</v>
      </c>
      <c r="E114" s="7" t="s">
        <v>356</v>
      </c>
      <c r="F114" s="7" t="s">
        <v>21</v>
      </c>
      <c r="G114" s="12">
        <f t="shared" si="81"/>
        <v>89</v>
      </c>
      <c r="H114" s="12">
        <f t="shared" si="82"/>
        <v>33</v>
      </c>
      <c r="I114" s="7">
        <f t="shared" si="83"/>
        <v>54</v>
      </c>
      <c r="J114" s="7">
        <f t="shared" si="84"/>
        <v>19</v>
      </c>
      <c r="K114" s="12">
        <f t="shared" si="85"/>
        <v>79</v>
      </c>
      <c r="L114" s="12">
        <f t="shared" si="86"/>
        <v>29</v>
      </c>
      <c r="M114" s="12">
        <f t="shared" si="87"/>
        <v>80</v>
      </c>
      <c r="N114" s="12">
        <f t="shared" si="88"/>
        <v>30</v>
      </c>
      <c r="O114" s="7">
        <f t="shared" si="89"/>
        <v>302</v>
      </c>
      <c r="P114" s="7">
        <f t="shared" si="90"/>
        <v>111</v>
      </c>
      <c r="Q114" s="12">
        <f>Q$155</f>
        <v>89</v>
      </c>
      <c r="R114" s="12">
        <f>R$157</f>
        <v>33</v>
      </c>
      <c r="S114" s="12"/>
      <c r="T114" s="12"/>
      <c r="U114" s="59"/>
      <c r="V114" s="13" t="str">
        <f t="shared" ref="V114:Y118" si="106">AF114</f>
        <v>Helen</v>
      </c>
      <c r="W114" s="13" t="str">
        <f t="shared" si="106"/>
        <v>Gill</v>
      </c>
      <c r="X114" s="12" t="str">
        <f t="shared" si="106"/>
        <v>V 45</v>
      </c>
      <c r="Y114" s="12" t="str">
        <f t="shared" si="106"/>
        <v>EDM</v>
      </c>
      <c r="Z114" s="7"/>
      <c r="AA114" s="7">
        <v>54</v>
      </c>
      <c r="AB114" s="7">
        <v>19</v>
      </c>
      <c r="AC114" s="7">
        <v>41</v>
      </c>
      <c r="AD114" s="7">
        <v>1977</v>
      </c>
      <c r="AE114" s="56">
        <v>3.8773148148148147E-2</v>
      </c>
      <c r="AF114" s="6" t="s">
        <v>398</v>
      </c>
      <c r="AG114" s="6" t="s">
        <v>198</v>
      </c>
      <c r="AH114" s="7" t="s">
        <v>356</v>
      </c>
      <c r="AI114" s="7" t="s">
        <v>21</v>
      </c>
      <c r="AJ114" s="7"/>
      <c r="AK114" s="12">
        <f>AK$155</f>
        <v>79</v>
      </c>
      <c r="AL114" s="12">
        <f>AL$157</f>
        <v>29</v>
      </c>
      <c r="AM114" s="12"/>
      <c r="AN114" s="12"/>
      <c r="AO114" s="59"/>
      <c r="AP114" s="13" t="str">
        <f t="shared" si="105"/>
        <v>Helen</v>
      </c>
      <c r="AQ114" s="13" t="str">
        <f t="shared" si="105"/>
        <v>Gill</v>
      </c>
      <c r="AR114" s="12" t="str">
        <f t="shared" si="105"/>
        <v>V 45</v>
      </c>
      <c r="AS114" s="12" t="str">
        <f t="shared" si="105"/>
        <v>EDM</v>
      </c>
      <c r="AT114" s="7"/>
      <c r="AU114" s="12">
        <f t="shared" si="98"/>
        <v>80</v>
      </c>
      <c r="AV114" s="12">
        <f>AV$157</f>
        <v>30</v>
      </c>
      <c r="AW114" s="12"/>
      <c r="AX114" s="12"/>
      <c r="AY114" s="59"/>
      <c r="AZ114" s="13" t="str">
        <f t="shared" si="99"/>
        <v>Helen</v>
      </c>
      <c r="BA114" s="13" t="str">
        <f t="shared" si="100"/>
        <v>Gill</v>
      </c>
      <c r="BB114" s="12" t="str">
        <f t="shared" si="101"/>
        <v>V 45</v>
      </c>
      <c r="BC114" s="12" t="str">
        <f t="shared" si="102"/>
        <v>EDM</v>
      </c>
      <c r="BD114" s="7"/>
      <c r="BE114" t="b">
        <f t="shared" si="91"/>
        <v>1</v>
      </c>
      <c r="BF114" t="b">
        <f t="shared" si="92"/>
        <v>1</v>
      </c>
      <c r="BG114" t="b">
        <f t="shared" si="93"/>
        <v>1</v>
      </c>
      <c r="BH114" t="b">
        <f t="shared" si="94"/>
        <v>1</v>
      </c>
    </row>
    <row r="115" spans="1:60" x14ac:dyDescent="0.3">
      <c r="A115">
        <v>111</v>
      </c>
      <c r="B115">
        <v>30</v>
      </c>
      <c r="C115" s="6" t="s">
        <v>1611</v>
      </c>
      <c r="D115" s="6" t="s">
        <v>1612</v>
      </c>
      <c r="E115" s="7" t="s">
        <v>350</v>
      </c>
      <c r="F115" s="7" t="s">
        <v>49</v>
      </c>
      <c r="G115" s="12">
        <f t="shared" si="81"/>
        <v>89</v>
      </c>
      <c r="H115" s="12">
        <f t="shared" si="82"/>
        <v>33</v>
      </c>
      <c r="I115" s="12">
        <f t="shared" si="83"/>
        <v>103</v>
      </c>
      <c r="J115" s="12">
        <f t="shared" si="84"/>
        <v>36</v>
      </c>
      <c r="K115" s="7">
        <f t="shared" si="85"/>
        <v>32</v>
      </c>
      <c r="L115" s="7">
        <f t="shared" si="86"/>
        <v>8</v>
      </c>
      <c r="M115" s="12">
        <f t="shared" si="87"/>
        <v>80</v>
      </c>
      <c r="N115" s="12">
        <f t="shared" si="88"/>
        <v>15</v>
      </c>
      <c r="O115" s="7">
        <f t="shared" si="89"/>
        <v>304</v>
      </c>
      <c r="P115" s="7">
        <f t="shared" si="90"/>
        <v>92</v>
      </c>
      <c r="Q115" s="12">
        <f>Q$155</f>
        <v>89</v>
      </c>
      <c r="R115" s="12">
        <f>R$156</f>
        <v>33</v>
      </c>
      <c r="S115" s="12"/>
      <c r="T115" s="12"/>
      <c r="U115" s="59"/>
      <c r="V115" s="13" t="str">
        <f t="shared" si="106"/>
        <v>Oli</v>
      </c>
      <c r="W115" s="13" t="str">
        <f t="shared" si="106"/>
        <v>Lacigova</v>
      </c>
      <c r="X115" s="12" t="str">
        <f t="shared" si="106"/>
        <v>V 35</v>
      </c>
      <c r="Y115" s="12" t="str">
        <f t="shared" si="106"/>
        <v>HRC</v>
      </c>
      <c r="Z115" s="7"/>
      <c r="AA115" s="12">
        <f>AA$155</f>
        <v>103</v>
      </c>
      <c r="AB115" s="12">
        <f>AB$156</f>
        <v>36</v>
      </c>
      <c r="AC115" s="12"/>
      <c r="AD115" s="12"/>
      <c r="AE115" s="59"/>
      <c r="AF115" s="13" t="str">
        <f>AP115</f>
        <v>Oli</v>
      </c>
      <c r="AG115" s="13" t="str">
        <f>AQ115</f>
        <v>Lacigova</v>
      </c>
      <c r="AH115" s="12" t="str">
        <f>AR115</f>
        <v>V 35</v>
      </c>
      <c r="AI115" s="12" t="str">
        <f>AS115</f>
        <v>HRC</v>
      </c>
      <c r="AJ115" s="7"/>
      <c r="AK115" s="7">
        <v>32</v>
      </c>
      <c r="AL115" s="7">
        <v>8</v>
      </c>
      <c r="AM115" s="7">
        <v>20</v>
      </c>
      <c r="AN115" s="7">
        <v>1818</v>
      </c>
      <c r="AO115" s="11">
        <v>3.7881944444444447E-2</v>
      </c>
      <c r="AP115" s="6" t="s">
        <v>1611</v>
      </c>
      <c r="AQ115" s="6" t="s">
        <v>1612</v>
      </c>
      <c r="AR115" s="7" t="s">
        <v>350</v>
      </c>
      <c r="AS115" s="7" t="s">
        <v>49</v>
      </c>
      <c r="AT115" s="7"/>
      <c r="AU115" s="12">
        <f t="shared" si="98"/>
        <v>80</v>
      </c>
      <c r="AV115" s="12">
        <f>AV$155</f>
        <v>15</v>
      </c>
      <c r="AW115" s="12"/>
      <c r="AX115" s="12"/>
      <c r="AY115" s="59"/>
      <c r="AZ115" s="13" t="str">
        <f t="shared" si="99"/>
        <v>Oli</v>
      </c>
      <c r="BA115" s="13" t="str">
        <f t="shared" si="100"/>
        <v>Lacigova</v>
      </c>
      <c r="BB115" s="12" t="str">
        <f t="shared" si="101"/>
        <v>V 35</v>
      </c>
      <c r="BC115" s="12" t="str">
        <f t="shared" si="102"/>
        <v>HRC</v>
      </c>
      <c r="BD115" s="7"/>
      <c r="BE115" t="b">
        <f t="shared" si="91"/>
        <v>1</v>
      </c>
      <c r="BF115" t="b">
        <f t="shared" si="92"/>
        <v>1</v>
      </c>
      <c r="BG115" t="b">
        <f t="shared" si="93"/>
        <v>1</v>
      </c>
      <c r="BH115" t="b">
        <f t="shared" si="94"/>
        <v>1</v>
      </c>
    </row>
    <row r="116" spans="1:60" x14ac:dyDescent="0.3">
      <c r="A116">
        <v>112</v>
      </c>
      <c r="B116">
        <v>33</v>
      </c>
      <c r="C116" s="6" t="s">
        <v>404</v>
      </c>
      <c r="D116" s="6" t="s">
        <v>298</v>
      </c>
      <c r="E116" s="7" t="s">
        <v>356</v>
      </c>
      <c r="F116" s="7" t="s">
        <v>30</v>
      </c>
      <c r="G116" s="12">
        <f t="shared" si="81"/>
        <v>89</v>
      </c>
      <c r="H116" s="12">
        <f t="shared" si="82"/>
        <v>33</v>
      </c>
      <c r="I116" s="7">
        <f t="shared" si="83"/>
        <v>58</v>
      </c>
      <c r="J116" s="7">
        <f t="shared" si="84"/>
        <v>21</v>
      </c>
      <c r="K116" s="12">
        <f t="shared" si="85"/>
        <v>79</v>
      </c>
      <c r="L116" s="12">
        <f t="shared" si="86"/>
        <v>29</v>
      </c>
      <c r="M116" s="12">
        <f t="shared" si="87"/>
        <v>80</v>
      </c>
      <c r="N116" s="12">
        <f t="shared" si="88"/>
        <v>30</v>
      </c>
      <c r="O116" s="7">
        <f t="shared" si="89"/>
        <v>306</v>
      </c>
      <c r="P116" s="7">
        <f t="shared" si="90"/>
        <v>113</v>
      </c>
      <c r="Q116" s="12">
        <f>Q$155</f>
        <v>89</v>
      </c>
      <c r="R116" s="12">
        <f>R$157</f>
        <v>33</v>
      </c>
      <c r="S116" s="12"/>
      <c r="T116" s="12"/>
      <c r="U116" s="59"/>
      <c r="V116" s="13" t="str">
        <f t="shared" si="106"/>
        <v>Sarah</v>
      </c>
      <c r="W116" s="13" t="str">
        <f t="shared" si="106"/>
        <v>Kinsella</v>
      </c>
      <c r="X116" s="12" t="str">
        <f t="shared" si="106"/>
        <v>V 45</v>
      </c>
      <c r="Y116" s="12" t="str">
        <f t="shared" si="106"/>
        <v>SS</v>
      </c>
      <c r="Z116" s="7"/>
      <c r="AA116" s="7">
        <v>58</v>
      </c>
      <c r="AB116" s="7">
        <v>21</v>
      </c>
      <c r="AC116" s="7">
        <v>45</v>
      </c>
      <c r="AD116" s="7">
        <v>2055</v>
      </c>
      <c r="AE116" s="56">
        <v>3.9918981481481479E-2</v>
      </c>
      <c r="AF116" s="6" t="s">
        <v>404</v>
      </c>
      <c r="AG116" s="6" t="s">
        <v>298</v>
      </c>
      <c r="AH116" s="7" t="s">
        <v>356</v>
      </c>
      <c r="AI116" s="7" t="s">
        <v>30</v>
      </c>
      <c r="AJ116" s="7"/>
      <c r="AK116" s="12">
        <f>AK$155</f>
        <v>79</v>
      </c>
      <c r="AL116" s="12">
        <f>AL$157</f>
        <v>29</v>
      </c>
      <c r="AM116" s="12"/>
      <c r="AN116" s="12"/>
      <c r="AO116" s="59"/>
      <c r="AP116" s="13" t="str">
        <f t="shared" ref="AP116:AS119" si="107">AF116</f>
        <v>Sarah</v>
      </c>
      <c r="AQ116" s="13" t="str">
        <f t="shared" si="107"/>
        <v>Kinsella</v>
      </c>
      <c r="AR116" s="12" t="str">
        <f t="shared" si="107"/>
        <v>V 45</v>
      </c>
      <c r="AS116" s="12" t="str">
        <f t="shared" si="107"/>
        <v>SS</v>
      </c>
      <c r="AT116" s="7"/>
      <c r="AU116" s="12">
        <f t="shared" si="98"/>
        <v>80</v>
      </c>
      <c r="AV116" s="12">
        <f>AV$157</f>
        <v>30</v>
      </c>
      <c r="AW116" s="12"/>
      <c r="AX116" s="12"/>
      <c r="AY116" s="59"/>
      <c r="AZ116" s="13" t="str">
        <f t="shared" si="99"/>
        <v>Sarah</v>
      </c>
      <c r="BA116" s="13" t="str">
        <f t="shared" si="100"/>
        <v>Kinsella</v>
      </c>
      <c r="BB116" s="12" t="str">
        <f t="shared" si="101"/>
        <v>V 45</v>
      </c>
      <c r="BC116" s="12" t="str">
        <f t="shared" si="102"/>
        <v>SS</v>
      </c>
      <c r="BD116" s="7"/>
      <c r="BE116" t="b">
        <f t="shared" si="91"/>
        <v>1</v>
      </c>
      <c r="BF116" t="b">
        <f t="shared" si="92"/>
        <v>1</v>
      </c>
      <c r="BG116" t="b">
        <f t="shared" si="93"/>
        <v>1</v>
      </c>
      <c r="BH116" t="b">
        <f t="shared" si="94"/>
        <v>1</v>
      </c>
    </row>
    <row r="117" spans="1:60" x14ac:dyDescent="0.3">
      <c r="A117">
        <v>113</v>
      </c>
      <c r="B117">
        <v>4</v>
      </c>
      <c r="C117" s="6" t="s">
        <v>952</v>
      </c>
      <c r="D117" s="6" t="s">
        <v>40</v>
      </c>
      <c r="E117" s="7" t="s">
        <v>423</v>
      </c>
      <c r="F117" s="7" t="s">
        <v>21</v>
      </c>
      <c r="G117" s="12">
        <f t="shared" si="81"/>
        <v>89</v>
      </c>
      <c r="H117" s="12">
        <f t="shared" si="82"/>
        <v>12</v>
      </c>
      <c r="I117" s="7">
        <f t="shared" si="83"/>
        <v>59</v>
      </c>
      <c r="J117" s="7">
        <f t="shared" si="84"/>
        <v>3</v>
      </c>
      <c r="K117" s="12">
        <f t="shared" si="85"/>
        <v>79</v>
      </c>
      <c r="L117" s="12">
        <f t="shared" si="86"/>
        <v>11</v>
      </c>
      <c r="M117" s="12">
        <f t="shared" si="87"/>
        <v>80</v>
      </c>
      <c r="N117" s="12">
        <f t="shared" si="88"/>
        <v>11</v>
      </c>
      <c r="O117" s="7">
        <f t="shared" si="89"/>
        <v>307</v>
      </c>
      <c r="P117" s="7">
        <f t="shared" si="90"/>
        <v>37</v>
      </c>
      <c r="Q117" s="12">
        <f>Q$155</f>
        <v>89</v>
      </c>
      <c r="R117" s="12">
        <f>R$159</f>
        <v>12</v>
      </c>
      <c r="S117" s="12"/>
      <c r="T117" s="12"/>
      <c r="U117" s="59"/>
      <c r="V117" s="13" t="str">
        <f t="shared" si="106"/>
        <v>Ai-Seng</v>
      </c>
      <c r="W117" s="13" t="str">
        <f t="shared" si="106"/>
        <v>Paul</v>
      </c>
      <c r="X117" s="12" t="str">
        <f t="shared" si="106"/>
        <v>V 65</v>
      </c>
      <c r="Y117" s="12" t="str">
        <f t="shared" si="106"/>
        <v>EDM</v>
      </c>
      <c r="Z117" s="7"/>
      <c r="AA117" s="7">
        <v>59</v>
      </c>
      <c r="AB117" s="7">
        <v>3</v>
      </c>
      <c r="AC117" s="7">
        <v>46</v>
      </c>
      <c r="AD117" s="7">
        <v>1958</v>
      </c>
      <c r="AE117" s="56">
        <v>4.0243055555555553E-2</v>
      </c>
      <c r="AF117" s="6" t="s">
        <v>952</v>
      </c>
      <c r="AG117" s="6" t="s">
        <v>40</v>
      </c>
      <c r="AH117" s="7" t="s">
        <v>423</v>
      </c>
      <c r="AI117" s="7" t="s">
        <v>21</v>
      </c>
      <c r="AJ117" s="7"/>
      <c r="AK117" s="12">
        <f>AK$155</f>
        <v>79</v>
      </c>
      <c r="AL117" s="12">
        <f>AL$159</f>
        <v>11</v>
      </c>
      <c r="AM117" s="12"/>
      <c r="AN117" s="12"/>
      <c r="AO117" s="59"/>
      <c r="AP117" s="13" t="str">
        <f t="shared" si="107"/>
        <v>Ai-Seng</v>
      </c>
      <c r="AQ117" s="13" t="str">
        <f t="shared" si="107"/>
        <v>Paul</v>
      </c>
      <c r="AR117" s="12" t="str">
        <f t="shared" si="107"/>
        <v>V 65</v>
      </c>
      <c r="AS117" s="12" t="str">
        <f t="shared" si="107"/>
        <v>EDM</v>
      </c>
      <c r="AT117" s="7"/>
      <c r="AU117" s="12">
        <f t="shared" si="98"/>
        <v>80</v>
      </c>
      <c r="AV117" s="12">
        <f>AV$159</f>
        <v>11</v>
      </c>
      <c r="AW117" s="12"/>
      <c r="AX117" s="12"/>
      <c r="AY117" s="59"/>
      <c r="AZ117" s="13" t="str">
        <f t="shared" si="99"/>
        <v>Ai-Seng</v>
      </c>
      <c r="BA117" s="13" t="str">
        <f t="shared" si="100"/>
        <v>Paul</v>
      </c>
      <c r="BB117" s="12" t="str">
        <f t="shared" si="101"/>
        <v>V 65</v>
      </c>
      <c r="BC117" s="12" t="str">
        <f t="shared" si="102"/>
        <v>EDM</v>
      </c>
      <c r="BD117" s="7"/>
      <c r="BE117" t="b">
        <f t="shared" si="91"/>
        <v>1</v>
      </c>
      <c r="BF117" t="b">
        <f t="shared" si="92"/>
        <v>1</v>
      </c>
      <c r="BG117" t="b">
        <f t="shared" si="93"/>
        <v>1</v>
      </c>
      <c r="BH117" t="b">
        <f t="shared" si="94"/>
        <v>1</v>
      </c>
    </row>
    <row r="118" spans="1:60" x14ac:dyDescent="0.3">
      <c r="A118">
        <v>114</v>
      </c>
      <c r="B118">
        <v>35</v>
      </c>
      <c r="C118" s="6" t="s">
        <v>403</v>
      </c>
      <c r="D118" s="6" t="s">
        <v>954</v>
      </c>
      <c r="E118" s="7" t="s">
        <v>350</v>
      </c>
      <c r="F118" s="7" t="s">
        <v>1348</v>
      </c>
      <c r="G118" s="12">
        <f t="shared" si="81"/>
        <v>89</v>
      </c>
      <c r="H118" s="12">
        <f t="shared" si="82"/>
        <v>33</v>
      </c>
      <c r="I118" s="7">
        <f t="shared" si="83"/>
        <v>60</v>
      </c>
      <c r="J118" s="7">
        <f t="shared" si="84"/>
        <v>18</v>
      </c>
      <c r="K118" s="12">
        <f t="shared" si="85"/>
        <v>79</v>
      </c>
      <c r="L118" s="12">
        <f t="shared" si="86"/>
        <v>29</v>
      </c>
      <c r="M118" s="12">
        <f t="shared" si="87"/>
        <v>80</v>
      </c>
      <c r="N118" s="12">
        <f t="shared" si="88"/>
        <v>15</v>
      </c>
      <c r="O118" s="7">
        <f t="shared" si="89"/>
        <v>308</v>
      </c>
      <c r="P118" s="7">
        <f t="shared" si="90"/>
        <v>95</v>
      </c>
      <c r="Q118" s="12">
        <f>Q$155</f>
        <v>89</v>
      </c>
      <c r="R118" s="12">
        <f>R$156</f>
        <v>33</v>
      </c>
      <c r="S118" s="12"/>
      <c r="T118" s="12"/>
      <c r="U118" s="59"/>
      <c r="V118" s="13" t="str">
        <f t="shared" si="106"/>
        <v>Louise</v>
      </c>
      <c r="W118" s="13" t="str">
        <f t="shared" si="106"/>
        <v>Flower</v>
      </c>
      <c r="X118" s="12" t="str">
        <f t="shared" si="106"/>
        <v>V 35</v>
      </c>
      <c r="Y118" s="12" t="str">
        <f t="shared" si="106"/>
        <v>DAC</v>
      </c>
      <c r="Z118" s="7"/>
      <c r="AA118" s="7">
        <v>60</v>
      </c>
      <c r="AB118" s="7">
        <v>18</v>
      </c>
      <c r="AC118" s="7">
        <v>47</v>
      </c>
      <c r="AD118" s="7">
        <v>1879</v>
      </c>
      <c r="AE118" s="56">
        <v>4.0312499999999994E-2</v>
      </c>
      <c r="AF118" s="6" t="s">
        <v>403</v>
      </c>
      <c r="AG118" s="6" t="s">
        <v>954</v>
      </c>
      <c r="AH118" s="7" t="s">
        <v>350</v>
      </c>
      <c r="AI118" s="7" t="s">
        <v>1348</v>
      </c>
      <c r="AJ118" s="7"/>
      <c r="AK118" s="12">
        <f>AK$155</f>
        <v>79</v>
      </c>
      <c r="AL118" s="12">
        <f>AL$156</f>
        <v>29</v>
      </c>
      <c r="AM118" s="12"/>
      <c r="AN118" s="12"/>
      <c r="AO118" s="59"/>
      <c r="AP118" s="13" t="str">
        <f t="shared" si="107"/>
        <v>Louise</v>
      </c>
      <c r="AQ118" s="13" t="str">
        <f t="shared" si="107"/>
        <v>Flower</v>
      </c>
      <c r="AR118" s="12" t="str">
        <f t="shared" si="107"/>
        <v>V 35</v>
      </c>
      <c r="AS118" s="12" t="str">
        <f t="shared" si="107"/>
        <v>DAC</v>
      </c>
      <c r="AT118" s="7"/>
      <c r="AU118" s="12">
        <f t="shared" si="98"/>
        <v>80</v>
      </c>
      <c r="AV118" s="12">
        <f>AV$155</f>
        <v>15</v>
      </c>
      <c r="AW118" s="12"/>
      <c r="AX118" s="12"/>
      <c r="AY118" s="59"/>
      <c r="AZ118" s="13" t="str">
        <f t="shared" si="99"/>
        <v>Louise</v>
      </c>
      <c r="BA118" s="13" t="str">
        <f t="shared" si="100"/>
        <v>Flower</v>
      </c>
      <c r="BB118" s="12" t="str">
        <f t="shared" si="101"/>
        <v>V 35</v>
      </c>
      <c r="BC118" s="12" t="str">
        <f t="shared" si="102"/>
        <v>DAC</v>
      </c>
      <c r="BD118" s="7"/>
      <c r="BE118" t="b">
        <f t="shared" si="91"/>
        <v>1</v>
      </c>
      <c r="BF118" t="b">
        <f t="shared" si="92"/>
        <v>1</v>
      </c>
      <c r="BG118" t="b">
        <f t="shared" si="93"/>
        <v>1</v>
      </c>
      <c r="BH118" t="b">
        <f t="shared" si="94"/>
        <v>1</v>
      </c>
    </row>
    <row r="119" spans="1:60" x14ac:dyDescent="0.3">
      <c r="A119">
        <v>115</v>
      </c>
      <c r="C119" s="6" t="s">
        <v>1442</v>
      </c>
      <c r="D119" s="6" t="s">
        <v>1443</v>
      </c>
      <c r="E119" s="7" t="s">
        <v>10</v>
      </c>
      <c r="F119" s="7" t="s">
        <v>30</v>
      </c>
      <c r="G119" s="7">
        <f t="shared" si="81"/>
        <v>71</v>
      </c>
      <c r="H119" s="7">
        <f t="shared" si="82"/>
        <v>0</v>
      </c>
      <c r="I119" s="7">
        <f t="shared" si="83"/>
        <v>79</v>
      </c>
      <c r="J119" s="7">
        <f t="shared" si="84"/>
        <v>0</v>
      </c>
      <c r="K119" s="12">
        <f t="shared" si="85"/>
        <v>79</v>
      </c>
      <c r="L119" s="12">
        <f t="shared" si="86"/>
        <v>0</v>
      </c>
      <c r="M119" s="12">
        <f t="shared" si="87"/>
        <v>80</v>
      </c>
      <c r="N119" s="12">
        <f t="shared" si="88"/>
        <v>0</v>
      </c>
      <c r="O119" s="7">
        <f t="shared" si="89"/>
        <v>309</v>
      </c>
      <c r="P119" s="7">
        <f t="shared" si="90"/>
        <v>0</v>
      </c>
      <c r="Q119" s="7">
        <v>71</v>
      </c>
      <c r="R119" s="7"/>
      <c r="S119" s="7"/>
      <c r="T119" s="7">
        <v>2046</v>
      </c>
      <c r="U119" s="8">
        <v>4.449074074074074E-2</v>
      </c>
      <c r="V119" s="6" t="s">
        <v>1442</v>
      </c>
      <c r="W119" s="6" t="s">
        <v>1443</v>
      </c>
      <c r="X119" s="7" t="s">
        <v>10</v>
      </c>
      <c r="Y119" s="7" t="s">
        <v>30</v>
      </c>
      <c r="Z119" s="7"/>
      <c r="AA119" s="7">
        <v>79</v>
      </c>
      <c r="AB119" s="7"/>
      <c r="AC119" s="7"/>
      <c r="AD119" s="7">
        <v>2046</v>
      </c>
      <c r="AE119" s="57">
        <v>4.5358796296296293E-2</v>
      </c>
      <c r="AF119" s="6" t="s">
        <v>1442</v>
      </c>
      <c r="AG119" s="6" t="s">
        <v>1443</v>
      </c>
      <c r="AH119" s="7" t="s">
        <v>10</v>
      </c>
      <c r="AI119" s="7" t="s">
        <v>30</v>
      </c>
      <c r="AJ119" s="7"/>
      <c r="AK119" s="12">
        <f>AK$155</f>
        <v>79</v>
      </c>
      <c r="AL119" s="12"/>
      <c r="AM119" s="12"/>
      <c r="AN119" s="12"/>
      <c r="AO119" s="59"/>
      <c r="AP119" s="13" t="str">
        <f t="shared" si="107"/>
        <v>Cleo</v>
      </c>
      <c r="AQ119" s="13" t="str">
        <f t="shared" si="107"/>
        <v>Keyle</v>
      </c>
      <c r="AR119" s="12" t="str">
        <f t="shared" si="107"/>
        <v>S</v>
      </c>
      <c r="AS119" s="12" t="str">
        <f t="shared" si="107"/>
        <v>SS</v>
      </c>
      <c r="AT119" s="7"/>
      <c r="AU119" s="12">
        <f t="shared" si="98"/>
        <v>80</v>
      </c>
      <c r="AV119" s="12"/>
      <c r="AW119" s="12"/>
      <c r="AX119" s="12"/>
      <c r="AY119" s="59"/>
      <c r="AZ119" s="13" t="str">
        <f t="shared" si="99"/>
        <v>Cleo</v>
      </c>
      <c r="BA119" s="13" t="str">
        <f t="shared" si="100"/>
        <v>Keyle</v>
      </c>
      <c r="BB119" s="12" t="str">
        <f t="shared" si="101"/>
        <v>S</v>
      </c>
      <c r="BC119" s="12" t="str">
        <f t="shared" si="102"/>
        <v>SS</v>
      </c>
      <c r="BD119" s="7"/>
      <c r="BE119" t="b">
        <f t="shared" si="91"/>
        <v>1</v>
      </c>
      <c r="BF119" t="b">
        <f t="shared" si="92"/>
        <v>1</v>
      </c>
      <c r="BG119" t="b">
        <f t="shared" si="93"/>
        <v>1</v>
      </c>
      <c r="BH119" t="b">
        <f t="shared" si="94"/>
        <v>1</v>
      </c>
    </row>
    <row r="120" spans="1:60" x14ac:dyDescent="0.3">
      <c r="A120">
        <v>115</v>
      </c>
      <c r="C120" s="6" t="s">
        <v>466</v>
      </c>
      <c r="D120" s="6" t="s">
        <v>333</v>
      </c>
      <c r="E120" s="7" t="s">
        <v>10</v>
      </c>
      <c r="F120" s="7" t="s">
        <v>39</v>
      </c>
      <c r="G120" s="7">
        <f t="shared" si="81"/>
        <v>79</v>
      </c>
      <c r="H120" s="7">
        <f t="shared" si="82"/>
        <v>0</v>
      </c>
      <c r="I120" s="7">
        <f t="shared" si="83"/>
        <v>92</v>
      </c>
      <c r="J120" s="7">
        <f t="shared" si="84"/>
        <v>0</v>
      </c>
      <c r="K120" s="7">
        <f t="shared" si="85"/>
        <v>68</v>
      </c>
      <c r="L120" s="7">
        <f t="shared" si="86"/>
        <v>0</v>
      </c>
      <c r="M120" s="7">
        <f t="shared" si="87"/>
        <v>70</v>
      </c>
      <c r="N120" s="7">
        <f t="shared" si="88"/>
        <v>0</v>
      </c>
      <c r="O120" s="7">
        <f t="shared" si="89"/>
        <v>309</v>
      </c>
      <c r="P120" s="7">
        <f t="shared" si="90"/>
        <v>0</v>
      </c>
      <c r="Q120" s="7">
        <v>79</v>
      </c>
      <c r="R120" s="7"/>
      <c r="S120" s="7"/>
      <c r="T120" s="7">
        <v>2138</v>
      </c>
      <c r="U120" s="8">
        <v>5.62037037037037E-2</v>
      </c>
      <c r="V120" s="6" t="s">
        <v>466</v>
      </c>
      <c r="W120" s="6" t="s">
        <v>333</v>
      </c>
      <c r="X120" s="7" t="s">
        <v>10</v>
      </c>
      <c r="Y120" s="7" t="s">
        <v>39</v>
      </c>
      <c r="Z120" s="7"/>
      <c r="AA120" s="7">
        <v>92</v>
      </c>
      <c r="AB120" s="7"/>
      <c r="AC120" s="7"/>
      <c r="AD120" s="7">
        <v>2158</v>
      </c>
      <c r="AE120" s="57">
        <v>5.5405092592592589E-2</v>
      </c>
      <c r="AF120" s="6" t="s">
        <v>466</v>
      </c>
      <c r="AG120" s="6" t="s">
        <v>333</v>
      </c>
      <c r="AH120" s="7" t="s">
        <v>10</v>
      </c>
      <c r="AI120" s="7" t="s">
        <v>39</v>
      </c>
      <c r="AJ120" s="7"/>
      <c r="AK120" s="7">
        <v>68</v>
      </c>
      <c r="AL120" s="7"/>
      <c r="AM120" s="7"/>
      <c r="AN120" s="7">
        <v>2138</v>
      </c>
      <c r="AO120" s="9">
        <v>5.7094907407407407E-2</v>
      </c>
      <c r="AP120" s="6" t="s">
        <v>466</v>
      </c>
      <c r="AQ120" s="6" t="s">
        <v>333</v>
      </c>
      <c r="AR120" s="7" t="s">
        <v>10</v>
      </c>
      <c r="AS120" s="7" t="s">
        <v>39</v>
      </c>
      <c r="AT120" s="7"/>
      <c r="AU120" s="7">
        <v>70</v>
      </c>
      <c r="AV120" s="7"/>
      <c r="AW120" s="7"/>
      <c r="AX120" s="7">
        <v>2138</v>
      </c>
      <c r="AY120" s="9">
        <v>5.3854166666666661E-2</v>
      </c>
      <c r="AZ120" s="6" t="s">
        <v>466</v>
      </c>
      <c r="BA120" s="6" t="s">
        <v>333</v>
      </c>
      <c r="BB120" s="7" t="s">
        <v>10</v>
      </c>
      <c r="BC120" s="7" t="s">
        <v>39</v>
      </c>
      <c r="BD120" s="7"/>
      <c r="BE120" t="b">
        <f t="shared" si="91"/>
        <v>1</v>
      </c>
      <c r="BF120" t="b">
        <f t="shared" si="92"/>
        <v>1</v>
      </c>
      <c r="BG120" t="b">
        <f t="shared" si="93"/>
        <v>1</v>
      </c>
      <c r="BH120" t="b">
        <f t="shared" si="94"/>
        <v>1</v>
      </c>
    </row>
    <row r="121" spans="1:60" x14ac:dyDescent="0.3">
      <c r="A121">
        <v>117</v>
      </c>
      <c r="B121">
        <v>35</v>
      </c>
      <c r="C121" s="6" t="s">
        <v>459</v>
      </c>
      <c r="D121" s="6" t="s">
        <v>663</v>
      </c>
      <c r="E121" s="7" t="s">
        <v>356</v>
      </c>
      <c r="F121" s="7" t="s">
        <v>21</v>
      </c>
      <c r="G121" s="12">
        <f t="shared" si="81"/>
        <v>89</v>
      </c>
      <c r="H121" s="12">
        <f t="shared" si="82"/>
        <v>33</v>
      </c>
      <c r="I121" s="7">
        <f t="shared" si="83"/>
        <v>62</v>
      </c>
      <c r="J121" s="7">
        <f t="shared" si="84"/>
        <v>22</v>
      </c>
      <c r="K121" s="12">
        <f t="shared" si="85"/>
        <v>79</v>
      </c>
      <c r="L121" s="12">
        <f t="shared" si="86"/>
        <v>29</v>
      </c>
      <c r="M121" s="12">
        <f t="shared" si="87"/>
        <v>80</v>
      </c>
      <c r="N121" s="12">
        <f t="shared" si="88"/>
        <v>30</v>
      </c>
      <c r="O121" s="7">
        <f t="shared" si="89"/>
        <v>310</v>
      </c>
      <c r="P121" s="7">
        <f t="shared" si="90"/>
        <v>114</v>
      </c>
      <c r="Q121" s="12">
        <f>Q$155</f>
        <v>89</v>
      </c>
      <c r="R121" s="12">
        <f>R$157</f>
        <v>33</v>
      </c>
      <c r="S121" s="12"/>
      <c r="T121" s="12"/>
      <c r="U121" s="59"/>
      <c r="V121" s="13" t="str">
        <f>AF121</f>
        <v>Christine</v>
      </c>
      <c r="W121" s="13" t="str">
        <f>AG121</f>
        <v>Simmons</v>
      </c>
      <c r="X121" s="12" t="str">
        <f>AH121</f>
        <v>V 45</v>
      </c>
      <c r="Y121" s="12" t="str">
        <f>AI121</f>
        <v>EDM</v>
      </c>
      <c r="Z121" s="7"/>
      <c r="AA121" s="7">
        <v>62</v>
      </c>
      <c r="AB121" s="7">
        <v>22</v>
      </c>
      <c r="AC121" s="7">
        <v>49</v>
      </c>
      <c r="AD121" s="7">
        <v>1979</v>
      </c>
      <c r="AE121" s="56">
        <v>4.1157407407407406E-2</v>
      </c>
      <c r="AF121" s="6" t="s">
        <v>459</v>
      </c>
      <c r="AG121" s="6" t="s">
        <v>663</v>
      </c>
      <c r="AH121" s="7" t="s">
        <v>356</v>
      </c>
      <c r="AI121" s="7" t="s">
        <v>21</v>
      </c>
      <c r="AJ121" s="7"/>
      <c r="AK121" s="12">
        <f>AK$155</f>
        <v>79</v>
      </c>
      <c r="AL121" s="12">
        <f>AL$157</f>
        <v>29</v>
      </c>
      <c r="AM121" s="12"/>
      <c r="AN121" s="12"/>
      <c r="AO121" s="59"/>
      <c r="AP121" s="13" t="str">
        <f t="shared" ref="AP121:AS123" si="108">AF121</f>
        <v>Christine</v>
      </c>
      <c r="AQ121" s="13" t="str">
        <f t="shared" si="108"/>
        <v>Simmons</v>
      </c>
      <c r="AR121" s="12" t="str">
        <f t="shared" si="108"/>
        <v>V 45</v>
      </c>
      <c r="AS121" s="12" t="str">
        <f t="shared" si="108"/>
        <v>EDM</v>
      </c>
      <c r="AT121" s="7"/>
      <c r="AU121" s="12">
        <f>AU$155</f>
        <v>80</v>
      </c>
      <c r="AV121" s="12">
        <f>AV$157</f>
        <v>30</v>
      </c>
      <c r="AW121" s="12"/>
      <c r="AX121" s="12"/>
      <c r="AY121" s="59"/>
      <c r="AZ121" s="13" t="str">
        <f t="shared" ref="AZ121:BC124" si="109">AP121</f>
        <v>Christine</v>
      </c>
      <c r="BA121" s="13" t="str">
        <f t="shared" si="109"/>
        <v>Simmons</v>
      </c>
      <c r="BB121" s="12" t="str">
        <f t="shared" si="109"/>
        <v>V 45</v>
      </c>
      <c r="BC121" s="12" t="str">
        <f t="shared" si="109"/>
        <v>EDM</v>
      </c>
      <c r="BD121" s="7"/>
      <c r="BE121" t="b">
        <f t="shared" si="91"/>
        <v>1</v>
      </c>
      <c r="BF121" t="b">
        <f t="shared" si="92"/>
        <v>1</v>
      </c>
      <c r="BG121" t="b">
        <f t="shared" si="93"/>
        <v>1</v>
      </c>
      <c r="BH121" t="b">
        <f t="shared" si="94"/>
        <v>1</v>
      </c>
    </row>
    <row r="122" spans="1:60" x14ac:dyDescent="0.3">
      <c r="A122">
        <v>118</v>
      </c>
      <c r="B122">
        <v>33</v>
      </c>
      <c r="C122" s="6" t="s">
        <v>771</v>
      </c>
      <c r="D122" s="6" t="s">
        <v>1433</v>
      </c>
      <c r="E122" s="7" t="s">
        <v>350</v>
      </c>
      <c r="F122" s="7" t="s">
        <v>49</v>
      </c>
      <c r="G122" s="7">
        <f t="shared" si="81"/>
        <v>49</v>
      </c>
      <c r="H122" s="7">
        <f t="shared" si="82"/>
        <v>13</v>
      </c>
      <c r="I122" s="12">
        <f t="shared" si="83"/>
        <v>103</v>
      </c>
      <c r="J122" s="12">
        <f t="shared" si="84"/>
        <v>36</v>
      </c>
      <c r="K122" s="12">
        <f t="shared" si="85"/>
        <v>79</v>
      </c>
      <c r="L122" s="12">
        <f t="shared" si="86"/>
        <v>29</v>
      </c>
      <c r="M122" s="12">
        <f t="shared" si="87"/>
        <v>80</v>
      </c>
      <c r="N122" s="12">
        <f t="shared" si="88"/>
        <v>15</v>
      </c>
      <c r="O122" s="7">
        <f t="shared" si="89"/>
        <v>311</v>
      </c>
      <c r="P122" s="7">
        <f t="shared" si="90"/>
        <v>93</v>
      </c>
      <c r="Q122" s="7">
        <v>49</v>
      </c>
      <c r="R122" s="7">
        <v>13</v>
      </c>
      <c r="S122" s="7">
        <v>38</v>
      </c>
      <c r="T122" s="7">
        <v>1756</v>
      </c>
      <c r="U122" s="5">
        <v>3.7013888888888888E-2</v>
      </c>
      <c r="V122" s="6" t="s">
        <v>771</v>
      </c>
      <c r="W122" s="6" t="s">
        <v>1433</v>
      </c>
      <c r="X122" s="7" t="s">
        <v>350</v>
      </c>
      <c r="Y122" s="7" t="s">
        <v>49</v>
      </c>
      <c r="Z122" s="7"/>
      <c r="AA122" s="12">
        <f>AA$155</f>
        <v>103</v>
      </c>
      <c r="AB122" s="12">
        <f>AB$156</f>
        <v>36</v>
      </c>
      <c r="AC122" s="12"/>
      <c r="AD122" s="12"/>
      <c r="AE122" s="59"/>
      <c r="AF122" s="13" t="str">
        <f t="shared" ref="AF122:AI123" si="110">V122</f>
        <v>Ruth</v>
      </c>
      <c r="AG122" s="13" t="str">
        <f t="shared" si="110"/>
        <v>Nye</v>
      </c>
      <c r="AH122" s="12" t="str">
        <f t="shared" si="110"/>
        <v>V 35</v>
      </c>
      <c r="AI122" s="12" t="str">
        <f t="shared" si="110"/>
        <v>HRC</v>
      </c>
      <c r="AJ122" s="7"/>
      <c r="AK122" s="12">
        <f>AK$155</f>
        <v>79</v>
      </c>
      <c r="AL122" s="12">
        <f>AL$156</f>
        <v>29</v>
      </c>
      <c r="AM122" s="12"/>
      <c r="AN122" s="12"/>
      <c r="AO122" s="59"/>
      <c r="AP122" s="13" t="str">
        <f t="shared" si="108"/>
        <v>Ruth</v>
      </c>
      <c r="AQ122" s="13" t="str">
        <f t="shared" si="108"/>
        <v>Nye</v>
      </c>
      <c r="AR122" s="12" t="str">
        <f t="shared" si="108"/>
        <v>V 35</v>
      </c>
      <c r="AS122" s="12" t="str">
        <f t="shared" si="108"/>
        <v>HRC</v>
      </c>
      <c r="AT122" s="7"/>
      <c r="AU122" s="12">
        <f>AU$155</f>
        <v>80</v>
      </c>
      <c r="AV122" s="12">
        <f>AV$155</f>
        <v>15</v>
      </c>
      <c r="AW122" s="12"/>
      <c r="AX122" s="12"/>
      <c r="AY122" s="59"/>
      <c r="AZ122" s="13" t="str">
        <f t="shared" si="109"/>
        <v>Ruth</v>
      </c>
      <c r="BA122" s="13" t="str">
        <f t="shared" si="109"/>
        <v>Nye</v>
      </c>
      <c r="BB122" s="12" t="str">
        <f t="shared" si="109"/>
        <v>V 35</v>
      </c>
      <c r="BC122" s="12" t="str">
        <f t="shared" si="109"/>
        <v>HRC</v>
      </c>
      <c r="BE122" t="b">
        <f t="shared" si="91"/>
        <v>1</v>
      </c>
      <c r="BF122" t="b">
        <f t="shared" si="92"/>
        <v>1</v>
      </c>
      <c r="BG122" t="b">
        <f t="shared" si="93"/>
        <v>1</v>
      </c>
      <c r="BH122" t="b">
        <f t="shared" si="94"/>
        <v>1</v>
      </c>
    </row>
    <row r="123" spans="1:60" x14ac:dyDescent="0.3">
      <c r="A123">
        <v>119</v>
      </c>
      <c r="B123">
        <v>36</v>
      </c>
      <c r="C123" s="6" t="s">
        <v>431</v>
      </c>
      <c r="D123" s="6" t="s">
        <v>1429</v>
      </c>
      <c r="E123" s="7" t="s">
        <v>356</v>
      </c>
      <c r="F123" s="7" t="s">
        <v>21</v>
      </c>
      <c r="G123" s="7">
        <f t="shared" si="81"/>
        <v>50</v>
      </c>
      <c r="H123" s="7">
        <f t="shared" si="82"/>
        <v>17</v>
      </c>
      <c r="I123" s="12">
        <f t="shared" si="83"/>
        <v>103</v>
      </c>
      <c r="J123" s="12">
        <f t="shared" si="84"/>
        <v>40</v>
      </c>
      <c r="K123" s="12">
        <f t="shared" si="85"/>
        <v>79</v>
      </c>
      <c r="L123" s="12">
        <f t="shared" si="86"/>
        <v>29</v>
      </c>
      <c r="M123" s="12">
        <f t="shared" si="87"/>
        <v>80</v>
      </c>
      <c r="N123" s="12">
        <f t="shared" si="88"/>
        <v>30</v>
      </c>
      <c r="O123" s="7">
        <f t="shared" si="89"/>
        <v>312</v>
      </c>
      <c r="P123" s="7">
        <f t="shared" si="90"/>
        <v>116</v>
      </c>
      <c r="Q123" s="7">
        <v>50</v>
      </c>
      <c r="R123" s="7">
        <v>17</v>
      </c>
      <c r="S123" s="7">
        <v>39</v>
      </c>
      <c r="T123" s="7">
        <v>1969</v>
      </c>
      <c r="U123" s="5">
        <v>3.7766203703703698E-2</v>
      </c>
      <c r="V123" s="6" t="s">
        <v>431</v>
      </c>
      <c r="W123" s="6" t="s">
        <v>1429</v>
      </c>
      <c r="X123" s="7" t="s">
        <v>356</v>
      </c>
      <c r="Y123" s="7" t="s">
        <v>21</v>
      </c>
      <c r="Z123" s="7"/>
      <c r="AA123" s="12">
        <f>AA$155</f>
        <v>103</v>
      </c>
      <c r="AB123" s="12">
        <f>AB$157</f>
        <v>40</v>
      </c>
      <c r="AC123" s="12"/>
      <c r="AD123" s="12"/>
      <c r="AE123" s="59"/>
      <c r="AF123" s="13" t="str">
        <f t="shared" si="110"/>
        <v>Victoria</v>
      </c>
      <c r="AG123" s="13" t="str">
        <f t="shared" si="110"/>
        <v>Lovelock</v>
      </c>
      <c r="AH123" s="12" t="str">
        <f t="shared" si="110"/>
        <v>V 45</v>
      </c>
      <c r="AI123" s="12" t="str">
        <f t="shared" si="110"/>
        <v>EDM</v>
      </c>
      <c r="AJ123" s="7"/>
      <c r="AK123" s="12">
        <f>AK$155</f>
        <v>79</v>
      </c>
      <c r="AL123" s="12">
        <f>AL$157</f>
        <v>29</v>
      </c>
      <c r="AM123" s="12"/>
      <c r="AN123" s="12"/>
      <c r="AO123" s="59"/>
      <c r="AP123" s="13" t="str">
        <f t="shared" si="108"/>
        <v>Victoria</v>
      </c>
      <c r="AQ123" s="13" t="str">
        <f t="shared" si="108"/>
        <v>Lovelock</v>
      </c>
      <c r="AR123" s="12" t="str">
        <f t="shared" si="108"/>
        <v>V 45</v>
      </c>
      <c r="AS123" s="12" t="str">
        <f t="shared" si="108"/>
        <v>EDM</v>
      </c>
      <c r="AT123" s="7"/>
      <c r="AU123" s="12">
        <f>AU$155</f>
        <v>80</v>
      </c>
      <c r="AV123" s="12">
        <f>AV$157</f>
        <v>30</v>
      </c>
      <c r="AW123" s="12"/>
      <c r="AX123" s="12"/>
      <c r="AY123" s="59"/>
      <c r="AZ123" s="13" t="str">
        <f t="shared" si="109"/>
        <v>Victoria</v>
      </c>
      <c r="BA123" s="13" t="str">
        <f t="shared" si="109"/>
        <v>Lovelock</v>
      </c>
      <c r="BB123" s="12" t="str">
        <f t="shared" si="109"/>
        <v>V 45</v>
      </c>
      <c r="BC123" s="12" t="str">
        <f t="shared" si="109"/>
        <v>EDM</v>
      </c>
      <c r="BD123" s="7"/>
      <c r="BE123" t="b">
        <f t="shared" si="91"/>
        <v>1</v>
      </c>
      <c r="BF123" t="b">
        <f t="shared" si="92"/>
        <v>1</v>
      </c>
      <c r="BG123" t="b">
        <f t="shared" si="93"/>
        <v>1</v>
      </c>
      <c r="BH123" t="b">
        <f t="shared" si="94"/>
        <v>1</v>
      </c>
    </row>
    <row r="124" spans="1:60" x14ac:dyDescent="0.3">
      <c r="A124">
        <v>120</v>
      </c>
      <c r="B124">
        <v>24</v>
      </c>
      <c r="C124" s="6" t="s">
        <v>1447</v>
      </c>
      <c r="D124" s="6" t="s">
        <v>1618</v>
      </c>
      <c r="E124" s="7" t="s">
        <v>350</v>
      </c>
      <c r="F124" s="7" t="s">
        <v>30</v>
      </c>
      <c r="G124" s="12">
        <f t="shared" si="81"/>
        <v>89</v>
      </c>
      <c r="H124" s="12">
        <f t="shared" si="82"/>
        <v>33</v>
      </c>
      <c r="I124" s="12">
        <f t="shared" si="83"/>
        <v>103</v>
      </c>
      <c r="J124" s="12">
        <f t="shared" si="84"/>
        <v>36</v>
      </c>
      <c r="K124" s="7">
        <f t="shared" si="85"/>
        <v>41</v>
      </c>
      <c r="L124" s="7">
        <f t="shared" si="86"/>
        <v>0</v>
      </c>
      <c r="M124" s="12">
        <f t="shared" si="87"/>
        <v>80</v>
      </c>
      <c r="N124" s="12">
        <f t="shared" si="88"/>
        <v>15</v>
      </c>
      <c r="O124" s="7">
        <f t="shared" si="89"/>
        <v>313</v>
      </c>
      <c r="P124" s="7">
        <f t="shared" si="90"/>
        <v>84</v>
      </c>
      <c r="Q124" s="12">
        <f>Q$155</f>
        <v>89</v>
      </c>
      <c r="R124" s="12">
        <f>R$156</f>
        <v>33</v>
      </c>
      <c r="S124" s="12"/>
      <c r="T124" s="12"/>
      <c r="U124" s="59"/>
      <c r="V124" s="13" t="str">
        <f t="shared" ref="V124:Y125" si="111">AF124</f>
        <v>Angie</v>
      </c>
      <c r="W124" s="13" t="str">
        <f t="shared" si="111"/>
        <v>Hayes</v>
      </c>
      <c r="X124" s="12" t="str">
        <f t="shared" si="111"/>
        <v>V 35</v>
      </c>
      <c r="Y124" s="12" t="str">
        <f t="shared" si="111"/>
        <v>SS</v>
      </c>
      <c r="Z124" s="7"/>
      <c r="AA124" s="12">
        <f>AA$155</f>
        <v>103</v>
      </c>
      <c r="AB124" s="12">
        <f>AB$156</f>
        <v>36</v>
      </c>
      <c r="AC124" s="12"/>
      <c r="AD124" s="12"/>
      <c r="AE124" s="59"/>
      <c r="AF124" s="13" t="str">
        <f>AP124</f>
        <v>Angie</v>
      </c>
      <c r="AG124" s="13" t="str">
        <f>AQ124</f>
        <v>Hayes</v>
      </c>
      <c r="AH124" s="12" t="str">
        <f>AR124</f>
        <v>V 35</v>
      </c>
      <c r="AI124" s="12" t="str">
        <f>AS124</f>
        <v>SS</v>
      </c>
      <c r="AJ124" s="7"/>
      <c r="AK124" s="7">
        <v>41</v>
      </c>
      <c r="AL124" s="7"/>
      <c r="AM124" s="7"/>
      <c r="AN124" s="7">
        <v>2012</v>
      </c>
      <c r="AO124" s="11">
        <v>4.0821759259259259E-2</v>
      </c>
      <c r="AP124" s="6" t="s">
        <v>1447</v>
      </c>
      <c r="AQ124" s="6" t="s">
        <v>1618</v>
      </c>
      <c r="AR124" s="7" t="s">
        <v>350</v>
      </c>
      <c r="AS124" s="7" t="s">
        <v>30</v>
      </c>
      <c r="AT124" s="7"/>
      <c r="AU124" s="12">
        <f>AU$155</f>
        <v>80</v>
      </c>
      <c r="AV124" s="12">
        <f>AV$155</f>
        <v>15</v>
      </c>
      <c r="AW124" s="12"/>
      <c r="AX124" s="12"/>
      <c r="AY124" s="59"/>
      <c r="AZ124" s="13" t="str">
        <f t="shared" si="109"/>
        <v>Angie</v>
      </c>
      <c r="BA124" s="13" t="str">
        <f t="shared" si="109"/>
        <v>Hayes</v>
      </c>
      <c r="BB124" s="12" t="str">
        <f t="shared" si="109"/>
        <v>V 35</v>
      </c>
      <c r="BC124" s="12" t="str">
        <f t="shared" si="109"/>
        <v>SS</v>
      </c>
      <c r="BD124" s="7"/>
      <c r="BE124" t="b">
        <f t="shared" si="91"/>
        <v>1</v>
      </c>
      <c r="BF124" t="b">
        <f t="shared" si="92"/>
        <v>1</v>
      </c>
      <c r="BG124" t="b">
        <f t="shared" si="93"/>
        <v>1</v>
      </c>
      <c r="BH124" t="b">
        <f t="shared" si="94"/>
        <v>1</v>
      </c>
    </row>
    <row r="125" spans="1:60" x14ac:dyDescent="0.3">
      <c r="A125">
        <v>121</v>
      </c>
      <c r="B125">
        <v>22</v>
      </c>
      <c r="C125" s="6" t="s">
        <v>1572</v>
      </c>
      <c r="D125" s="6" t="s">
        <v>396</v>
      </c>
      <c r="E125" s="7" t="s">
        <v>356</v>
      </c>
      <c r="F125" s="7" t="s">
        <v>30</v>
      </c>
      <c r="G125" s="12">
        <f t="shared" si="81"/>
        <v>89</v>
      </c>
      <c r="H125" s="12">
        <f t="shared" si="82"/>
        <v>33</v>
      </c>
      <c r="I125" s="7">
        <f t="shared" si="83"/>
        <v>90</v>
      </c>
      <c r="J125" s="7">
        <f t="shared" si="84"/>
        <v>29</v>
      </c>
      <c r="K125" s="7">
        <f t="shared" si="85"/>
        <v>66</v>
      </c>
      <c r="L125" s="7">
        <f t="shared" si="86"/>
        <v>18</v>
      </c>
      <c r="M125" s="7">
        <f t="shared" si="87"/>
        <v>69</v>
      </c>
      <c r="N125" s="7">
        <f t="shared" si="88"/>
        <v>20</v>
      </c>
      <c r="O125" s="7">
        <f t="shared" si="89"/>
        <v>314</v>
      </c>
      <c r="P125" s="7">
        <f t="shared" si="90"/>
        <v>100</v>
      </c>
      <c r="Q125" s="12">
        <f>Q$155</f>
        <v>89</v>
      </c>
      <c r="R125" s="12">
        <f>R$157</f>
        <v>33</v>
      </c>
      <c r="S125" s="12"/>
      <c r="T125" s="12"/>
      <c r="U125" s="59"/>
      <c r="V125" s="13" t="str">
        <f t="shared" si="111"/>
        <v>Janette</v>
      </c>
      <c r="W125" s="13" t="str">
        <f t="shared" si="111"/>
        <v>Parker</v>
      </c>
      <c r="X125" s="12" t="str">
        <f t="shared" si="111"/>
        <v>V 45</v>
      </c>
      <c r="Y125" s="12" t="str">
        <f t="shared" si="111"/>
        <v>SS</v>
      </c>
      <c r="Z125" s="7"/>
      <c r="AA125" s="7">
        <v>90</v>
      </c>
      <c r="AB125" s="7">
        <v>29</v>
      </c>
      <c r="AC125" s="7">
        <v>68</v>
      </c>
      <c r="AD125" s="7">
        <v>2059</v>
      </c>
      <c r="AE125" s="57">
        <v>5.2372685185185182E-2</v>
      </c>
      <c r="AF125" s="6" t="s">
        <v>1572</v>
      </c>
      <c r="AG125" s="6" t="s">
        <v>396</v>
      </c>
      <c r="AH125" s="7" t="s">
        <v>356</v>
      </c>
      <c r="AI125" s="7" t="s">
        <v>30</v>
      </c>
      <c r="AJ125" s="7"/>
      <c r="AK125" s="7">
        <v>66</v>
      </c>
      <c r="AL125" s="7">
        <v>18</v>
      </c>
      <c r="AM125" s="7">
        <v>44</v>
      </c>
      <c r="AN125" s="7">
        <v>2059</v>
      </c>
      <c r="AO125" s="9">
        <v>5.6145833333333339E-2</v>
      </c>
      <c r="AP125" s="6" t="s">
        <v>1572</v>
      </c>
      <c r="AQ125" s="6" t="s">
        <v>396</v>
      </c>
      <c r="AR125" s="7" t="s">
        <v>356</v>
      </c>
      <c r="AS125" s="7" t="s">
        <v>30</v>
      </c>
      <c r="AT125" s="7"/>
      <c r="AU125" s="7">
        <v>69</v>
      </c>
      <c r="AV125" s="7">
        <v>20</v>
      </c>
      <c r="AW125" s="7">
        <v>51</v>
      </c>
      <c r="AX125" s="7">
        <v>2059</v>
      </c>
      <c r="AY125" s="9">
        <v>5.1828703703703703E-2</v>
      </c>
      <c r="AZ125" s="6" t="s">
        <v>1572</v>
      </c>
      <c r="BA125" s="6" t="s">
        <v>396</v>
      </c>
      <c r="BB125" s="7" t="s">
        <v>356</v>
      </c>
      <c r="BC125" s="7" t="s">
        <v>30</v>
      </c>
      <c r="BD125" s="7"/>
      <c r="BE125" t="b">
        <f t="shared" si="91"/>
        <v>1</v>
      </c>
      <c r="BF125" t="b">
        <f t="shared" si="92"/>
        <v>1</v>
      </c>
      <c r="BG125" t="b">
        <f t="shared" si="93"/>
        <v>1</v>
      </c>
      <c r="BH125" t="b">
        <f t="shared" si="94"/>
        <v>1</v>
      </c>
    </row>
    <row r="126" spans="1:60" x14ac:dyDescent="0.3">
      <c r="A126">
        <v>122</v>
      </c>
      <c r="B126">
        <v>39</v>
      </c>
      <c r="C126" s="6" t="s">
        <v>511</v>
      </c>
      <c r="D126" s="6" t="s">
        <v>1436</v>
      </c>
      <c r="E126" s="7" t="s">
        <v>356</v>
      </c>
      <c r="F126" s="7" t="s">
        <v>42</v>
      </c>
      <c r="G126" s="7">
        <f t="shared" si="81"/>
        <v>55</v>
      </c>
      <c r="H126" s="7">
        <f t="shared" si="82"/>
        <v>19</v>
      </c>
      <c r="I126" s="12">
        <f t="shared" si="83"/>
        <v>103</v>
      </c>
      <c r="J126" s="12">
        <f t="shared" si="84"/>
        <v>40</v>
      </c>
      <c r="K126" s="12">
        <f t="shared" si="85"/>
        <v>79</v>
      </c>
      <c r="L126" s="12">
        <f t="shared" si="86"/>
        <v>29</v>
      </c>
      <c r="M126" s="12">
        <f t="shared" si="87"/>
        <v>80</v>
      </c>
      <c r="N126" s="12">
        <f t="shared" si="88"/>
        <v>30</v>
      </c>
      <c r="O126" s="7">
        <f t="shared" si="89"/>
        <v>317</v>
      </c>
      <c r="P126" s="7">
        <f t="shared" si="90"/>
        <v>118</v>
      </c>
      <c r="Q126" s="7">
        <v>55</v>
      </c>
      <c r="R126" s="7">
        <v>19</v>
      </c>
      <c r="S126" s="7">
        <v>43</v>
      </c>
      <c r="T126" s="7">
        <v>1851</v>
      </c>
      <c r="U126" s="5">
        <v>3.9155092592592596E-2</v>
      </c>
      <c r="V126" s="6" t="s">
        <v>511</v>
      </c>
      <c r="W126" s="6" t="s">
        <v>1436</v>
      </c>
      <c r="X126" s="7" t="s">
        <v>356</v>
      </c>
      <c r="Y126" s="7" t="s">
        <v>42</v>
      </c>
      <c r="Z126" s="7"/>
      <c r="AA126" s="12">
        <f>AA$155</f>
        <v>103</v>
      </c>
      <c r="AB126" s="12">
        <f>AB$157</f>
        <v>40</v>
      </c>
      <c r="AC126" s="12"/>
      <c r="AD126" s="12"/>
      <c r="AE126" s="59"/>
      <c r="AF126" s="13" t="str">
        <f>V126</f>
        <v>Carolyn</v>
      </c>
      <c r="AG126" s="13" t="str">
        <f>W126</f>
        <v>Burley</v>
      </c>
      <c r="AH126" s="12" t="str">
        <f>X126</f>
        <v>V 45</v>
      </c>
      <c r="AI126" s="12" t="str">
        <f>Y126</f>
        <v>HRP</v>
      </c>
      <c r="AJ126" s="7"/>
      <c r="AK126" s="12">
        <f t="shared" ref="AK126:AK135" si="112">AK$155</f>
        <v>79</v>
      </c>
      <c r="AL126" s="12">
        <f>AL$157</f>
        <v>29</v>
      </c>
      <c r="AM126" s="12"/>
      <c r="AN126" s="12"/>
      <c r="AO126" s="59"/>
      <c r="AP126" s="13" t="str">
        <f t="shared" ref="AP126:AP135" si="113">AF126</f>
        <v>Carolyn</v>
      </c>
      <c r="AQ126" s="13" t="str">
        <f t="shared" ref="AQ126:AQ135" si="114">AG126</f>
        <v>Burley</v>
      </c>
      <c r="AR126" s="12" t="str">
        <f t="shared" ref="AR126:AR135" si="115">AH126</f>
        <v>V 45</v>
      </c>
      <c r="AS126" s="12" t="str">
        <f t="shared" ref="AS126:AS135" si="116">AI126</f>
        <v>HRP</v>
      </c>
      <c r="AT126" s="7"/>
      <c r="AU126" s="12">
        <f>AU$155</f>
        <v>80</v>
      </c>
      <c r="AV126" s="12">
        <f>AV$157</f>
        <v>30</v>
      </c>
      <c r="AW126" s="12"/>
      <c r="AX126" s="12"/>
      <c r="AY126" s="59"/>
      <c r="AZ126" s="13" t="str">
        <f t="shared" ref="AZ126:BC130" si="117">AP126</f>
        <v>Carolyn</v>
      </c>
      <c r="BA126" s="13" t="str">
        <f t="shared" si="117"/>
        <v>Burley</v>
      </c>
      <c r="BB126" s="12" t="str">
        <f t="shared" si="117"/>
        <v>V 45</v>
      </c>
      <c r="BC126" s="12" t="str">
        <f t="shared" si="117"/>
        <v>HRP</v>
      </c>
      <c r="BD126" s="7"/>
      <c r="BE126" t="b">
        <f t="shared" si="91"/>
        <v>1</v>
      </c>
      <c r="BF126" t="b">
        <f t="shared" si="92"/>
        <v>1</v>
      </c>
      <c r="BG126" t="b">
        <f t="shared" si="93"/>
        <v>1</v>
      </c>
      <c r="BH126" t="b">
        <f t="shared" si="94"/>
        <v>1</v>
      </c>
    </row>
    <row r="127" spans="1:60" x14ac:dyDescent="0.3">
      <c r="A127">
        <v>122</v>
      </c>
      <c r="B127">
        <v>36</v>
      </c>
      <c r="C127" s="6" t="s">
        <v>747</v>
      </c>
      <c r="D127" s="6" t="s">
        <v>1568</v>
      </c>
      <c r="E127" s="7" t="s">
        <v>356</v>
      </c>
      <c r="F127" s="7" t="s">
        <v>1348</v>
      </c>
      <c r="G127" s="12">
        <f t="shared" si="81"/>
        <v>89</v>
      </c>
      <c r="H127" s="12">
        <f t="shared" si="82"/>
        <v>33</v>
      </c>
      <c r="I127" s="7">
        <f t="shared" si="83"/>
        <v>69</v>
      </c>
      <c r="J127" s="7">
        <f t="shared" si="84"/>
        <v>24</v>
      </c>
      <c r="K127" s="12">
        <f t="shared" si="85"/>
        <v>79</v>
      </c>
      <c r="L127" s="12">
        <f t="shared" si="86"/>
        <v>29</v>
      </c>
      <c r="M127" s="12">
        <f t="shared" si="87"/>
        <v>80</v>
      </c>
      <c r="N127" s="12">
        <f t="shared" si="88"/>
        <v>30</v>
      </c>
      <c r="O127" s="7">
        <f t="shared" si="89"/>
        <v>317</v>
      </c>
      <c r="P127" s="7">
        <f t="shared" si="90"/>
        <v>116</v>
      </c>
      <c r="Q127" s="12">
        <f>Q$155</f>
        <v>89</v>
      </c>
      <c r="R127" s="12">
        <f>R$157</f>
        <v>33</v>
      </c>
      <c r="S127" s="12"/>
      <c r="T127" s="12"/>
      <c r="U127" s="59"/>
      <c r="V127" s="13" t="str">
        <f t="shared" ref="V127:Y128" si="118">AF127</f>
        <v>Rachel</v>
      </c>
      <c r="W127" s="13" t="str">
        <f t="shared" si="118"/>
        <v>Molnar</v>
      </c>
      <c r="X127" s="12" t="str">
        <f t="shared" si="118"/>
        <v>V 45</v>
      </c>
      <c r="Y127" s="12" t="str">
        <f t="shared" si="118"/>
        <v>DAC</v>
      </c>
      <c r="Z127" s="7"/>
      <c r="AA127" s="7">
        <v>69</v>
      </c>
      <c r="AB127" s="7">
        <v>24</v>
      </c>
      <c r="AC127" s="7">
        <v>54</v>
      </c>
      <c r="AD127" s="7">
        <v>1941</v>
      </c>
      <c r="AE127" s="57">
        <v>4.3194444444444445E-2</v>
      </c>
      <c r="AF127" s="6" t="s">
        <v>747</v>
      </c>
      <c r="AG127" s="6" t="s">
        <v>1568</v>
      </c>
      <c r="AH127" s="7" t="s">
        <v>356</v>
      </c>
      <c r="AI127" s="7" t="s">
        <v>1348</v>
      </c>
      <c r="AJ127" s="7"/>
      <c r="AK127" s="12">
        <f t="shared" si="112"/>
        <v>79</v>
      </c>
      <c r="AL127" s="12">
        <f>AL$157</f>
        <v>29</v>
      </c>
      <c r="AM127" s="12"/>
      <c r="AN127" s="12"/>
      <c r="AO127" s="59"/>
      <c r="AP127" s="13" t="str">
        <f t="shared" si="113"/>
        <v>Rachel</v>
      </c>
      <c r="AQ127" s="13" t="str">
        <f t="shared" si="114"/>
        <v>Molnar</v>
      </c>
      <c r="AR127" s="12" t="str">
        <f t="shared" si="115"/>
        <v>V 45</v>
      </c>
      <c r="AS127" s="12" t="str">
        <f t="shared" si="116"/>
        <v>DAC</v>
      </c>
      <c r="AT127" s="7"/>
      <c r="AU127" s="12">
        <f>AU$155</f>
        <v>80</v>
      </c>
      <c r="AV127" s="12">
        <f>AV$157</f>
        <v>30</v>
      </c>
      <c r="AW127" s="12"/>
      <c r="AX127" s="12"/>
      <c r="AY127" s="59"/>
      <c r="AZ127" s="13" t="str">
        <f t="shared" si="117"/>
        <v>Rachel</v>
      </c>
      <c r="BA127" s="13" t="str">
        <f t="shared" si="117"/>
        <v>Molnar</v>
      </c>
      <c r="BB127" s="12" t="str">
        <f t="shared" si="117"/>
        <v>V 45</v>
      </c>
      <c r="BC127" s="12" t="str">
        <f t="shared" si="117"/>
        <v>DAC</v>
      </c>
      <c r="BD127" s="7"/>
      <c r="BE127" t="b">
        <f t="shared" si="91"/>
        <v>1</v>
      </c>
      <c r="BF127" t="b">
        <f t="shared" si="92"/>
        <v>1</v>
      </c>
      <c r="BG127" t="b">
        <f t="shared" si="93"/>
        <v>1</v>
      </c>
      <c r="BH127" t="b">
        <f t="shared" si="94"/>
        <v>1</v>
      </c>
    </row>
    <row r="128" spans="1:60" x14ac:dyDescent="0.3">
      <c r="A128">
        <v>124</v>
      </c>
      <c r="B128">
        <v>38</v>
      </c>
      <c r="C128" s="6" t="s">
        <v>467</v>
      </c>
      <c r="D128" s="6" t="s">
        <v>1569</v>
      </c>
      <c r="E128" s="7" t="s">
        <v>356</v>
      </c>
      <c r="F128" s="7" t="s">
        <v>1348</v>
      </c>
      <c r="G128" s="12">
        <f t="shared" si="81"/>
        <v>89</v>
      </c>
      <c r="H128" s="12">
        <f t="shared" si="82"/>
        <v>33</v>
      </c>
      <c r="I128" s="7">
        <f t="shared" si="83"/>
        <v>70</v>
      </c>
      <c r="J128" s="7">
        <f t="shared" si="84"/>
        <v>25</v>
      </c>
      <c r="K128" s="12">
        <f t="shared" si="85"/>
        <v>79</v>
      </c>
      <c r="L128" s="12">
        <f t="shared" si="86"/>
        <v>29</v>
      </c>
      <c r="M128" s="12">
        <f t="shared" si="87"/>
        <v>80</v>
      </c>
      <c r="N128" s="12">
        <f t="shared" si="88"/>
        <v>30</v>
      </c>
      <c r="O128" s="7">
        <f t="shared" si="89"/>
        <v>318</v>
      </c>
      <c r="P128" s="7">
        <f t="shared" si="90"/>
        <v>117</v>
      </c>
      <c r="Q128" s="12">
        <f>Q$155</f>
        <v>89</v>
      </c>
      <c r="R128" s="12">
        <f>R$157</f>
        <v>33</v>
      </c>
      <c r="S128" s="12"/>
      <c r="T128" s="12"/>
      <c r="U128" s="59"/>
      <c r="V128" s="13" t="str">
        <f t="shared" si="118"/>
        <v>Michelle</v>
      </c>
      <c r="W128" s="13" t="str">
        <f t="shared" si="118"/>
        <v>Pulis</v>
      </c>
      <c r="X128" s="12" t="str">
        <f t="shared" si="118"/>
        <v>V 45</v>
      </c>
      <c r="Y128" s="12" t="str">
        <f t="shared" si="118"/>
        <v>DAC</v>
      </c>
      <c r="Z128" s="7"/>
      <c r="AA128" s="7">
        <v>70</v>
      </c>
      <c r="AB128" s="7">
        <v>25</v>
      </c>
      <c r="AC128" s="7">
        <v>55</v>
      </c>
      <c r="AD128" s="7">
        <v>1939</v>
      </c>
      <c r="AE128" s="57">
        <v>4.3217592592592592E-2</v>
      </c>
      <c r="AF128" s="6" t="s">
        <v>467</v>
      </c>
      <c r="AG128" s="6" t="s">
        <v>1569</v>
      </c>
      <c r="AH128" s="7" t="s">
        <v>356</v>
      </c>
      <c r="AI128" s="7" t="s">
        <v>1348</v>
      </c>
      <c r="AJ128" s="7"/>
      <c r="AK128" s="12">
        <f t="shared" si="112"/>
        <v>79</v>
      </c>
      <c r="AL128" s="12">
        <f>AL$157</f>
        <v>29</v>
      </c>
      <c r="AM128" s="12"/>
      <c r="AN128" s="12"/>
      <c r="AO128" s="59"/>
      <c r="AP128" s="13" t="str">
        <f t="shared" si="113"/>
        <v>Michelle</v>
      </c>
      <c r="AQ128" s="13" t="str">
        <f t="shared" si="114"/>
        <v>Pulis</v>
      </c>
      <c r="AR128" s="12" t="str">
        <f t="shared" si="115"/>
        <v>V 45</v>
      </c>
      <c r="AS128" s="12" t="str">
        <f t="shared" si="116"/>
        <v>DAC</v>
      </c>
      <c r="AT128" s="7"/>
      <c r="AU128" s="12">
        <f>AU$155</f>
        <v>80</v>
      </c>
      <c r="AV128" s="12">
        <f>AV$157</f>
        <v>30</v>
      </c>
      <c r="AW128" s="12"/>
      <c r="AX128" s="12"/>
      <c r="AY128" s="59"/>
      <c r="AZ128" s="13" t="str">
        <f t="shared" si="117"/>
        <v>Michelle</v>
      </c>
      <c r="BA128" s="13" t="str">
        <f t="shared" si="117"/>
        <v>Pulis</v>
      </c>
      <c r="BB128" s="12" t="str">
        <f t="shared" si="117"/>
        <v>V 45</v>
      </c>
      <c r="BC128" s="12" t="str">
        <f t="shared" si="117"/>
        <v>DAC</v>
      </c>
      <c r="BD128" s="7"/>
      <c r="BE128" t="b">
        <f t="shared" si="91"/>
        <v>1</v>
      </c>
      <c r="BF128" t="b">
        <f t="shared" si="92"/>
        <v>1</v>
      </c>
      <c r="BG128" t="b">
        <f t="shared" si="93"/>
        <v>1</v>
      </c>
      <c r="BH128" t="b">
        <f t="shared" si="94"/>
        <v>1</v>
      </c>
    </row>
    <row r="129" spans="1:60" x14ac:dyDescent="0.3">
      <c r="A129">
        <v>124</v>
      </c>
      <c r="B129">
        <v>9</v>
      </c>
      <c r="C129" s="6" t="s">
        <v>483</v>
      </c>
      <c r="D129" s="6" t="s">
        <v>971</v>
      </c>
      <c r="E129" s="7" t="s">
        <v>366</v>
      </c>
      <c r="F129" s="7" t="s">
        <v>30</v>
      </c>
      <c r="G129" s="7">
        <f t="shared" si="81"/>
        <v>75</v>
      </c>
      <c r="H129" s="7">
        <f t="shared" si="82"/>
        <v>9</v>
      </c>
      <c r="I129" s="7">
        <f t="shared" si="83"/>
        <v>84</v>
      </c>
      <c r="J129" s="7">
        <f t="shared" si="84"/>
        <v>8</v>
      </c>
      <c r="K129" s="12">
        <f t="shared" si="85"/>
        <v>79</v>
      </c>
      <c r="L129" s="12">
        <f t="shared" si="86"/>
        <v>17</v>
      </c>
      <c r="M129" s="12">
        <f t="shared" si="87"/>
        <v>80</v>
      </c>
      <c r="N129" s="12">
        <f t="shared" si="88"/>
        <v>20</v>
      </c>
      <c r="O129" s="7">
        <f t="shared" si="89"/>
        <v>318</v>
      </c>
      <c r="P129" s="7">
        <f t="shared" si="90"/>
        <v>54</v>
      </c>
      <c r="Q129" s="7">
        <v>75</v>
      </c>
      <c r="R129" s="7">
        <v>9</v>
      </c>
      <c r="S129" s="7">
        <v>55</v>
      </c>
      <c r="T129" s="7">
        <v>2018</v>
      </c>
      <c r="U129" s="8">
        <v>4.6805555555555552E-2</v>
      </c>
      <c r="V129" s="6" t="s">
        <v>483</v>
      </c>
      <c r="W129" s="6" t="s">
        <v>971</v>
      </c>
      <c r="X129" s="7" t="s">
        <v>366</v>
      </c>
      <c r="Y129" s="7" t="s">
        <v>30</v>
      </c>
      <c r="Z129" s="7"/>
      <c r="AA129" s="7">
        <v>84</v>
      </c>
      <c r="AB129" s="7">
        <v>8</v>
      </c>
      <c r="AC129" s="7">
        <v>63</v>
      </c>
      <c r="AD129" s="7">
        <v>2018</v>
      </c>
      <c r="AE129" s="57">
        <v>4.80787037037037E-2</v>
      </c>
      <c r="AF129" s="6" t="s">
        <v>483</v>
      </c>
      <c r="AG129" s="6" t="s">
        <v>971</v>
      </c>
      <c r="AH129" s="7" t="s">
        <v>366</v>
      </c>
      <c r="AI129" s="7" t="s">
        <v>30</v>
      </c>
      <c r="AJ129" s="7"/>
      <c r="AK129" s="12">
        <f t="shared" si="112"/>
        <v>79</v>
      </c>
      <c r="AL129" s="12">
        <f>AL$158</f>
        <v>17</v>
      </c>
      <c r="AM129" s="12"/>
      <c r="AN129" s="12"/>
      <c r="AO129" s="59"/>
      <c r="AP129" s="13" t="str">
        <f t="shared" si="113"/>
        <v>Paula</v>
      </c>
      <c r="AQ129" s="13" t="str">
        <f t="shared" si="114"/>
        <v>Sparks</v>
      </c>
      <c r="AR129" s="12" t="str">
        <f t="shared" si="115"/>
        <v>V 55</v>
      </c>
      <c r="AS129" s="12" t="str">
        <f t="shared" si="116"/>
        <v>SS</v>
      </c>
      <c r="AT129" s="7"/>
      <c r="AU129" s="12">
        <f>AU$155</f>
        <v>80</v>
      </c>
      <c r="AV129" s="12">
        <f>AV$158</f>
        <v>20</v>
      </c>
      <c r="AW129" s="12"/>
      <c r="AX129" s="12"/>
      <c r="AY129" s="59"/>
      <c r="AZ129" s="13" t="str">
        <f t="shared" si="117"/>
        <v>Paula</v>
      </c>
      <c r="BA129" s="13" t="str">
        <f t="shared" si="117"/>
        <v>Sparks</v>
      </c>
      <c r="BB129" s="12" t="str">
        <f t="shared" si="117"/>
        <v>V 55</v>
      </c>
      <c r="BC129" s="12" t="str">
        <f t="shared" si="117"/>
        <v>SS</v>
      </c>
      <c r="BD129" s="7"/>
      <c r="BE129" t="b">
        <f t="shared" si="91"/>
        <v>1</v>
      </c>
      <c r="BF129" t="b">
        <f t="shared" si="92"/>
        <v>1</v>
      </c>
      <c r="BG129" t="b">
        <f t="shared" si="93"/>
        <v>1</v>
      </c>
      <c r="BH129" t="b">
        <f t="shared" si="94"/>
        <v>1</v>
      </c>
    </row>
    <row r="130" spans="1:60" x14ac:dyDescent="0.3">
      <c r="A130">
        <v>126</v>
      </c>
      <c r="B130">
        <v>38</v>
      </c>
      <c r="C130" s="6" t="s">
        <v>786</v>
      </c>
      <c r="D130" s="6" t="s">
        <v>1570</v>
      </c>
      <c r="E130" s="7" t="s">
        <v>350</v>
      </c>
      <c r="F130" s="7" t="s">
        <v>1348</v>
      </c>
      <c r="G130" s="12">
        <f t="shared" si="81"/>
        <v>89</v>
      </c>
      <c r="H130" s="12">
        <f t="shared" si="82"/>
        <v>33</v>
      </c>
      <c r="I130" s="7">
        <f t="shared" si="83"/>
        <v>71</v>
      </c>
      <c r="J130" s="7">
        <f t="shared" si="84"/>
        <v>23</v>
      </c>
      <c r="K130" s="12">
        <f t="shared" si="85"/>
        <v>79</v>
      </c>
      <c r="L130" s="12">
        <f t="shared" si="86"/>
        <v>29</v>
      </c>
      <c r="M130" s="12">
        <f t="shared" si="87"/>
        <v>80</v>
      </c>
      <c r="N130" s="12">
        <f t="shared" si="88"/>
        <v>15</v>
      </c>
      <c r="O130" s="7">
        <f t="shared" si="89"/>
        <v>319</v>
      </c>
      <c r="P130" s="7">
        <f t="shared" si="90"/>
        <v>100</v>
      </c>
      <c r="Q130" s="12">
        <f>Q$155</f>
        <v>89</v>
      </c>
      <c r="R130" s="12">
        <f>R$156</f>
        <v>33</v>
      </c>
      <c r="S130" s="12"/>
      <c r="T130" s="12"/>
      <c r="U130" s="59"/>
      <c r="V130" s="13" t="str">
        <f>AF130</f>
        <v>Nicola</v>
      </c>
      <c r="W130" s="13" t="str">
        <f>AG130</f>
        <v>Coen</v>
      </c>
      <c r="X130" s="12" t="str">
        <f>AH130</f>
        <v>V 35</v>
      </c>
      <c r="Y130" s="12" t="str">
        <f>AI130</f>
        <v>DAC</v>
      </c>
      <c r="Z130" s="7"/>
      <c r="AA130" s="7">
        <v>71</v>
      </c>
      <c r="AB130" s="7">
        <v>23</v>
      </c>
      <c r="AC130" s="7">
        <v>56</v>
      </c>
      <c r="AD130" s="7">
        <v>1920</v>
      </c>
      <c r="AE130" s="57">
        <v>4.3356481481481482E-2</v>
      </c>
      <c r="AF130" s="6" t="s">
        <v>786</v>
      </c>
      <c r="AG130" s="6" t="s">
        <v>1570</v>
      </c>
      <c r="AH130" s="7" t="s">
        <v>350</v>
      </c>
      <c r="AI130" s="7" t="s">
        <v>1348</v>
      </c>
      <c r="AJ130" s="7"/>
      <c r="AK130" s="12">
        <f t="shared" si="112"/>
        <v>79</v>
      </c>
      <c r="AL130" s="12">
        <f>AL$156</f>
        <v>29</v>
      </c>
      <c r="AM130" s="12"/>
      <c r="AN130" s="12"/>
      <c r="AO130" s="59"/>
      <c r="AP130" s="13" t="str">
        <f t="shared" si="113"/>
        <v>Nicola</v>
      </c>
      <c r="AQ130" s="13" t="str">
        <f t="shared" si="114"/>
        <v>Coen</v>
      </c>
      <c r="AR130" s="12" t="str">
        <f t="shared" si="115"/>
        <v>V 35</v>
      </c>
      <c r="AS130" s="12" t="str">
        <f t="shared" si="116"/>
        <v>DAC</v>
      </c>
      <c r="AT130" s="7"/>
      <c r="AU130" s="12">
        <f>AU$155</f>
        <v>80</v>
      </c>
      <c r="AV130" s="12">
        <f>AV$155</f>
        <v>15</v>
      </c>
      <c r="AW130" s="12"/>
      <c r="AX130" s="12"/>
      <c r="AY130" s="59"/>
      <c r="AZ130" s="13" t="str">
        <f t="shared" si="117"/>
        <v>Nicola</v>
      </c>
      <c r="BA130" s="13" t="str">
        <f t="shared" si="117"/>
        <v>Coen</v>
      </c>
      <c r="BB130" s="12" t="str">
        <f t="shared" si="117"/>
        <v>V 35</v>
      </c>
      <c r="BC130" s="12" t="str">
        <f t="shared" si="117"/>
        <v>DAC</v>
      </c>
      <c r="BD130" s="7"/>
      <c r="BE130" t="b">
        <f t="shared" si="91"/>
        <v>1</v>
      </c>
      <c r="BF130" t="b">
        <f t="shared" si="92"/>
        <v>1</v>
      </c>
      <c r="BG130" t="b">
        <f t="shared" si="93"/>
        <v>1</v>
      </c>
      <c r="BH130" t="b">
        <f t="shared" si="94"/>
        <v>1</v>
      </c>
    </row>
    <row r="131" spans="1:60" x14ac:dyDescent="0.3">
      <c r="A131">
        <v>126</v>
      </c>
      <c r="B131">
        <v>14</v>
      </c>
      <c r="C131" s="6" t="s">
        <v>1756</v>
      </c>
      <c r="D131" s="6" t="s">
        <v>1757</v>
      </c>
      <c r="E131" s="7" t="s">
        <v>366</v>
      </c>
      <c r="F131" s="7" t="s">
        <v>1348</v>
      </c>
      <c r="G131" s="12">
        <f t="shared" si="81"/>
        <v>89</v>
      </c>
      <c r="H131" s="12">
        <f t="shared" si="82"/>
        <v>19</v>
      </c>
      <c r="I131" s="12">
        <f t="shared" si="83"/>
        <v>103</v>
      </c>
      <c r="J131" s="12">
        <f t="shared" si="84"/>
        <v>21</v>
      </c>
      <c r="K131" s="12">
        <f t="shared" si="85"/>
        <v>79</v>
      </c>
      <c r="L131" s="12">
        <f t="shared" si="86"/>
        <v>17</v>
      </c>
      <c r="M131" s="7">
        <f t="shared" si="87"/>
        <v>48</v>
      </c>
      <c r="N131" s="7">
        <f t="shared" si="88"/>
        <v>6</v>
      </c>
      <c r="O131" s="7">
        <f t="shared" si="89"/>
        <v>319</v>
      </c>
      <c r="P131" s="7">
        <f t="shared" si="90"/>
        <v>63</v>
      </c>
      <c r="Q131" s="12">
        <f>Q$155</f>
        <v>89</v>
      </c>
      <c r="R131" s="12">
        <f>R$158</f>
        <v>19</v>
      </c>
      <c r="S131" s="12"/>
      <c r="T131" s="12"/>
      <c r="U131" s="59"/>
      <c r="V131" s="13" t="str">
        <f>C131</f>
        <v>Maria</v>
      </c>
      <c r="W131" s="13" t="str">
        <f>D131</f>
        <v>Waite</v>
      </c>
      <c r="X131" s="12" t="str">
        <f>E131</f>
        <v>V 55</v>
      </c>
      <c r="Y131" s="12" t="str">
        <f>F131</f>
        <v>DAC</v>
      </c>
      <c r="Z131" s="7"/>
      <c r="AA131" s="12">
        <f>AA$155</f>
        <v>103</v>
      </c>
      <c r="AB131" s="12">
        <f>AB$158</f>
        <v>21</v>
      </c>
      <c r="AC131" s="12"/>
      <c r="AD131" s="12"/>
      <c r="AE131" s="59"/>
      <c r="AF131" s="13" t="str">
        <f>V131</f>
        <v>Maria</v>
      </c>
      <c r="AG131" s="13" t="str">
        <f>W131</f>
        <v>Waite</v>
      </c>
      <c r="AH131" s="12" t="str">
        <f>X131</f>
        <v>V 55</v>
      </c>
      <c r="AI131" s="12" t="str">
        <f>Y131</f>
        <v>DAC</v>
      </c>
      <c r="AJ131" s="7"/>
      <c r="AK131" s="12">
        <f t="shared" si="112"/>
        <v>79</v>
      </c>
      <c r="AL131" s="12">
        <f>AL$158</f>
        <v>17</v>
      </c>
      <c r="AM131" s="12"/>
      <c r="AN131" s="12"/>
      <c r="AO131" s="59"/>
      <c r="AP131" s="13" t="str">
        <f t="shared" si="113"/>
        <v>Maria</v>
      </c>
      <c r="AQ131" s="13" t="str">
        <f t="shared" si="114"/>
        <v>Waite</v>
      </c>
      <c r="AR131" s="12" t="str">
        <f t="shared" si="115"/>
        <v>V 55</v>
      </c>
      <c r="AS131" s="12" t="str">
        <f t="shared" si="116"/>
        <v>DAC</v>
      </c>
      <c r="AT131" s="7"/>
      <c r="AU131" s="7">
        <v>48</v>
      </c>
      <c r="AV131" s="7">
        <v>6</v>
      </c>
      <c r="AW131" s="7">
        <v>33</v>
      </c>
      <c r="AX131" s="7">
        <v>1925</v>
      </c>
      <c r="AY131" s="11">
        <v>4.0636574074074075E-2</v>
      </c>
      <c r="AZ131" s="6" t="s">
        <v>1756</v>
      </c>
      <c r="BA131" s="6" t="s">
        <v>1757</v>
      </c>
      <c r="BB131" s="7" t="s">
        <v>366</v>
      </c>
      <c r="BC131" s="7" t="s">
        <v>1348</v>
      </c>
      <c r="BD131" s="7"/>
      <c r="BE131" t="b">
        <f t="shared" si="91"/>
        <v>1</v>
      </c>
      <c r="BF131" t="b">
        <f t="shared" si="92"/>
        <v>1</v>
      </c>
      <c r="BG131" t="b">
        <f t="shared" si="93"/>
        <v>1</v>
      </c>
      <c r="BH131" t="b">
        <f t="shared" si="94"/>
        <v>1</v>
      </c>
    </row>
    <row r="132" spans="1:60" x14ac:dyDescent="0.3">
      <c r="A132">
        <v>128</v>
      </c>
      <c r="B132">
        <v>29</v>
      </c>
      <c r="C132" s="6" t="s">
        <v>520</v>
      </c>
      <c r="D132" s="6" t="s">
        <v>1427</v>
      </c>
      <c r="E132" s="7" t="s">
        <v>356</v>
      </c>
      <c r="F132" s="7" t="s">
        <v>1348</v>
      </c>
      <c r="G132" s="7">
        <f t="shared" si="81"/>
        <v>78</v>
      </c>
      <c r="H132" s="7">
        <f t="shared" si="82"/>
        <v>23</v>
      </c>
      <c r="I132" s="7">
        <f t="shared" si="83"/>
        <v>83</v>
      </c>
      <c r="J132" s="7">
        <f t="shared" si="84"/>
        <v>27</v>
      </c>
      <c r="K132" s="12">
        <f t="shared" si="85"/>
        <v>79</v>
      </c>
      <c r="L132" s="12">
        <f t="shared" si="86"/>
        <v>29</v>
      </c>
      <c r="M132" s="12">
        <f t="shared" si="87"/>
        <v>80</v>
      </c>
      <c r="N132" s="12">
        <f t="shared" si="88"/>
        <v>30</v>
      </c>
      <c r="O132" s="7">
        <f t="shared" si="89"/>
        <v>320</v>
      </c>
      <c r="P132" s="7">
        <f t="shared" si="90"/>
        <v>109</v>
      </c>
      <c r="Q132" s="7">
        <v>78</v>
      </c>
      <c r="R132" s="7">
        <v>23</v>
      </c>
      <c r="S132" s="7">
        <v>57</v>
      </c>
      <c r="T132" s="7">
        <v>1891</v>
      </c>
      <c r="U132" s="8">
        <v>4.793981481481481E-2</v>
      </c>
      <c r="V132" s="6" t="s">
        <v>520</v>
      </c>
      <c r="W132" s="6" t="s">
        <v>1427</v>
      </c>
      <c r="X132" s="7" t="s">
        <v>356</v>
      </c>
      <c r="Y132" s="7" t="s">
        <v>1348</v>
      </c>
      <c r="Z132" s="7"/>
      <c r="AA132" s="7">
        <v>83</v>
      </c>
      <c r="AB132" s="7">
        <v>27</v>
      </c>
      <c r="AC132" s="7">
        <v>62</v>
      </c>
      <c r="AD132" s="7">
        <v>1891</v>
      </c>
      <c r="AE132" s="57">
        <v>4.7407407407407405E-2</v>
      </c>
      <c r="AF132" s="6" t="s">
        <v>520</v>
      </c>
      <c r="AG132" s="6" t="s">
        <v>1427</v>
      </c>
      <c r="AH132" s="7" t="s">
        <v>356</v>
      </c>
      <c r="AI132" s="7" t="s">
        <v>1348</v>
      </c>
      <c r="AJ132" s="7"/>
      <c r="AK132" s="12">
        <f t="shared" si="112"/>
        <v>79</v>
      </c>
      <c r="AL132" s="12">
        <f>AL$157</f>
        <v>29</v>
      </c>
      <c r="AM132" s="12"/>
      <c r="AN132" s="12"/>
      <c r="AO132" s="59"/>
      <c r="AP132" s="13" t="str">
        <f t="shared" si="113"/>
        <v>Kate</v>
      </c>
      <c r="AQ132" s="13" t="str">
        <f t="shared" si="114"/>
        <v>Stonebank</v>
      </c>
      <c r="AR132" s="12" t="str">
        <f t="shared" si="115"/>
        <v>V 45</v>
      </c>
      <c r="AS132" s="12" t="str">
        <f t="shared" si="116"/>
        <v>DAC</v>
      </c>
      <c r="AT132" s="7"/>
      <c r="AU132" s="12">
        <f>AU$155</f>
        <v>80</v>
      </c>
      <c r="AV132" s="12">
        <f>AV$157</f>
        <v>30</v>
      </c>
      <c r="AW132" s="12"/>
      <c r="AX132" s="12"/>
      <c r="AY132" s="59"/>
      <c r="AZ132" s="13" t="str">
        <f t="shared" ref="AZ132:BC133" si="119">AP132</f>
        <v>Kate</v>
      </c>
      <c r="BA132" s="13" t="str">
        <f t="shared" si="119"/>
        <v>Stonebank</v>
      </c>
      <c r="BB132" s="12" t="str">
        <f t="shared" si="119"/>
        <v>V 45</v>
      </c>
      <c r="BC132" s="12" t="str">
        <f t="shared" si="119"/>
        <v>DAC</v>
      </c>
      <c r="BD132" s="7"/>
      <c r="BE132" t="b">
        <f t="shared" si="91"/>
        <v>1</v>
      </c>
      <c r="BF132" t="b">
        <f t="shared" si="92"/>
        <v>1</v>
      </c>
      <c r="BG132" t="b">
        <f t="shared" si="93"/>
        <v>1</v>
      </c>
      <c r="BH132" t="b">
        <f t="shared" si="94"/>
        <v>1</v>
      </c>
    </row>
    <row r="133" spans="1:60" x14ac:dyDescent="0.3">
      <c r="A133">
        <v>129</v>
      </c>
      <c r="B133">
        <v>12</v>
      </c>
      <c r="C133" s="6" t="s">
        <v>749</v>
      </c>
      <c r="D133" s="6" t="s">
        <v>414</v>
      </c>
      <c r="E133" s="7" t="s">
        <v>366</v>
      </c>
      <c r="F133" s="7" t="s">
        <v>30</v>
      </c>
      <c r="G133" s="12">
        <f t="shared" ref="G133:G152" si="120">Q133</f>
        <v>89</v>
      </c>
      <c r="H133" s="12">
        <f t="shared" ref="H133:H152" si="121">R133</f>
        <v>19</v>
      </c>
      <c r="I133" s="7">
        <f t="shared" ref="I133:I152" si="122">AA133</f>
        <v>73</v>
      </c>
      <c r="J133" s="7">
        <f t="shared" ref="J133:J152" si="123">AB133</f>
        <v>6</v>
      </c>
      <c r="K133" s="12">
        <f t="shared" ref="K133:K152" si="124">AK133</f>
        <v>79</v>
      </c>
      <c r="L133" s="12">
        <f t="shared" ref="L133:L152" si="125">AL133</f>
        <v>17</v>
      </c>
      <c r="M133" s="12">
        <f t="shared" ref="M133:M152" si="126">AU133</f>
        <v>80</v>
      </c>
      <c r="N133" s="12">
        <f t="shared" ref="N133:N152" si="127">AV133</f>
        <v>20</v>
      </c>
      <c r="O133" s="7">
        <f t="shared" ref="O133:O152" si="128">G133+I133+K133+M133</f>
        <v>321</v>
      </c>
      <c r="P133" s="7">
        <f t="shared" ref="P133:P152" si="129">H133+J133+L133+N133</f>
        <v>62</v>
      </c>
      <c r="Q133" s="12">
        <f>Q$155</f>
        <v>89</v>
      </c>
      <c r="R133" s="12">
        <f>R$158</f>
        <v>19</v>
      </c>
      <c r="S133" s="12"/>
      <c r="T133" s="12"/>
      <c r="U133" s="59"/>
      <c r="V133" s="13" t="str">
        <f t="shared" ref="V133:Y134" si="130">AF133</f>
        <v>Ashley</v>
      </c>
      <c r="W133" s="13" t="str">
        <f t="shared" si="130"/>
        <v>Harrison</v>
      </c>
      <c r="X133" s="12" t="str">
        <f t="shared" si="130"/>
        <v>V 55</v>
      </c>
      <c r="Y133" s="12" t="str">
        <f t="shared" si="130"/>
        <v>SS</v>
      </c>
      <c r="Z133" s="7"/>
      <c r="AA133" s="7">
        <v>73</v>
      </c>
      <c r="AB133" s="7">
        <v>6</v>
      </c>
      <c r="AC133" s="7">
        <v>58</v>
      </c>
      <c r="AD133" s="7">
        <v>2067</v>
      </c>
      <c r="AE133" s="57">
        <v>4.4155092592592593E-2</v>
      </c>
      <c r="AF133" s="6" t="s">
        <v>749</v>
      </c>
      <c r="AG133" s="6" t="s">
        <v>414</v>
      </c>
      <c r="AH133" s="7" t="s">
        <v>366</v>
      </c>
      <c r="AI133" s="7" t="s">
        <v>30</v>
      </c>
      <c r="AJ133" s="7"/>
      <c r="AK133" s="12">
        <f t="shared" si="112"/>
        <v>79</v>
      </c>
      <c r="AL133" s="12">
        <f>AL$158</f>
        <v>17</v>
      </c>
      <c r="AM133" s="12"/>
      <c r="AN133" s="12"/>
      <c r="AO133" s="59"/>
      <c r="AP133" s="13" t="str">
        <f t="shared" si="113"/>
        <v>Ashley</v>
      </c>
      <c r="AQ133" s="13" t="str">
        <f t="shared" si="114"/>
        <v>Harrison</v>
      </c>
      <c r="AR133" s="12" t="str">
        <f t="shared" si="115"/>
        <v>V 55</v>
      </c>
      <c r="AS133" s="12" t="str">
        <f t="shared" si="116"/>
        <v>SS</v>
      </c>
      <c r="AT133" s="7"/>
      <c r="AU133" s="12">
        <f>AU$155</f>
        <v>80</v>
      </c>
      <c r="AV133" s="12">
        <f>AV$158</f>
        <v>20</v>
      </c>
      <c r="AW133" s="12"/>
      <c r="AX133" s="12"/>
      <c r="AY133" s="59"/>
      <c r="AZ133" s="13" t="str">
        <f t="shared" si="119"/>
        <v>Ashley</v>
      </c>
      <c r="BA133" s="13" t="str">
        <f t="shared" si="119"/>
        <v>Harrison</v>
      </c>
      <c r="BB133" s="12" t="str">
        <f t="shared" si="119"/>
        <v>V 55</v>
      </c>
      <c r="BC133" s="12" t="str">
        <f t="shared" si="119"/>
        <v>SS</v>
      </c>
      <c r="BD133" s="7"/>
      <c r="BE133" t="b">
        <f t="shared" ref="BE133:BE152" si="131">EXACT(C133,AZ133)</f>
        <v>1</v>
      </c>
      <c r="BF133" t="b">
        <f t="shared" ref="BF133:BF152" si="132">EXACT(D133,BA133)</f>
        <v>1</v>
      </c>
      <c r="BG133" t="b">
        <f t="shared" ref="BG133:BG152" si="133">EXACT(E133,BB133)</f>
        <v>1</v>
      </c>
      <c r="BH133" t="b">
        <f t="shared" ref="BH133:BH152" si="134">EXACT(F133,BC133)</f>
        <v>1</v>
      </c>
    </row>
    <row r="134" spans="1:60" x14ac:dyDescent="0.3">
      <c r="A134">
        <v>129</v>
      </c>
      <c r="B134">
        <v>10</v>
      </c>
      <c r="C134" s="6" t="s">
        <v>796</v>
      </c>
      <c r="D134" s="6" t="s">
        <v>1571</v>
      </c>
      <c r="E134" s="7" t="s">
        <v>366</v>
      </c>
      <c r="F134" s="7" t="s">
        <v>1348</v>
      </c>
      <c r="G134" s="12">
        <f t="shared" si="120"/>
        <v>89</v>
      </c>
      <c r="H134" s="12">
        <f t="shared" si="121"/>
        <v>19</v>
      </c>
      <c r="I134" s="7">
        <f t="shared" si="122"/>
        <v>88</v>
      </c>
      <c r="J134" s="7">
        <f t="shared" si="123"/>
        <v>9</v>
      </c>
      <c r="K134" s="12">
        <f t="shared" si="124"/>
        <v>79</v>
      </c>
      <c r="L134" s="12">
        <f t="shared" si="125"/>
        <v>17</v>
      </c>
      <c r="M134" s="7">
        <f t="shared" si="126"/>
        <v>65</v>
      </c>
      <c r="N134" s="7">
        <f t="shared" si="127"/>
        <v>10</v>
      </c>
      <c r="O134" s="7">
        <f t="shared" si="128"/>
        <v>321</v>
      </c>
      <c r="P134" s="7">
        <f t="shared" si="129"/>
        <v>55</v>
      </c>
      <c r="Q134" s="12">
        <f>Q$155</f>
        <v>89</v>
      </c>
      <c r="R134" s="12">
        <f>R$158</f>
        <v>19</v>
      </c>
      <c r="S134" s="12"/>
      <c r="T134" s="12"/>
      <c r="U134" s="59"/>
      <c r="V134" s="13" t="str">
        <f t="shared" si="130"/>
        <v>Carol</v>
      </c>
      <c r="W134" s="13" t="str">
        <f t="shared" si="130"/>
        <v>Wolstencroft</v>
      </c>
      <c r="X134" s="12" t="str">
        <f t="shared" si="130"/>
        <v>V 55</v>
      </c>
      <c r="Y134" s="12" t="str">
        <f t="shared" si="130"/>
        <v>DAC</v>
      </c>
      <c r="Z134" s="7"/>
      <c r="AA134" s="7">
        <v>88</v>
      </c>
      <c r="AB134" s="7">
        <v>9</v>
      </c>
      <c r="AC134" s="7">
        <v>66</v>
      </c>
      <c r="AD134" s="7">
        <v>2248</v>
      </c>
      <c r="AE134" s="57">
        <v>5.0081018518518518E-2</v>
      </c>
      <c r="AF134" s="6" t="s">
        <v>796</v>
      </c>
      <c r="AG134" s="6" t="s">
        <v>1571</v>
      </c>
      <c r="AH134" s="7" t="s">
        <v>366</v>
      </c>
      <c r="AI134" s="7" t="s">
        <v>1348</v>
      </c>
      <c r="AJ134" s="7"/>
      <c r="AK134" s="12">
        <f t="shared" si="112"/>
        <v>79</v>
      </c>
      <c r="AL134" s="12">
        <f>AL$158</f>
        <v>17</v>
      </c>
      <c r="AM134" s="12"/>
      <c r="AN134" s="12"/>
      <c r="AO134" s="59"/>
      <c r="AP134" s="13" t="str">
        <f t="shared" si="113"/>
        <v>Carol</v>
      </c>
      <c r="AQ134" s="13" t="str">
        <f t="shared" si="114"/>
        <v>Wolstencroft</v>
      </c>
      <c r="AR134" s="12" t="str">
        <f t="shared" si="115"/>
        <v>V 55</v>
      </c>
      <c r="AS134" s="12" t="str">
        <f t="shared" si="116"/>
        <v>DAC</v>
      </c>
      <c r="AT134" s="7"/>
      <c r="AU134" s="7">
        <v>65</v>
      </c>
      <c r="AV134" s="7">
        <v>10</v>
      </c>
      <c r="AW134" s="7">
        <v>48</v>
      </c>
      <c r="AX134" s="7">
        <v>2248</v>
      </c>
      <c r="AY134" s="9">
        <v>4.929398148148148E-2</v>
      </c>
      <c r="AZ134" s="6" t="s">
        <v>796</v>
      </c>
      <c r="BA134" s="6" t="s">
        <v>1571</v>
      </c>
      <c r="BB134" s="7" t="s">
        <v>366</v>
      </c>
      <c r="BC134" s="7" t="s">
        <v>1348</v>
      </c>
      <c r="BD134" s="7"/>
      <c r="BE134" t="b">
        <f t="shared" si="131"/>
        <v>1</v>
      </c>
      <c r="BF134" t="b">
        <f t="shared" si="132"/>
        <v>1</v>
      </c>
      <c r="BG134" t="b">
        <f t="shared" si="133"/>
        <v>1</v>
      </c>
      <c r="BH134" t="b">
        <f t="shared" si="134"/>
        <v>1</v>
      </c>
    </row>
    <row r="135" spans="1:60" x14ac:dyDescent="0.3">
      <c r="A135">
        <v>131</v>
      </c>
      <c r="B135">
        <v>37</v>
      </c>
      <c r="C135" s="6" t="s">
        <v>1107</v>
      </c>
      <c r="D135" s="6" t="s">
        <v>1108</v>
      </c>
      <c r="E135" s="7" t="s">
        <v>350</v>
      </c>
      <c r="F135" s="7" t="s">
        <v>30</v>
      </c>
      <c r="G135" s="7">
        <f t="shared" si="120"/>
        <v>64</v>
      </c>
      <c r="H135" s="7">
        <f t="shared" si="121"/>
        <v>19</v>
      </c>
      <c r="I135" s="12">
        <f t="shared" si="122"/>
        <v>103</v>
      </c>
      <c r="J135" s="12">
        <f t="shared" si="123"/>
        <v>36</v>
      </c>
      <c r="K135" s="12">
        <f t="shared" si="124"/>
        <v>79</v>
      </c>
      <c r="L135" s="12">
        <f t="shared" si="125"/>
        <v>29</v>
      </c>
      <c r="M135" s="12">
        <f t="shared" si="126"/>
        <v>80</v>
      </c>
      <c r="N135" s="12">
        <f t="shared" si="127"/>
        <v>15</v>
      </c>
      <c r="O135" s="7">
        <f t="shared" si="128"/>
        <v>326</v>
      </c>
      <c r="P135" s="7">
        <f t="shared" si="129"/>
        <v>99</v>
      </c>
      <c r="Q135" s="7">
        <v>64</v>
      </c>
      <c r="R135" s="7">
        <v>19</v>
      </c>
      <c r="S135" s="7">
        <v>49</v>
      </c>
      <c r="T135" s="7">
        <v>2023</v>
      </c>
      <c r="U135" s="8">
        <v>4.2199074074074069E-2</v>
      </c>
      <c r="V135" s="6" t="s">
        <v>1107</v>
      </c>
      <c r="W135" s="6" t="s">
        <v>1108</v>
      </c>
      <c r="X135" s="7" t="s">
        <v>350</v>
      </c>
      <c r="Y135" s="7" t="s">
        <v>30</v>
      </c>
      <c r="Z135" s="7"/>
      <c r="AA135" s="12">
        <f>AA$155</f>
        <v>103</v>
      </c>
      <c r="AB135" s="12">
        <f>AB$156</f>
        <v>36</v>
      </c>
      <c r="AC135" s="12"/>
      <c r="AD135" s="12"/>
      <c r="AE135" s="59"/>
      <c r="AF135" s="13" t="str">
        <f>V135</f>
        <v>Lianne</v>
      </c>
      <c r="AG135" s="13" t="str">
        <f>W135</f>
        <v>Loosley</v>
      </c>
      <c r="AH135" s="12" t="str">
        <f>X135</f>
        <v>V 35</v>
      </c>
      <c r="AI135" s="12" t="str">
        <f>Y135</f>
        <v>SS</v>
      </c>
      <c r="AJ135" s="7"/>
      <c r="AK135" s="12">
        <f t="shared" si="112"/>
        <v>79</v>
      </c>
      <c r="AL135" s="12">
        <f>AL$156</f>
        <v>29</v>
      </c>
      <c r="AM135" s="12"/>
      <c r="AN135" s="12"/>
      <c r="AO135" s="59"/>
      <c r="AP135" s="13" t="str">
        <f t="shared" si="113"/>
        <v>Lianne</v>
      </c>
      <c r="AQ135" s="13" t="str">
        <f t="shared" si="114"/>
        <v>Loosley</v>
      </c>
      <c r="AR135" s="12" t="str">
        <f t="shared" si="115"/>
        <v>V 35</v>
      </c>
      <c r="AS135" s="12" t="str">
        <f t="shared" si="116"/>
        <v>SS</v>
      </c>
      <c r="AT135" s="7"/>
      <c r="AU135" s="12">
        <f>AU$155</f>
        <v>80</v>
      </c>
      <c r="AV135" s="12">
        <f>AV$155</f>
        <v>15</v>
      </c>
      <c r="AW135" s="12"/>
      <c r="AX135" s="12"/>
      <c r="AY135" s="59"/>
      <c r="AZ135" s="13" t="str">
        <f t="shared" ref="AZ135:BC136" si="135">AP135</f>
        <v>Lianne</v>
      </c>
      <c r="BA135" s="13" t="str">
        <f t="shared" si="135"/>
        <v>Loosley</v>
      </c>
      <c r="BB135" s="12" t="str">
        <f t="shared" si="135"/>
        <v>V 35</v>
      </c>
      <c r="BC135" s="12" t="str">
        <f t="shared" si="135"/>
        <v>SS</v>
      </c>
      <c r="BD135" s="7"/>
      <c r="BE135" t="b">
        <f t="shared" si="131"/>
        <v>1</v>
      </c>
      <c r="BF135" t="b">
        <f t="shared" si="132"/>
        <v>1</v>
      </c>
      <c r="BG135" t="b">
        <f t="shared" si="133"/>
        <v>1</v>
      </c>
      <c r="BH135" t="b">
        <f t="shared" si="134"/>
        <v>1</v>
      </c>
    </row>
    <row r="136" spans="1:60" x14ac:dyDescent="0.3">
      <c r="A136">
        <v>131</v>
      </c>
      <c r="B136">
        <v>16</v>
      </c>
      <c r="C136" s="6" t="s">
        <v>1603</v>
      </c>
      <c r="D136" s="6" t="s">
        <v>1604</v>
      </c>
      <c r="E136" s="7" t="s">
        <v>366</v>
      </c>
      <c r="F136" s="7" t="s">
        <v>39</v>
      </c>
      <c r="G136" s="12">
        <f t="shared" si="120"/>
        <v>89</v>
      </c>
      <c r="H136" s="12">
        <f t="shared" si="121"/>
        <v>19</v>
      </c>
      <c r="I136" s="12">
        <f t="shared" si="122"/>
        <v>103</v>
      </c>
      <c r="J136" s="12">
        <f t="shared" si="123"/>
        <v>21</v>
      </c>
      <c r="K136" s="7">
        <f t="shared" si="124"/>
        <v>54</v>
      </c>
      <c r="L136" s="7">
        <f t="shared" si="125"/>
        <v>6</v>
      </c>
      <c r="M136" s="12">
        <f t="shared" si="126"/>
        <v>80</v>
      </c>
      <c r="N136" s="12">
        <f t="shared" si="127"/>
        <v>20</v>
      </c>
      <c r="O136" s="7">
        <f t="shared" si="128"/>
        <v>326</v>
      </c>
      <c r="P136" s="7">
        <f t="shared" si="129"/>
        <v>66</v>
      </c>
      <c r="Q136" s="12">
        <f>Q$155</f>
        <v>89</v>
      </c>
      <c r="R136" s="12">
        <f>R$158</f>
        <v>19</v>
      </c>
      <c r="S136" s="12"/>
      <c r="T136" s="12"/>
      <c r="U136" s="59"/>
      <c r="V136" s="13" t="str">
        <f t="shared" ref="V136:Y137" si="136">AF136</f>
        <v>Lyndsey</v>
      </c>
      <c r="W136" s="13" t="str">
        <f t="shared" si="136"/>
        <v>Stonebridge</v>
      </c>
      <c r="X136" s="12" t="str">
        <f t="shared" si="136"/>
        <v>V 55</v>
      </c>
      <c r="Y136" s="12" t="str">
        <f t="shared" si="136"/>
        <v>BRX</v>
      </c>
      <c r="Z136" s="7"/>
      <c r="AA136" s="12">
        <f>AA$155</f>
        <v>103</v>
      </c>
      <c r="AB136" s="12">
        <f>AB$158</f>
        <v>21</v>
      </c>
      <c r="AC136" s="12"/>
      <c r="AD136" s="12"/>
      <c r="AE136" s="59"/>
      <c r="AF136" s="13" t="str">
        <f>AP136</f>
        <v>Lyndsey</v>
      </c>
      <c r="AG136" s="13" t="str">
        <f>AQ136</f>
        <v>Stonebridge</v>
      </c>
      <c r="AH136" s="12" t="str">
        <f>AR136</f>
        <v>V 55</v>
      </c>
      <c r="AI136" s="12" t="str">
        <f>AS136</f>
        <v>BRX</v>
      </c>
      <c r="AJ136" s="7"/>
      <c r="AK136" s="7">
        <v>54</v>
      </c>
      <c r="AL136" s="7">
        <v>6</v>
      </c>
      <c r="AM136" s="7">
        <v>37</v>
      </c>
      <c r="AN136" s="7">
        <v>2151</v>
      </c>
      <c r="AO136" s="9">
        <v>4.4687499999999998E-2</v>
      </c>
      <c r="AP136" s="6" t="s">
        <v>1603</v>
      </c>
      <c r="AQ136" s="6" t="s">
        <v>1604</v>
      </c>
      <c r="AR136" s="7" t="s">
        <v>366</v>
      </c>
      <c r="AS136" s="7" t="s">
        <v>39</v>
      </c>
      <c r="AT136" s="7"/>
      <c r="AU136" s="12">
        <f>AU$155</f>
        <v>80</v>
      </c>
      <c r="AV136" s="12">
        <f>AV$158</f>
        <v>20</v>
      </c>
      <c r="AW136" s="12"/>
      <c r="AX136" s="12"/>
      <c r="AY136" s="59"/>
      <c r="AZ136" s="13" t="str">
        <f t="shared" si="135"/>
        <v>Lyndsey</v>
      </c>
      <c r="BA136" s="13" t="str">
        <f t="shared" si="135"/>
        <v>Stonebridge</v>
      </c>
      <c r="BB136" s="12" t="str">
        <f t="shared" si="135"/>
        <v>V 55</v>
      </c>
      <c r="BC136" s="12" t="str">
        <f t="shared" si="135"/>
        <v>BRX</v>
      </c>
      <c r="BD136" s="7"/>
      <c r="BE136" t="b">
        <f t="shared" si="131"/>
        <v>1</v>
      </c>
      <c r="BF136" t="b">
        <f t="shared" si="132"/>
        <v>1</v>
      </c>
      <c r="BG136" t="b">
        <f t="shared" si="133"/>
        <v>1</v>
      </c>
      <c r="BH136" t="b">
        <f t="shared" si="134"/>
        <v>1</v>
      </c>
    </row>
    <row r="137" spans="1:60" x14ac:dyDescent="0.3">
      <c r="A137">
        <v>133</v>
      </c>
      <c r="B137">
        <v>31</v>
      </c>
      <c r="C137" s="6" t="s">
        <v>437</v>
      </c>
      <c r="D137" s="6" t="s">
        <v>1573</v>
      </c>
      <c r="E137" s="7" t="s">
        <v>356</v>
      </c>
      <c r="F137" s="7" t="s">
        <v>30</v>
      </c>
      <c r="G137" s="12">
        <f t="shared" si="120"/>
        <v>89</v>
      </c>
      <c r="H137" s="12">
        <f t="shared" si="121"/>
        <v>33</v>
      </c>
      <c r="I137" s="7">
        <f t="shared" si="122"/>
        <v>91</v>
      </c>
      <c r="J137" s="7">
        <f t="shared" si="123"/>
        <v>30</v>
      </c>
      <c r="K137" s="12">
        <f t="shared" si="124"/>
        <v>79</v>
      </c>
      <c r="L137" s="12">
        <f t="shared" si="125"/>
        <v>29</v>
      </c>
      <c r="M137" s="7">
        <f t="shared" si="126"/>
        <v>68</v>
      </c>
      <c r="N137" s="7">
        <f t="shared" si="127"/>
        <v>19</v>
      </c>
      <c r="O137" s="7">
        <f t="shared" si="128"/>
        <v>327</v>
      </c>
      <c r="P137" s="7">
        <f t="shared" si="129"/>
        <v>111</v>
      </c>
      <c r="Q137" s="12">
        <f>Q$155</f>
        <v>89</v>
      </c>
      <c r="R137" s="12">
        <f>R$157</f>
        <v>33</v>
      </c>
      <c r="S137" s="12"/>
      <c r="T137" s="12"/>
      <c r="U137" s="59"/>
      <c r="V137" s="13" t="str">
        <f t="shared" si="136"/>
        <v>Tracy</v>
      </c>
      <c r="W137" s="13" t="str">
        <f t="shared" si="136"/>
        <v>Bullot</v>
      </c>
      <c r="X137" s="12" t="str">
        <f t="shared" si="136"/>
        <v>V 45</v>
      </c>
      <c r="Y137" s="12" t="str">
        <f t="shared" si="136"/>
        <v>SS</v>
      </c>
      <c r="Z137" s="7"/>
      <c r="AA137" s="7">
        <v>91</v>
      </c>
      <c r="AB137" s="7">
        <v>30</v>
      </c>
      <c r="AC137" s="7">
        <v>69</v>
      </c>
      <c r="AD137" s="7">
        <v>2053</v>
      </c>
      <c r="AE137" s="57">
        <v>5.2372685185185182E-2</v>
      </c>
      <c r="AF137" s="6" t="s">
        <v>437</v>
      </c>
      <c r="AG137" s="6" t="s">
        <v>1573</v>
      </c>
      <c r="AH137" s="7" t="s">
        <v>356</v>
      </c>
      <c r="AI137" s="7" t="s">
        <v>30</v>
      </c>
      <c r="AJ137" s="7"/>
      <c r="AK137" s="12">
        <f>AK$155</f>
        <v>79</v>
      </c>
      <c r="AL137" s="12">
        <f>AL$157</f>
        <v>29</v>
      </c>
      <c r="AM137" s="12"/>
      <c r="AN137" s="12"/>
      <c r="AO137" s="59"/>
      <c r="AP137" s="13" t="str">
        <f t="shared" ref="AP137:AS140" si="137">AF137</f>
        <v>Tracy</v>
      </c>
      <c r="AQ137" s="13" t="str">
        <f t="shared" si="137"/>
        <v>Bullot</v>
      </c>
      <c r="AR137" s="12" t="str">
        <f t="shared" si="137"/>
        <v>V 45</v>
      </c>
      <c r="AS137" s="12" t="str">
        <f t="shared" si="137"/>
        <v>SS</v>
      </c>
      <c r="AT137" s="7"/>
      <c r="AU137" s="7">
        <v>68</v>
      </c>
      <c r="AV137" s="7">
        <v>19</v>
      </c>
      <c r="AW137" s="7">
        <v>50</v>
      </c>
      <c r="AX137" s="7">
        <v>2053</v>
      </c>
      <c r="AY137" s="9">
        <v>5.0810185185185187E-2</v>
      </c>
      <c r="AZ137" s="6" t="s">
        <v>437</v>
      </c>
      <c r="BA137" s="6" t="s">
        <v>1573</v>
      </c>
      <c r="BB137" s="7" t="s">
        <v>356</v>
      </c>
      <c r="BC137" s="7" t="s">
        <v>30</v>
      </c>
      <c r="BD137" s="7"/>
      <c r="BE137" t="b">
        <f t="shared" si="131"/>
        <v>1</v>
      </c>
      <c r="BF137" t="b">
        <f t="shared" si="132"/>
        <v>1</v>
      </c>
      <c r="BG137" t="b">
        <f t="shared" si="133"/>
        <v>1</v>
      </c>
      <c r="BH137" t="b">
        <f t="shared" si="134"/>
        <v>1</v>
      </c>
    </row>
    <row r="138" spans="1:60" x14ac:dyDescent="0.3">
      <c r="A138">
        <v>133</v>
      </c>
      <c r="C138" s="6" t="s">
        <v>1760</v>
      </c>
      <c r="D138" s="6" t="s">
        <v>462</v>
      </c>
      <c r="E138" s="7" t="s">
        <v>10</v>
      </c>
      <c r="F138" s="7" t="s">
        <v>30</v>
      </c>
      <c r="G138" s="12">
        <f t="shared" si="120"/>
        <v>89</v>
      </c>
      <c r="H138" s="12">
        <f t="shared" si="121"/>
        <v>0</v>
      </c>
      <c r="I138" s="12">
        <f t="shared" si="122"/>
        <v>103</v>
      </c>
      <c r="J138" s="12">
        <f t="shared" si="123"/>
        <v>0</v>
      </c>
      <c r="K138" s="12">
        <f t="shared" si="124"/>
        <v>79</v>
      </c>
      <c r="L138" s="12">
        <f t="shared" si="125"/>
        <v>0</v>
      </c>
      <c r="M138" s="7">
        <f t="shared" si="126"/>
        <v>56</v>
      </c>
      <c r="N138" s="7">
        <f t="shared" si="127"/>
        <v>0</v>
      </c>
      <c r="O138" s="7">
        <f t="shared" si="128"/>
        <v>327</v>
      </c>
      <c r="P138" s="7">
        <f t="shared" si="129"/>
        <v>0</v>
      </c>
      <c r="Q138" s="12">
        <f>Q$155</f>
        <v>89</v>
      </c>
      <c r="R138" s="12"/>
      <c r="S138" s="12"/>
      <c r="T138" s="12"/>
      <c r="U138" s="59"/>
      <c r="V138" s="13" t="str">
        <f>C138</f>
        <v>Esther</v>
      </c>
      <c r="W138" s="13" t="str">
        <f>D138</f>
        <v>Dixon</v>
      </c>
      <c r="X138" s="12" t="str">
        <f>E138</f>
        <v>S</v>
      </c>
      <c r="Y138" s="12" t="str">
        <f>F138</f>
        <v>SS</v>
      </c>
      <c r="Z138" s="7"/>
      <c r="AA138" s="12">
        <f>AA$155</f>
        <v>103</v>
      </c>
      <c r="AB138" s="12"/>
      <c r="AC138" s="12"/>
      <c r="AD138" s="12"/>
      <c r="AE138" s="59"/>
      <c r="AF138" s="13" t="str">
        <f>V138</f>
        <v>Esther</v>
      </c>
      <c r="AG138" s="13" t="str">
        <f>W138</f>
        <v>Dixon</v>
      </c>
      <c r="AH138" s="12" t="str">
        <f>X138</f>
        <v>S</v>
      </c>
      <c r="AI138" s="12" t="str">
        <f>Y138</f>
        <v>SS</v>
      </c>
      <c r="AJ138" s="7"/>
      <c r="AK138" s="12">
        <f>AK$155</f>
        <v>79</v>
      </c>
      <c r="AL138" s="12"/>
      <c r="AM138" s="12"/>
      <c r="AN138" s="12"/>
      <c r="AO138" s="59"/>
      <c r="AP138" s="13" t="str">
        <f t="shared" si="137"/>
        <v>Esther</v>
      </c>
      <c r="AQ138" s="13" t="str">
        <f t="shared" si="137"/>
        <v>Dixon</v>
      </c>
      <c r="AR138" s="12" t="str">
        <f t="shared" si="137"/>
        <v>S</v>
      </c>
      <c r="AS138" s="12" t="str">
        <f t="shared" si="137"/>
        <v>SS</v>
      </c>
      <c r="AT138" s="7"/>
      <c r="AU138" s="7">
        <v>56</v>
      </c>
      <c r="AV138" s="7"/>
      <c r="AW138" s="7"/>
      <c r="AX138" s="7">
        <v>2076</v>
      </c>
      <c r="AY138" s="9">
        <v>4.3564814814814813E-2</v>
      </c>
      <c r="AZ138" s="6" t="s">
        <v>1760</v>
      </c>
      <c r="BA138" s="6" t="s">
        <v>462</v>
      </c>
      <c r="BB138" s="7" t="s">
        <v>10</v>
      </c>
      <c r="BC138" s="7" t="s">
        <v>30</v>
      </c>
      <c r="BD138" s="7"/>
      <c r="BE138" t="b">
        <f t="shared" si="131"/>
        <v>1</v>
      </c>
      <c r="BF138" t="b">
        <f t="shared" si="132"/>
        <v>1</v>
      </c>
      <c r="BG138" t="b">
        <f t="shared" si="133"/>
        <v>1</v>
      </c>
      <c r="BH138" t="b">
        <f t="shared" si="134"/>
        <v>1</v>
      </c>
    </row>
    <row r="139" spans="1:60" x14ac:dyDescent="0.3">
      <c r="A139">
        <v>135</v>
      </c>
      <c r="C139" s="6" t="s">
        <v>357</v>
      </c>
      <c r="D139" s="6" t="s">
        <v>964</v>
      </c>
      <c r="E139" s="7" t="s">
        <v>10</v>
      </c>
      <c r="F139" s="7" t="s">
        <v>30</v>
      </c>
      <c r="G139" s="12">
        <f t="shared" si="120"/>
        <v>89</v>
      </c>
      <c r="H139" s="12">
        <f t="shared" si="121"/>
        <v>0</v>
      </c>
      <c r="I139" s="7">
        <f t="shared" si="122"/>
        <v>81</v>
      </c>
      <c r="J139" s="7">
        <f t="shared" si="123"/>
        <v>0</v>
      </c>
      <c r="K139" s="12">
        <f t="shared" si="124"/>
        <v>79</v>
      </c>
      <c r="L139" s="12">
        <f t="shared" si="125"/>
        <v>0</v>
      </c>
      <c r="M139" s="12">
        <f t="shared" si="126"/>
        <v>80</v>
      </c>
      <c r="N139" s="12">
        <f t="shared" si="127"/>
        <v>0</v>
      </c>
      <c r="O139" s="7">
        <f t="shared" si="128"/>
        <v>329</v>
      </c>
      <c r="P139" s="7">
        <f t="shared" si="129"/>
        <v>0</v>
      </c>
      <c r="Q139" s="12">
        <f>Q$155</f>
        <v>89</v>
      </c>
      <c r="R139" s="12"/>
      <c r="S139" s="12"/>
      <c r="T139" s="12"/>
      <c r="U139" s="59"/>
      <c r="V139" s="13" t="str">
        <f>AF139</f>
        <v>Hannah</v>
      </c>
      <c r="W139" s="13" t="str">
        <f>AG139</f>
        <v>Manton</v>
      </c>
      <c r="X139" s="12" t="str">
        <f>AH139</f>
        <v>S</v>
      </c>
      <c r="Y139" s="12" t="str">
        <f>AI139</f>
        <v>SS</v>
      </c>
      <c r="Z139" s="7"/>
      <c r="AA139" s="7">
        <v>81</v>
      </c>
      <c r="AB139" s="7"/>
      <c r="AC139" s="7"/>
      <c r="AD139" s="7">
        <v>2062</v>
      </c>
      <c r="AE139" s="57">
        <v>4.5902777777777778E-2</v>
      </c>
      <c r="AF139" s="6" t="s">
        <v>357</v>
      </c>
      <c r="AG139" s="6" t="s">
        <v>964</v>
      </c>
      <c r="AH139" s="7" t="s">
        <v>10</v>
      </c>
      <c r="AI139" s="7" t="s">
        <v>30</v>
      </c>
      <c r="AJ139" s="7"/>
      <c r="AK139" s="12">
        <f>AK$155</f>
        <v>79</v>
      </c>
      <c r="AL139" s="12"/>
      <c r="AM139" s="12"/>
      <c r="AN139" s="12"/>
      <c r="AO139" s="59"/>
      <c r="AP139" s="13" t="str">
        <f t="shared" si="137"/>
        <v>Hannah</v>
      </c>
      <c r="AQ139" s="13" t="str">
        <f t="shared" si="137"/>
        <v>Manton</v>
      </c>
      <c r="AR139" s="12" t="str">
        <f t="shared" si="137"/>
        <v>S</v>
      </c>
      <c r="AS139" s="12" t="str">
        <f t="shared" si="137"/>
        <v>SS</v>
      </c>
      <c r="AT139" s="7"/>
      <c r="AU139" s="12">
        <f>AU$155</f>
        <v>80</v>
      </c>
      <c r="AV139" s="12"/>
      <c r="AW139" s="12"/>
      <c r="AX139" s="12"/>
      <c r="AY139" s="59"/>
      <c r="AZ139" s="13" t="str">
        <f t="shared" ref="AZ139:BC141" si="138">AP139</f>
        <v>Hannah</v>
      </c>
      <c r="BA139" s="13" t="str">
        <f t="shared" si="138"/>
        <v>Manton</v>
      </c>
      <c r="BB139" s="12" t="str">
        <f t="shared" si="138"/>
        <v>S</v>
      </c>
      <c r="BC139" s="12" t="str">
        <f t="shared" si="138"/>
        <v>SS</v>
      </c>
      <c r="BD139" s="7"/>
      <c r="BE139" t="b">
        <f t="shared" si="131"/>
        <v>1</v>
      </c>
      <c r="BF139" t="b">
        <f t="shared" si="132"/>
        <v>1</v>
      </c>
      <c r="BG139" t="b">
        <f t="shared" si="133"/>
        <v>1</v>
      </c>
      <c r="BH139" t="b">
        <f t="shared" si="134"/>
        <v>1</v>
      </c>
    </row>
    <row r="140" spans="1:60" x14ac:dyDescent="0.3">
      <c r="A140">
        <v>135</v>
      </c>
      <c r="C140" s="6" t="s">
        <v>398</v>
      </c>
      <c r="D140" s="6" t="s">
        <v>968</v>
      </c>
      <c r="E140" s="7" t="s">
        <v>10</v>
      </c>
      <c r="F140" s="7" t="s">
        <v>39</v>
      </c>
      <c r="G140" s="7">
        <f t="shared" si="120"/>
        <v>67</v>
      </c>
      <c r="H140" s="7">
        <f t="shared" si="121"/>
        <v>0</v>
      </c>
      <c r="I140" s="12">
        <f t="shared" si="122"/>
        <v>103</v>
      </c>
      <c r="J140" s="12">
        <f t="shared" si="123"/>
        <v>0</v>
      </c>
      <c r="K140" s="12">
        <f t="shared" si="124"/>
        <v>79</v>
      </c>
      <c r="L140" s="12">
        <f t="shared" si="125"/>
        <v>0</v>
      </c>
      <c r="M140" s="12">
        <f t="shared" si="126"/>
        <v>80</v>
      </c>
      <c r="N140" s="12">
        <f t="shared" si="127"/>
        <v>0</v>
      </c>
      <c r="O140" s="7">
        <f t="shared" si="128"/>
        <v>329</v>
      </c>
      <c r="P140" s="7">
        <f t="shared" si="129"/>
        <v>0</v>
      </c>
      <c r="Q140" s="7">
        <v>67</v>
      </c>
      <c r="R140" s="7"/>
      <c r="S140" s="7"/>
      <c r="T140" s="7">
        <v>2128</v>
      </c>
      <c r="U140" s="8">
        <v>4.2557870370370371E-2</v>
      </c>
      <c r="V140" s="6" t="s">
        <v>398</v>
      </c>
      <c r="W140" s="6" t="s">
        <v>968</v>
      </c>
      <c r="X140" s="7" t="s">
        <v>10</v>
      </c>
      <c r="Y140" s="7" t="s">
        <v>39</v>
      </c>
      <c r="Z140" s="7"/>
      <c r="AA140" s="12">
        <f>AA$155</f>
        <v>103</v>
      </c>
      <c r="AB140" s="12"/>
      <c r="AC140" s="12"/>
      <c r="AD140" s="12"/>
      <c r="AE140" s="59"/>
      <c r="AF140" s="13" t="str">
        <f>V140</f>
        <v>Helen</v>
      </c>
      <c r="AG140" s="13" t="str">
        <f>W140</f>
        <v>Wicks</v>
      </c>
      <c r="AH140" s="12" t="str">
        <f>X140</f>
        <v>S</v>
      </c>
      <c r="AI140" s="12" t="str">
        <f>Y140</f>
        <v>BRX</v>
      </c>
      <c r="AJ140" s="7"/>
      <c r="AK140" s="12">
        <f>AK$155</f>
        <v>79</v>
      </c>
      <c r="AL140" s="12"/>
      <c r="AM140" s="12"/>
      <c r="AN140" s="12"/>
      <c r="AO140" s="59"/>
      <c r="AP140" s="13" t="str">
        <f t="shared" si="137"/>
        <v>Helen</v>
      </c>
      <c r="AQ140" s="13" t="str">
        <f t="shared" si="137"/>
        <v>Wicks</v>
      </c>
      <c r="AR140" s="12" t="str">
        <f t="shared" si="137"/>
        <v>S</v>
      </c>
      <c r="AS140" s="12" t="str">
        <f t="shared" si="137"/>
        <v>BRX</v>
      </c>
      <c r="AT140" s="7"/>
      <c r="AU140" s="12">
        <f>AU$155</f>
        <v>80</v>
      </c>
      <c r="AV140" s="12"/>
      <c r="AW140" s="12"/>
      <c r="AX140" s="12"/>
      <c r="AY140" s="59"/>
      <c r="AZ140" s="13" t="str">
        <f t="shared" si="138"/>
        <v>Helen</v>
      </c>
      <c r="BA140" s="13" t="str">
        <f t="shared" si="138"/>
        <v>Wicks</v>
      </c>
      <c r="BB140" s="12" t="str">
        <f t="shared" si="138"/>
        <v>S</v>
      </c>
      <c r="BC140" s="12" t="str">
        <f t="shared" si="138"/>
        <v>BRX</v>
      </c>
      <c r="BD140" s="7"/>
      <c r="BE140" t="b">
        <f t="shared" si="131"/>
        <v>1</v>
      </c>
      <c r="BF140" t="b">
        <f t="shared" si="132"/>
        <v>1</v>
      </c>
      <c r="BG140" t="b">
        <f t="shared" si="133"/>
        <v>1</v>
      </c>
      <c r="BH140" t="b">
        <f t="shared" si="134"/>
        <v>1</v>
      </c>
    </row>
    <row r="141" spans="1:60" x14ac:dyDescent="0.3">
      <c r="A141">
        <v>137</v>
      </c>
      <c r="B141">
        <v>40</v>
      </c>
      <c r="C141" s="6" t="s">
        <v>378</v>
      </c>
      <c r="D141" s="6" t="s">
        <v>1621</v>
      </c>
      <c r="E141" s="7" t="s">
        <v>356</v>
      </c>
      <c r="F141" s="7" t="s">
        <v>30</v>
      </c>
      <c r="G141" s="12">
        <f t="shared" si="120"/>
        <v>89</v>
      </c>
      <c r="H141" s="12">
        <f t="shared" si="121"/>
        <v>33</v>
      </c>
      <c r="I141" s="12">
        <f t="shared" si="122"/>
        <v>103</v>
      </c>
      <c r="J141" s="12">
        <f t="shared" si="123"/>
        <v>40</v>
      </c>
      <c r="K141" s="7">
        <f t="shared" si="124"/>
        <v>59</v>
      </c>
      <c r="L141" s="7">
        <f t="shared" si="125"/>
        <v>16</v>
      </c>
      <c r="M141" s="12">
        <f t="shared" si="126"/>
        <v>80</v>
      </c>
      <c r="N141" s="12">
        <f t="shared" si="127"/>
        <v>30</v>
      </c>
      <c r="O141" s="7">
        <f t="shared" si="128"/>
        <v>331</v>
      </c>
      <c r="P141" s="7">
        <f t="shared" si="129"/>
        <v>119</v>
      </c>
      <c r="Q141" s="12">
        <f t="shared" ref="Q141:Q146" si="139">Q$155</f>
        <v>89</v>
      </c>
      <c r="R141" s="12">
        <f>R$157</f>
        <v>33</v>
      </c>
      <c r="S141" s="12"/>
      <c r="T141" s="12"/>
      <c r="U141" s="59"/>
      <c r="V141" s="13" t="str">
        <f>AF141</f>
        <v>Caroline</v>
      </c>
      <c r="W141" s="13" t="str">
        <f>AG141</f>
        <v>Longfellow</v>
      </c>
      <c r="X141" s="12" t="str">
        <f>AH141</f>
        <v>V 45</v>
      </c>
      <c r="Y141" s="12" t="str">
        <f>AI141</f>
        <v>SS</v>
      </c>
      <c r="Z141" s="7"/>
      <c r="AA141" s="12">
        <f>AA$155</f>
        <v>103</v>
      </c>
      <c r="AB141" s="12">
        <f>AB$157</f>
        <v>40</v>
      </c>
      <c r="AC141" s="12"/>
      <c r="AD141" s="12"/>
      <c r="AE141" s="59"/>
      <c r="AF141" s="13" t="str">
        <f>AP141</f>
        <v>Caroline</v>
      </c>
      <c r="AG141" s="13" t="str">
        <f>AQ141</f>
        <v>Longfellow</v>
      </c>
      <c r="AH141" s="12" t="str">
        <f>AR141</f>
        <v>V 45</v>
      </c>
      <c r="AI141" s="12" t="str">
        <f>AS141</f>
        <v>SS</v>
      </c>
      <c r="AJ141" s="7"/>
      <c r="AK141" s="7">
        <v>59</v>
      </c>
      <c r="AL141" s="7">
        <v>16</v>
      </c>
      <c r="AM141" s="7">
        <v>40</v>
      </c>
      <c r="AN141" s="7">
        <v>2073</v>
      </c>
      <c r="AO141" s="9">
        <v>4.5914351851851852E-2</v>
      </c>
      <c r="AP141" s="6" t="s">
        <v>378</v>
      </c>
      <c r="AQ141" s="6" t="s">
        <v>1621</v>
      </c>
      <c r="AR141" s="7" t="s">
        <v>356</v>
      </c>
      <c r="AS141" s="7" t="s">
        <v>30</v>
      </c>
      <c r="AT141" s="7"/>
      <c r="AU141" s="12">
        <f>AU$155</f>
        <v>80</v>
      </c>
      <c r="AV141" s="12">
        <f>AV$157</f>
        <v>30</v>
      </c>
      <c r="AW141" s="12"/>
      <c r="AX141" s="12"/>
      <c r="AY141" s="59"/>
      <c r="AZ141" s="13" t="str">
        <f t="shared" si="138"/>
        <v>Caroline</v>
      </c>
      <c r="BA141" s="13" t="str">
        <f t="shared" si="138"/>
        <v>Longfellow</v>
      </c>
      <c r="BB141" s="12" t="str">
        <f t="shared" si="138"/>
        <v>V 45</v>
      </c>
      <c r="BC141" s="12" t="str">
        <f t="shared" si="138"/>
        <v>SS</v>
      </c>
      <c r="BD141" s="7"/>
      <c r="BE141" t="b">
        <f t="shared" si="131"/>
        <v>1</v>
      </c>
      <c r="BF141" t="b">
        <f t="shared" si="132"/>
        <v>1</v>
      </c>
      <c r="BG141" t="b">
        <f t="shared" si="133"/>
        <v>1</v>
      </c>
      <c r="BH141" t="b">
        <f t="shared" si="134"/>
        <v>1</v>
      </c>
    </row>
    <row r="142" spans="1:60" x14ac:dyDescent="0.3">
      <c r="A142">
        <v>137</v>
      </c>
      <c r="B142">
        <v>15</v>
      </c>
      <c r="C142" s="6" t="s">
        <v>398</v>
      </c>
      <c r="D142" s="6" t="s">
        <v>988</v>
      </c>
      <c r="E142" s="7" t="s">
        <v>366</v>
      </c>
      <c r="F142" s="7" t="s">
        <v>1348</v>
      </c>
      <c r="G142" s="12">
        <f t="shared" si="120"/>
        <v>89</v>
      </c>
      <c r="H142" s="12">
        <f t="shared" si="121"/>
        <v>19</v>
      </c>
      <c r="I142" s="12">
        <f t="shared" si="122"/>
        <v>103</v>
      </c>
      <c r="J142" s="12">
        <f t="shared" si="123"/>
        <v>21</v>
      </c>
      <c r="K142" s="12">
        <f t="shared" si="124"/>
        <v>79</v>
      </c>
      <c r="L142" s="12">
        <f t="shared" si="125"/>
        <v>17</v>
      </c>
      <c r="M142" s="7">
        <f t="shared" si="126"/>
        <v>60</v>
      </c>
      <c r="N142" s="7">
        <f t="shared" si="127"/>
        <v>7</v>
      </c>
      <c r="O142" s="7">
        <f t="shared" si="128"/>
        <v>331</v>
      </c>
      <c r="P142" s="7">
        <f t="shared" si="129"/>
        <v>64</v>
      </c>
      <c r="Q142" s="12">
        <f t="shared" si="139"/>
        <v>89</v>
      </c>
      <c r="R142" s="12">
        <f>R$158</f>
        <v>19</v>
      </c>
      <c r="S142" s="12"/>
      <c r="T142" s="12"/>
      <c r="U142" s="59"/>
      <c r="V142" s="13" t="str">
        <f t="shared" ref="V142:Y143" si="140">C142</f>
        <v>Helen</v>
      </c>
      <c r="W142" s="13" t="str">
        <f t="shared" si="140"/>
        <v>Marriott</v>
      </c>
      <c r="X142" s="12" t="str">
        <f t="shared" si="140"/>
        <v>V 55</v>
      </c>
      <c r="Y142" s="12" t="str">
        <f t="shared" si="140"/>
        <v>DAC</v>
      </c>
      <c r="Z142" s="7"/>
      <c r="AA142" s="12">
        <f>AA$155</f>
        <v>103</v>
      </c>
      <c r="AB142" s="12">
        <f>AB$158</f>
        <v>21</v>
      </c>
      <c r="AC142" s="12"/>
      <c r="AD142" s="12"/>
      <c r="AE142" s="59"/>
      <c r="AF142" s="13" t="str">
        <f t="shared" ref="AF142:AI143" si="141">V142</f>
        <v>Helen</v>
      </c>
      <c r="AG142" s="13" t="str">
        <f t="shared" si="141"/>
        <v>Marriott</v>
      </c>
      <c r="AH142" s="12" t="str">
        <f t="shared" si="141"/>
        <v>V 55</v>
      </c>
      <c r="AI142" s="12" t="str">
        <f t="shared" si="141"/>
        <v>DAC</v>
      </c>
      <c r="AJ142" s="7"/>
      <c r="AK142" s="12">
        <f>AK$155</f>
        <v>79</v>
      </c>
      <c r="AL142" s="12">
        <f>AL$158</f>
        <v>17</v>
      </c>
      <c r="AM142" s="12"/>
      <c r="AN142" s="12"/>
      <c r="AO142" s="59"/>
      <c r="AP142" s="13" t="str">
        <f t="shared" ref="AP142:AS143" si="142">AF142</f>
        <v>Helen</v>
      </c>
      <c r="AQ142" s="13" t="str">
        <f t="shared" si="142"/>
        <v>Marriott</v>
      </c>
      <c r="AR142" s="12" t="str">
        <f t="shared" si="142"/>
        <v>V 55</v>
      </c>
      <c r="AS142" s="12" t="str">
        <f t="shared" si="142"/>
        <v>DAC</v>
      </c>
      <c r="AT142" s="7"/>
      <c r="AU142" s="7">
        <v>60</v>
      </c>
      <c r="AV142" s="7">
        <v>7</v>
      </c>
      <c r="AW142" s="7">
        <v>43</v>
      </c>
      <c r="AX142" s="7">
        <v>1909</v>
      </c>
      <c r="AY142" s="9">
        <v>4.614583333333333E-2</v>
      </c>
      <c r="AZ142" s="6" t="s">
        <v>398</v>
      </c>
      <c r="BA142" s="6" t="s">
        <v>988</v>
      </c>
      <c r="BB142" s="7" t="s">
        <v>366</v>
      </c>
      <c r="BC142" s="7" t="s">
        <v>1348</v>
      </c>
      <c r="BD142" s="7"/>
      <c r="BE142" t="b">
        <f t="shared" si="131"/>
        <v>1</v>
      </c>
      <c r="BF142" t="b">
        <f t="shared" si="132"/>
        <v>1</v>
      </c>
      <c r="BG142" t="b">
        <f t="shared" si="133"/>
        <v>1</v>
      </c>
      <c r="BH142" t="b">
        <f t="shared" si="134"/>
        <v>1</v>
      </c>
    </row>
    <row r="143" spans="1:60" x14ac:dyDescent="0.3">
      <c r="A143">
        <v>139</v>
      </c>
      <c r="B143">
        <v>43</v>
      </c>
      <c r="C143" s="6" t="s">
        <v>496</v>
      </c>
      <c r="D143" s="6" t="s">
        <v>1761</v>
      </c>
      <c r="E143" s="7" t="s">
        <v>350</v>
      </c>
      <c r="F143" s="7" t="s">
        <v>1348</v>
      </c>
      <c r="G143" s="12">
        <f t="shared" si="120"/>
        <v>89</v>
      </c>
      <c r="H143" s="12">
        <f t="shared" si="121"/>
        <v>33</v>
      </c>
      <c r="I143" s="12">
        <f t="shared" si="122"/>
        <v>103</v>
      </c>
      <c r="J143" s="12">
        <f t="shared" si="123"/>
        <v>36</v>
      </c>
      <c r="K143" s="12">
        <f t="shared" si="124"/>
        <v>79</v>
      </c>
      <c r="L143" s="12">
        <f t="shared" si="125"/>
        <v>29</v>
      </c>
      <c r="M143" s="7">
        <f t="shared" si="126"/>
        <v>63</v>
      </c>
      <c r="N143" s="7">
        <f t="shared" si="127"/>
        <v>20</v>
      </c>
      <c r="O143" s="7">
        <f t="shared" si="128"/>
        <v>334</v>
      </c>
      <c r="P143" s="7">
        <f t="shared" si="129"/>
        <v>118</v>
      </c>
      <c r="Q143" s="12">
        <f t="shared" si="139"/>
        <v>89</v>
      </c>
      <c r="R143" s="12">
        <f>R$156</f>
        <v>33</v>
      </c>
      <c r="S143" s="12"/>
      <c r="T143" s="12"/>
      <c r="U143" s="59"/>
      <c r="V143" s="13" t="str">
        <f t="shared" si="140"/>
        <v>Donna</v>
      </c>
      <c r="W143" s="13" t="str">
        <f t="shared" si="140"/>
        <v>Banks</v>
      </c>
      <c r="X143" s="12" t="str">
        <f t="shared" si="140"/>
        <v>V 35</v>
      </c>
      <c r="Y143" s="12" t="str">
        <f t="shared" si="140"/>
        <v>DAC</v>
      </c>
      <c r="Z143" s="7"/>
      <c r="AA143" s="12">
        <f>AA$155</f>
        <v>103</v>
      </c>
      <c r="AB143" s="12">
        <f>AB$156</f>
        <v>36</v>
      </c>
      <c r="AC143" s="12"/>
      <c r="AD143" s="12"/>
      <c r="AE143" s="59"/>
      <c r="AF143" s="13" t="str">
        <f t="shared" si="141"/>
        <v>Donna</v>
      </c>
      <c r="AG143" s="13" t="str">
        <f t="shared" si="141"/>
        <v>Banks</v>
      </c>
      <c r="AH143" s="12" t="str">
        <f t="shared" si="141"/>
        <v>V 35</v>
      </c>
      <c r="AI143" s="12" t="str">
        <f t="shared" si="141"/>
        <v>DAC</v>
      </c>
      <c r="AJ143" s="7"/>
      <c r="AK143" s="12">
        <f>AK$155</f>
        <v>79</v>
      </c>
      <c r="AL143" s="12">
        <f>AL$156</f>
        <v>29</v>
      </c>
      <c r="AM143" s="12"/>
      <c r="AN143" s="12"/>
      <c r="AO143" s="59"/>
      <c r="AP143" s="13" t="str">
        <f t="shared" si="142"/>
        <v>Donna</v>
      </c>
      <c r="AQ143" s="13" t="str">
        <f t="shared" si="142"/>
        <v>Banks</v>
      </c>
      <c r="AR143" s="12" t="str">
        <f t="shared" si="142"/>
        <v>V 35</v>
      </c>
      <c r="AS143" s="12" t="str">
        <f t="shared" si="142"/>
        <v>DAC</v>
      </c>
      <c r="AT143" s="7"/>
      <c r="AU143" s="7">
        <v>63</v>
      </c>
      <c r="AV143" s="7">
        <v>20</v>
      </c>
      <c r="AW143" s="7">
        <v>46</v>
      </c>
      <c r="AX143" s="7">
        <v>1933</v>
      </c>
      <c r="AY143" s="9">
        <v>4.8298611111111112E-2</v>
      </c>
      <c r="AZ143" s="6" t="s">
        <v>496</v>
      </c>
      <c r="BA143" s="6" t="s">
        <v>1761</v>
      </c>
      <c r="BB143" s="7" t="s">
        <v>350</v>
      </c>
      <c r="BC143" s="7" t="s">
        <v>1348</v>
      </c>
      <c r="BD143" s="7"/>
      <c r="BE143" t="b">
        <f t="shared" si="131"/>
        <v>1</v>
      </c>
      <c r="BF143" t="b">
        <f t="shared" si="132"/>
        <v>1</v>
      </c>
      <c r="BG143" t="b">
        <f t="shared" si="133"/>
        <v>1</v>
      </c>
      <c r="BH143" t="b">
        <f t="shared" si="134"/>
        <v>1</v>
      </c>
    </row>
    <row r="144" spans="1:60" x14ac:dyDescent="0.3">
      <c r="A144">
        <v>140</v>
      </c>
      <c r="C144" s="6" t="s">
        <v>1616</v>
      </c>
      <c r="D144" s="6" t="s">
        <v>1625</v>
      </c>
      <c r="E144" s="7" t="s">
        <v>10</v>
      </c>
      <c r="F144" s="7" t="s">
        <v>30</v>
      </c>
      <c r="G144" s="12">
        <f t="shared" si="120"/>
        <v>89</v>
      </c>
      <c r="H144" s="12">
        <f t="shared" si="121"/>
        <v>0</v>
      </c>
      <c r="I144" s="12">
        <f t="shared" si="122"/>
        <v>103</v>
      </c>
      <c r="J144" s="12">
        <f t="shared" si="123"/>
        <v>0</v>
      </c>
      <c r="K144" s="7">
        <f t="shared" si="124"/>
        <v>63</v>
      </c>
      <c r="L144" s="7">
        <f t="shared" si="125"/>
        <v>0</v>
      </c>
      <c r="M144" s="12">
        <f t="shared" si="126"/>
        <v>80</v>
      </c>
      <c r="N144" s="12">
        <f t="shared" si="127"/>
        <v>0</v>
      </c>
      <c r="O144" s="7">
        <f t="shared" si="128"/>
        <v>335</v>
      </c>
      <c r="P144" s="7">
        <f t="shared" si="129"/>
        <v>0</v>
      </c>
      <c r="Q144" s="12">
        <f t="shared" si="139"/>
        <v>89</v>
      </c>
      <c r="R144" s="12"/>
      <c r="S144" s="12"/>
      <c r="T144" s="12"/>
      <c r="U144" s="59"/>
      <c r="V144" s="13" t="str">
        <f t="shared" ref="V144:Y145" si="143">AF144</f>
        <v>Tansy</v>
      </c>
      <c r="W144" s="13" t="str">
        <f t="shared" si="143"/>
        <v>Beauchamp</v>
      </c>
      <c r="X144" s="12" t="str">
        <f t="shared" si="143"/>
        <v>S</v>
      </c>
      <c r="Y144" s="12" t="str">
        <f t="shared" si="143"/>
        <v>SS</v>
      </c>
      <c r="Z144" s="7"/>
      <c r="AA144" s="12">
        <f>AA$155</f>
        <v>103</v>
      </c>
      <c r="AB144" s="12"/>
      <c r="AC144" s="12"/>
      <c r="AD144" s="12"/>
      <c r="AE144" s="59"/>
      <c r="AF144" s="13" t="str">
        <f>AP144</f>
        <v>Tansy</v>
      </c>
      <c r="AG144" s="13" t="str">
        <f>AQ144</f>
        <v>Beauchamp</v>
      </c>
      <c r="AH144" s="12" t="str">
        <f>AR144</f>
        <v>S</v>
      </c>
      <c r="AI144" s="12" t="str">
        <f>AS144</f>
        <v>SS</v>
      </c>
      <c r="AJ144" s="7"/>
      <c r="AK144" s="7">
        <v>63</v>
      </c>
      <c r="AL144" s="7"/>
      <c r="AM144" s="7"/>
      <c r="AN144" s="7">
        <v>2075</v>
      </c>
      <c r="AO144" s="9">
        <v>4.8182870370370369E-2</v>
      </c>
      <c r="AP144" s="6" t="s">
        <v>1616</v>
      </c>
      <c r="AQ144" s="6" t="s">
        <v>1625</v>
      </c>
      <c r="AR144" s="7" t="s">
        <v>10</v>
      </c>
      <c r="AS144" s="7" t="s">
        <v>30</v>
      </c>
      <c r="AT144" s="7"/>
      <c r="AU144" s="12">
        <f>AU$155</f>
        <v>80</v>
      </c>
      <c r="AV144" s="12"/>
      <c r="AW144" s="12"/>
      <c r="AX144" s="12"/>
      <c r="AY144" s="59"/>
      <c r="AZ144" s="13" t="str">
        <f t="shared" ref="AZ144:BC145" si="144">AP144</f>
        <v>Tansy</v>
      </c>
      <c r="BA144" s="13" t="str">
        <f t="shared" si="144"/>
        <v>Beauchamp</v>
      </c>
      <c r="BB144" s="12" t="str">
        <f t="shared" si="144"/>
        <v>S</v>
      </c>
      <c r="BC144" s="12" t="str">
        <f t="shared" si="144"/>
        <v>SS</v>
      </c>
      <c r="BD144" s="7"/>
      <c r="BE144" t="b">
        <f t="shared" si="131"/>
        <v>1</v>
      </c>
      <c r="BF144" t="b">
        <f t="shared" si="132"/>
        <v>1</v>
      </c>
      <c r="BG144" t="b">
        <f t="shared" si="133"/>
        <v>1</v>
      </c>
      <c r="BH144" t="b">
        <f t="shared" si="134"/>
        <v>1</v>
      </c>
    </row>
    <row r="145" spans="1:60" x14ac:dyDescent="0.3">
      <c r="A145">
        <v>140</v>
      </c>
      <c r="B145">
        <v>40</v>
      </c>
      <c r="C145" s="6" t="s">
        <v>535</v>
      </c>
      <c r="D145" s="6" t="s">
        <v>536</v>
      </c>
      <c r="E145" s="7" t="s">
        <v>350</v>
      </c>
      <c r="F145" s="7" t="s">
        <v>21</v>
      </c>
      <c r="G145" s="12">
        <f t="shared" si="120"/>
        <v>89</v>
      </c>
      <c r="H145" s="12">
        <f t="shared" si="121"/>
        <v>33</v>
      </c>
      <c r="I145" s="7">
        <f t="shared" si="122"/>
        <v>87</v>
      </c>
      <c r="J145" s="7">
        <f t="shared" si="123"/>
        <v>26</v>
      </c>
      <c r="K145" s="12">
        <f t="shared" si="124"/>
        <v>79</v>
      </c>
      <c r="L145" s="12">
        <f t="shared" si="125"/>
        <v>29</v>
      </c>
      <c r="M145" s="12">
        <f t="shared" si="126"/>
        <v>80</v>
      </c>
      <c r="N145" s="12">
        <f t="shared" si="127"/>
        <v>15</v>
      </c>
      <c r="O145" s="7">
        <f t="shared" si="128"/>
        <v>335</v>
      </c>
      <c r="P145" s="7">
        <f t="shared" si="129"/>
        <v>103</v>
      </c>
      <c r="Q145" s="12">
        <f t="shared" si="139"/>
        <v>89</v>
      </c>
      <c r="R145" s="12">
        <f>R$156</f>
        <v>33</v>
      </c>
      <c r="S145" s="12"/>
      <c r="T145" s="12"/>
      <c r="U145" s="59"/>
      <c r="V145" s="13" t="str">
        <f t="shared" si="143"/>
        <v>Susie</v>
      </c>
      <c r="W145" s="13" t="str">
        <f t="shared" si="143"/>
        <v>Dutoit</v>
      </c>
      <c r="X145" s="12" t="str">
        <f t="shared" si="143"/>
        <v>V 35</v>
      </c>
      <c r="Y145" s="12" t="str">
        <f t="shared" si="143"/>
        <v>EDM</v>
      </c>
      <c r="Z145" s="7"/>
      <c r="AA145" s="7">
        <v>87</v>
      </c>
      <c r="AB145" s="7">
        <v>26</v>
      </c>
      <c r="AC145" s="7">
        <v>65</v>
      </c>
      <c r="AD145" s="7">
        <v>1967</v>
      </c>
      <c r="AE145" s="57">
        <v>4.9652777777777775E-2</v>
      </c>
      <c r="AF145" s="6" t="s">
        <v>535</v>
      </c>
      <c r="AG145" s="6" t="s">
        <v>536</v>
      </c>
      <c r="AH145" s="7" t="s">
        <v>350</v>
      </c>
      <c r="AI145" s="7" t="s">
        <v>21</v>
      </c>
      <c r="AJ145" s="7"/>
      <c r="AK145" s="12">
        <f>AK$155</f>
        <v>79</v>
      </c>
      <c r="AL145" s="12">
        <f>AL$156</f>
        <v>29</v>
      </c>
      <c r="AM145" s="12"/>
      <c r="AN145" s="12"/>
      <c r="AO145" s="59"/>
      <c r="AP145" s="13" t="str">
        <f t="shared" ref="AP145:AS147" si="145">AF145</f>
        <v>Susie</v>
      </c>
      <c r="AQ145" s="13" t="str">
        <f t="shared" si="145"/>
        <v>Dutoit</v>
      </c>
      <c r="AR145" s="12" t="str">
        <f t="shared" si="145"/>
        <v>V 35</v>
      </c>
      <c r="AS145" s="12" t="str">
        <f t="shared" si="145"/>
        <v>EDM</v>
      </c>
      <c r="AT145" s="7"/>
      <c r="AU145" s="12">
        <f>AU$155</f>
        <v>80</v>
      </c>
      <c r="AV145" s="12">
        <f>AV$155</f>
        <v>15</v>
      </c>
      <c r="AW145" s="12"/>
      <c r="AX145" s="12"/>
      <c r="AY145" s="59"/>
      <c r="AZ145" s="13" t="str">
        <f t="shared" si="144"/>
        <v>Susie</v>
      </c>
      <c r="BA145" s="13" t="str">
        <f t="shared" si="144"/>
        <v>Dutoit</v>
      </c>
      <c r="BB145" s="12" t="str">
        <f t="shared" si="144"/>
        <v>V 35</v>
      </c>
      <c r="BC145" s="12" t="str">
        <f t="shared" si="144"/>
        <v>EDM</v>
      </c>
      <c r="BD145" s="7"/>
      <c r="BE145" t="b">
        <f t="shared" si="131"/>
        <v>1</v>
      </c>
      <c r="BF145" t="b">
        <f t="shared" si="132"/>
        <v>1</v>
      </c>
      <c r="BG145" t="b">
        <f t="shared" si="133"/>
        <v>1</v>
      </c>
      <c r="BH145" t="b">
        <f t="shared" si="134"/>
        <v>1</v>
      </c>
    </row>
    <row r="146" spans="1:60" x14ac:dyDescent="0.3">
      <c r="A146">
        <v>140</v>
      </c>
      <c r="B146">
        <v>40</v>
      </c>
      <c r="C146" s="6" t="s">
        <v>1394</v>
      </c>
      <c r="D146" s="6" t="s">
        <v>1762</v>
      </c>
      <c r="E146" s="7" t="s">
        <v>356</v>
      </c>
      <c r="F146" s="7" t="s">
        <v>30</v>
      </c>
      <c r="G146" s="12">
        <f t="shared" si="120"/>
        <v>89</v>
      </c>
      <c r="H146" s="12">
        <f t="shared" si="121"/>
        <v>33</v>
      </c>
      <c r="I146" s="12">
        <f t="shared" si="122"/>
        <v>103</v>
      </c>
      <c r="J146" s="12">
        <f t="shared" si="123"/>
        <v>40</v>
      </c>
      <c r="K146" s="12">
        <f t="shared" si="124"/>
        <v>79</v>
      </c>
      <c r="L146" s="12">
        <f t="shared" si="125"/>
        <v>29</v>
      </c>
      <c r="M146" s="7">
        <f t="shared" si="126"/>
        <v>64</v>
      </c>
      <c r="N146" s="7">
        <f t="shared" si="127"/>
        <v>17</v>
      </c>
      <c r="O146" s="7">
        <f t="shared" si="128"/>
        <v>335</v>
      </c>
      <c r="P146" s="7">
        <f t="shared" si="129"/>
        <v>119</v>
      </c>
      <c r="Q146" s="12">
        <f t="shared" si="139"/>
        <v>89</v>
      </c>
      <c r="R146" s="12">
        <f>R$157</f>
        <v>33</v>
      </c>
      <c r="S146" s="12"/>
      <c r="T146" s="12"/>
      <c r="U146" s="59"/>
      <c r="V146" s="13" t="str">
        <f>C146</f>
        <v>Liz</v>
      </c>
      <c r="W146" s="13" t="str">
        <f>D146</f>
        <v>McCann</v>
      </c>
      <c r="X146" s="12" t="str">
        <f>E146</f>
        <v>V 45</v>
      </c>
      <c r="Y146" s="12" t="str">
        <f>F146</f>
        <v>SS</v>
      </c>
      <c r="Z146" s="7"/>
      <c r="AA146" s="12">
        <f>AA$155</f>
        <v>103</v>
      </c>
      <c r="AB146" s="12">
        <f>AB$157</f>
        <v>40</v>
      </c>
      <c r="AC146" s="12"/>
      <c r="AD146" s="12"/>
      <c r="AE146" s="59"/>
      <c r="AF146" s="13" t="str">
        <f t="shared" ref="AF146:AI147" si="146">V146</f>
        <v>Liz</v>
      </c>
      <c r="AG146" s="13" t="str">
        <f t="shared" si="146"/>
        <v>McCann</v>
      </c>
      <c r="AH146" s="12" t="str">
        <f t="shared" si="146"/>
        <v>V 45</v>
      </c>
      <c r="AI146" s="12" t="str">
        <f t="shared" si="146"/>
        <v>SS</v>
      </c>
      <c r="AJ146" s="7"/>
      <c r="AK146" s="12">
        <f>AK$155</f>
        <v>79</v>
      </c>
      <c r="AL146" s="12">
        <f>AL$157</f>
        <v>29</v>
      </c>
      <c r="AM146" s="12"/>
      <c r="AN146" s="12"/>
      <c r="AO146" s="59"/>
      <c r="AP146" s="13" t="str">
        <f t="shared" si="145"/>
        <v>Liz</v>
      </c>
      <c r="AQ146" s="13" t="str">
        <f t="shared" si="145"/>
        <v>McCann</v>
      </c>
      <c r="AR146" s="12" t="str">
        <f t="shared" si="145"/>
        <v>V 45</v>
      </c>
      <c r="AS146" s="12" t="str">
        <f t="shared" si="145"/>
        <v>SS</v>
      </c>
      <c r="AT146" s="7"/>
      <c r="AU146" s="7">
        <v>64</v>
      </c>
      <c r="AV146" s="7">
        <v>17</v>
      </c>
      <c r="AW146" s="7">
        <v>47</v>
      </c>
      <c r="AX146" s="7">
        <v>2079</v>
      </c>
      <c r="AY146" s="9">
        <v>4.8923611111111112E-2</v>
      </c>
      <c r="AZ146" s="6" t="s">
        <v>1394</v>
      </c>
      <c r="BA146" s="6" t="s">
        <v>1762</v>
      </c>
      <c r="BB146" s="7" t="s">
        <v>356</v>
      </c>
      <c r="BC146" s="7" t="s">
        <v>30</v>
      </c>
      <c r="BD146" s="7"/>
      <c r="BE146" t="b">
        <f t="shared" si="131"/>
        <v>1</v>
      </c>
      <c r="BF146" t="b">
        <f t="shared" si="132"/>
        <v>1</v>
      </c>
      <c r="BG146" t="b">
        <f t="shared" si="133"/>
        <v>1</v>
      </c>
      <c r="BH146" t="b">
        <f t="shared" si="134"/>
        <v>1</v>
      </c>
    </row>
    <row r="147" spans="1:60" x14ac:dyDescent="0.3">
      <c r="A147">
        <v>143</v>
      </c>
      <c r="B147">
        <v>40</v>
      </c>
      <c r="C147" s="6" t="s">
        <v>953</v>
      </c>
      <c r="D147" s="6" t="s">
        <v>1440</v>
      </c>
      <c r="E147" s="7" t="s">
        <v>350</v>
      </c>
      <c r="F147" s="7" t="s">
        <v>47</v>
      </c>
      <c r="G147" s="7">
        <f t="shared" si="120"/>
        <v>74</v>
      </c>
      <c r="H147" s="7">
        <f t="shared" si="121"/>
        <v>23</v>
      </c>
      <c r="I147" s="12">
        <f t="shared" si="122"/>
        <v>103</v>
      </c>
      <c r="J147" s="12">
        <f t="shared" si="123"/>
        <v>36</v>
      </c>
      <c r="K147" s="12">
        <f t="shared" si="124"/>
        <v>79</v>
      </c>
      <c r="L147" s="12">
        <f t="shared" si="125"/>
        <v>29</v>
      </c>
      <c r="M147" s="12">
        <f t="shared" si="126"/>
        <v>80</v>
      </c>
      <c r="N147" s="12">
        <f t="shared" si="127"/>
        <v>15</v>
      </c>
      <c r="O147" s="7">
        <f t="shared" si="128"/>
        <v>336</v>
      </c>
      <c r="P147" s="7">
        <f t="shared" si="129"/>
        <v>103</v>
      </c>
      <c r="Q147" s="7">
        <v>74</v>
      </c>
      <c r="R147" s="7">
        <v>23</v>
      </c>
      <c r="S147" s="7">
        <v>54</v>
      </c>
      <c r="T147" s="7">
        <v>2208</v>
      </c>
      <c r="U147" s="8">
        <v>4.5648148148148146E-2</v>
      </c>
      <c r="V147" s="6" t="s">
        <v>953</v>
      </c>
      <c r="W147" s="6" t="s">
        <v>1440</v>
      </c>
      <c r="X147" s="7" t="s">
        <v>350</v>
      </c>
      <c r="Y147" s="7" t="s">
        <v>47</v>
      </c>
      <c r="Z147" s="7"/>
      <c r="AA147" s="12">
        <f>AA$155</f>
        <v>103</v>
      </c>
      <c r="AB147" s="12">
        <f>AB$156</f>
        <v>36</v>
      </c>
      <c r="AC147" s="12"/>
      <c r="AD147" s="12"/>
      <c r="AE147" s="59"/>
      <c r="AF147" s="13" t="str">
        <f t="shared" si="146"/>
        <v>Colette</v>
      </c>
      <c r="AG147" s="13" t="str">
        <f t="shared" si="146"/>
        <v>Law</v>
      </c>
      <c r="AH147" s="12" t="str">
        <f t="shared" si="146"/>
        <v>V 35</v>
      </c>
      <c r="AI147" s="12" t="str">
        <f t="shared" si="146"/>
        <v>SNH</v>
      </c>
      <c r="AJ147" s="7"/>
      <c r="AK147" s="12">
        <f>AK$155</f>
        <v>79</v>
      </c>
      <c r="AL147" s="12">
        <f>AL$156</f>
        <v>29</v>
      </c>
      <c r="AM147" s="12"/>
      <c r="AN147" s="12"/>
      <c r="AO147" s="59"/>
      <c r="AP147" s="13" t="str">
        <f t="shared" si="145"/>
        <v>Colette</v>
      </c>
      <c r="AQ147" s="13" t="str">
        <f t="shared" si="145"/>
        <v>Law</v>
      </c>
      <c r="AR147" s="12" t="str">
        <f t="shared" si="145"/>
        <v>V 35</v>
      </c>
      <c r="AS147" s="12" t="str">
        <f t="shared" si="145"/>
        <v>SNH</v>
      </c>
      <c r="AT147" s="7"/>
      <c r="AU147" s="12">
        <f>AU$155</f>
        <v>80</v>
      </c>
      <c r="AV147" s="12">
        <f>AV$155</f>
        <v>15</v>
      </c>
      <c r="AW147" s="12"/>
      <c r="AX147" s="12"/>
      <c r="AY147" s="59"/>
      <c r="AZ147" s="13" t="str">
        <f t="shared" ref="AZ147:BC152" si="147">AP147</f>
        <v>Colette</v>
      </c>
      <c r="BA147" s="13" t="str">
        <f t="shared" si="147"/>
        <v>Law</v>
      </c>
      <c r="BB147" s="12" t="str">
        <f t="shared" si="147"/>
        <v>V 35</v>
      </c>
      <c r="BC147" s="12" t="str">
        <f t="shared" si="147"/>
        <v>SNH</v>
      </c>
      <c r="BD147" s="7"/>
      <c r="BE147" t="b">
        <f t="shared" si="131"/>
        <v>1</v>
      </c>
      <c r="BF147" t="b">
        <f t="shared" si="132"/>
        <v>1</v>
      </c>
      <c r="BG147" t="b">
        <f t="shared" si="133"/>
        <v>1</v>
      </c>
      <c r="BH147" t="b">
        <f t="shared" si="134"/>
        <v>1</v>
      </c>
    </row>
    <row r="148" spans="1:60" x14ac:dyDescent="0.3">
      <c r="A148">
        <v>143</v>
      </c>
      <c r="B148">
        <v>5</v>
      </c>
      <c r="C148" s="6" t="s">
        <v>424</v>
      </c>
      <c r="D148" s="6" t="s">
        <v>1156</v>
      </c>
      <c r="E148" s="7" t="s">
        <v>423</v>
      </c>
      <c r="F148" s="7" t="s">
        <v>42</v>
      </c>
      <c r="G148" s="12">
        <f t="shared" si="120"/>
        <v>89</v>
      </c>
      <c r="H148" s="12">
        <f t="shared" si="121"/>
        <v>19</v>
      </c>
      <c r="I148" s="12">
        <f t="shared" si="122"/>
        <v>103</v>
      </c>
      <c r="J148" s="12">
        <f t="shared" si="123"/>
        <v>21</v>
      </c>
      <c r="K148" s="7">
        <f t="shared" si="124"/>
        <v>64</v>
      </c>
      <c r="L148" s="7">
        <f t="shared" si="125"/>
        <v>1</v>
      </c>
      <c r="M148" s="12">
        <f t="shared" si="126"/>
        <v>80</v>
      </c>
      <c r="N148" s="12">
        <f t="shared" si="127"/>
        <v>11</v>
      </c>
      <c r="O148" s="7">
        <f t="shared" si="128"/>
        <v>336</v>
      </c>
      <c r="P148" s="7">
        <f t="shared" si="129"/>
        <v>52</v>
      </c>
      <c r="Q148" s="12">
        <f>Q$155</f>
        <v>89</v>
      </c>
      <c r="R148" s="12">
        <f>R$158</f>
        <v>19</v>
      </c>
      <c r="S148" s="12"/>
      <c r="T148" s="12"/>
      <c r="U148" s="59"/>
      <c r="V148" s="13" t="str">
        <f t="shared" ref="V148:Y149" si="148">AF148</f>
        <v>Claire</v>
      </c>
      <c r="W148" s="13" t="str">
        <f t="shared" si="148"/>
        <v>Watts</v>
      </c>
      <c r="X148" s="12" t="str">
        <f t="shared" si="148"/>
        <v>V 65</v>
      </c>
      <c r="Y148" s="12" t="str">
        <f t="shared" si="148"/>
        <v>HRP</v>
      </c>
      <c r="Z148" s="7"/>
      <c r="AA148" s="12">
        <f>AA$155</f>
        <v>103</v>
      </c>
      <c r="AB148" s="12">
        <f>AB$158</f>
        <v>21</v>
      </c>
      <c r="AC148" s="12"/>
      <c r="AD148" s="12"/>
      <c r="AE148" s="59"/>
      <c r="AF148" s="13" t="str">
        <f t="shared" ref="AF148:AI149" si="149">AP148</f>
        <v>Claire</v>
      </c>
      <c r="AG148" s="13" t="str">
        <f t="shared" si="149"/>
        <v>Watts</v>
      </c>
      <c r="AH148" s="12" t="str">
        <f t="shared" si="149"/>
        <v>V 65</v>
      </c>
      <c r="AI148" s="12" t="str">
        <f t="shared" si="149"/>
        <v>HRP</v>
      </c>
      <c r="AJ148" s="7"/>
      <c r="AK148" s="7">
        <v>64</v>
      </c>
      <c r="AL148" s="7">
        <v>1</v>
      </c>
      <c r="AM148" s="7">
        <v>42</v>
      </c>
      <c r="AN148" s="7">
        <v>1870</v>
      </c>
      <c r="AO148" s="9">
        <v>4.8993055555555554E-2</v>
      </c>
      <c r="AP148" s="6" t="s">
        <v>424</v>
      </c>
      <c r="AQ148" s="6" t="s">
        <v>1156</v>
      </c>
      <c r="AR148" s="7" t="s">
        <v>423</v>
      </c>
      <c r="AS148" s="7" t="s">
        <v>42</v>
      </c>
      <c r="AT148" s="7"/>
      <c r="AU148" s="12">
        <f>AU$155</f>
        <v>80</v>
      </c>
      <c r="AV148" s="12">
        <f>AV$159</f>
        <v>11</v>
      </c>
      <c r="AW148" s="12"/>
      <c r="AX148" s="12"/>
      <c r="AY148" s="59"/>
      <c r="AZ148" s="13" t="str">
        <f t="shared" si="147"/>
        <v>Claire</v>
      </c>
      <c r="BA148" s="13" t="str">
        <f t="shared" si="147"/>
        <v>Watts</v>
      </c>
      <c r="BB148" s="12" t="str">
        <f t="shared" si="147"/>
        <v>V 65</v>
      </c>
      <c r="BC148" s="12" t="str">
        <f t="shared" si="147"/>
        <v>HRP</v>
      </c>
      <c r="BD148" s="7"/>
      <c r="BE148" t="b">
        <f t="shared" si="131"/>
        <v>1</v>
      </c>
      <c r="BF148" t="b">
        <f t="shared" si="132"/>
        <v>1</v>
      </c>
      <c r="BG148" t="b">
        <f t="shared" si="133"/>
        <v>1</v>
      </c>
      <c r="BH148" t="b">
        <f t="shared" si="134"/>
        <v>1</v>
      </c>
    </row>
    <row r="149" spans="1:60" x14ac:dyDescent="0.3">
      <c r="A149">
        <v>145</v>
      </c>
      <c r="B149">
        <v>42</v>
      </c>
      <c r="C149" s="6" t="s">
        <v>398</v>
      </c>
      <c r="D149" s="6" t="s">
        <v>1617</v>
      </c>
      <c r="E149" s="7" t="s">
        <v>356</v>
      </c>
      <c r="F149" s="7" t="s">
        <v>30</v>
      </c>
      <c r="G149" s="12">
        <f t="shared" si="120"/>
        <v>89</v>
      </c>
      <c r="H149" s="12">
        <f t="shared" si="121"/>
        <v>33</v>
      </c>
      <c r="I149" s="12">
        <f t="shared" si="122"/>
        <v>103</v>
      </c>
      <c r="J149" s="12">
        <f t="shared" si="123"/>
        <v>40</v>
      </c>
      <c r="K149" s="7">
        <f t="shared" si="124"/>
        <v>67</v>
      </c>
      <c r="L149" s="7">
        <f t="shared" si="125"/>
        <v>19</v>
      </c>
      <c r="M149" s="12">
        <f t="shared" si="126"/>
        <v>80</v>
      </c>
      <c r="N149" s="12">
        <f t="shared" si="127"/>
        <v>30</v>
      </c>
      <c r="O149" s="7">
        <f t="shared" si="128"/>
        <v>339</v>
      </c>
      <c r="P149" s="7">
        <f t="shared" si="129"/>
        <v>122</v>
      </c>
      <c r="Q149" s="12">
        <f>Q$155</f>
        <v>89</v>
      </c>
      <c r="R149" s="12">
        <f>R$157</f>
        <v>33</v>
      </c>
      <c r="S149" s="12"/>
      <c r="T149" s="12"/>
      <c r="U149" s="59"/>
      <c r="V149" s="13" t="str">
        <f t="shared" si="148"/>
        <v>Helen</v>
      </c>
      <c r="W149" s="13" t="str">
        <f t="shared" si="148"/>
        <v>Cal-Fernandez</v>
      </c>
      <c r="X149" s="12" t="str">
        <f t="shared" si="148"/>
        <v>V 45</v>
      </c>
      <c r="Y149" s="12" t="str">
        <f t="shared" si="148"/>
        <v>SS</v>
      </c>
      <c r="Z149" s="7"/>
      <c r="AA149" s="12">
        <f>AA$155</f>
        <v>103</v>
      </c>
      <c r="AB149" s="12">
        <f>AB$157</f>
        <v>40</v>
      </c>
      <c r="AC149" s="12"/>
      <c r="AD149" s="12"/>
      <c r="AE149" s="59"/>
      <c r="AF149" s="13" t="str">
        <f t="shared" si="149"/>
        <v>Helen</v>
      </c>
      <c r="AG149" s="13" t="str">
        <f t="shared" si="149"/>
        <v>Cal-Fernandez</v>
      </c>
      <c r="AH149" s="12" t="str">
        <f t="shared" si="149"/>
        <v>V 45</v>
      </c>
      <c r="AI149" s="12" t="str">
        <f t="shared" si="149"/>
        <v>SS</v>
      </c>
      <c r="AJ149" s="7"/>
      <c r="AK149" s="7">
        <v>67</v>
      </c>
      <c r="AL149" s="7">
        <v>19</v>
      </c>
      <c r="AM149" s="7">
        <v>45</v>
      </c>
      <c r="AN149" s="7">
        <v>2074</v>
      </c>
      <c r="AO149" s="9">
        <v>5.6898148148148149E-2</v>
      </c>
      <c r="AP149" s="6" t="s">
        <v>398</v>
      </c>
      <c r="AQ149" s="6" t="s">
        <v>1617</v>
      </c>
      <c r="AR149" s="7" t="s">
        <v>356</v>
      </c>
      <c r="AS149" s="7" t="s">
        <v>30</v>
      </c>
      <c r="AT149" s="7"/>
      <c r="AU149" s="12">
        <f>AU$155</f>
        <v>80</v>
      </c>
      <c r="AV149" s="12">
        <f>AV$157</f>
        <v>30</v>
      </c>
      <c r="AW149" s="12"/>
      <c r="AX149" s="12"/>
      <c r="AY149" s="59"/>
      <c r="AZ149" s="13" t="str">
        <f t="shared" si="147"/>
        <v>Helen</v>
      </c>
      <c r="BA149" s="13" t="str">
        <f t="shared" si="147"/>
        <v>Cal-Fernandez</v>
      </c>
      <c r="BB149" s="12" t="str">
        <f t="shared" si="147"/>
        <v>V 45</v>
      </c>
      <c r="BC149" s="12" t="str">
        <f t="shared" si="147"/>
        <v>SS</v>
      </c>
      <c r="BD149" s="7"/>
      <c r="BE149" t="b">
        <f t="shared" si="131"/>
        <v>1</v>
      </c>
      <c r="BF149" t="b">
        <f t="shared" si="132"/>
        <v>1</v>
      </c>
      <c r="BG149" t="b">
        <f t="shared" si="133"/>
        <v>1</v>
      </c>
      <c r="BH149" t="b">
        <f t="shared" si="134"/>
        <v>1</v>
      </c>
    </row>
    <row r="150" spans="1:60" x14ac:dyDescent="0.3">
      <c r="A150">
        <v>145</v>
      </c>
      <c r="C150" s="6" t="s">
        <v>1445</v>
      </c>
      <c r="D150" s="6" t="s">
        <v>1446</v>
      </c>
      <c r="E150" s="7" t="s">
        <v>10</v>
      </c>
      <c r="F150" s="7" t="s">
        <v>30</v>
      </c>
      <c r="G150" s="7">
        <f t="shared" si="120"/>
        <v>77</v>
      </c>
      <c r="H150" s="7">
        <f t="shared" si="121"/>
        <v>0</v>
      </c>
      <c r="I150" s="12">
        <f t="shared" si="122"/>
        <v>103</v>
      </c>
      <c r="J150" s="12">
        <f t="shared" si="123"/>
        <v>0</v>
      </c>
      <c r="K150" s="12">
        <f t="shared" si="124"/>
        <v>79</v>
      </c>
      <c r="L150" s="12">
        <f t="shared" si="125"/>
        <v>0</v>
      </c>
      <c r="M150" s="12">
        <f t="shared" si="126"/>
        <v>80</v>
      </c>
      <c r="N150" s="12">
        <f t="shared" si="127"/>
        <v>0</v>
      </c>
      <c r="O150" s="7">
        <f t="shared" si="128"/>
        <v>339</v>
      </c>
      <c r="P150" s="7">
        <f t="shared" si="129"/>
        <v>0</v>
      </c>
      <c r="Q150" s="7">
        <v>77</v>
      </c>
      <c r="R150" s="7"/>
      <c r="S150" s="7"/>
      <c r="T150" s="7">
        <v>2024</v>
      </c>
      <c r="U150" s="8">
        <v>4.7708333333333332E-2</v>
      </c>
      <c r="V150" s="6" t="s">
        <v>1445</v>
      </c>
      <c r="W150" s="6" t="s">
        <v>1446</v>
      </c>
      <c r="X150" s="7" t="s">
        <v>10</v>
      </c>
      <c r="Y150" s="7" t="s">
        <v>30</v>
      </c>
      <c r="Z150" s="7"/>
      <c r="AA150" s="12">
        <f>AA$155</f>
        <v>103</v>
      </c>
      <c r="AB150" s="12"/>
      <c r="AC150" s="12"/>
      <c r="AD150" s="12"/>
      <c r="AE150" s="59"/>
      <c r="AF150" s="13" t="str">
        <f>V150</f>
        <v>Laila</v>
      </c>
      <c r="AG150" s="13" t="str">
        <f>W150</f>
        <v>Manning</v>
      </c>
      <c r="AH150" s="12" t="str">
        <f>X150</f>
        <v>S</v>
      </c>
      <c r="AI150" s="12" t="str">
        <f>Y150</f>
        <v>SS</v>
      </c>
      <c r="AJ150" s="7"/>
      <c r="AK150" s="12">
        <f>AK$155</f>
        <v>79</v>
      </c>
      <c r="AL150" s="12"/>
      <c r="AM150" s="12"/>
      <c r="AN150" s="12"/>
      <c r="AO150" s="59"/>
      <c r="AP150" s="13" t="str">
        <f t="shared" ref="AP150:AS151" si="150">AF150</f>
        <v>Laila</v>
      </c>
      <c r="AQ150" s="13" t="str">
        <f t="shared" si="150"/>
        <v>Manning</v>
      </c>
      <c r="AR150" s="12" t="str">
        <f t="shared" si="150"/>
        <v>S</v>
      </c>
      <c r="AS150" s="12" t="str">
        <f t="shared" si="150"/>
        <v>SS</v>
      </c>
      <c r="AT150" s="7"/>
      <c r="AU150" s="12">
        <f>AU$155</f>
        <v>80</v>
      </c>
      <c r="AV150" s="12"/>
      <c r="AW150" s="12"/>
      <c r="AX150" s="12"/>
      <c r="AY150" s="59"/>
      <c r="AZ150" s="13" t="str">
        <f t="shared" si="147"/>
        <v>Laila</v>
      </c>
      <c r="BA150" s="13" t="str">
        <f t="shared" si="147"/>
        <v>Manning</v>
      </c>
      <c r="BB150" s="12" t="str">
        <f t="shared" si="147"/>
        <v>S</v>
      </c>
      <c r="BC150" s="12" t="str">
        <f t="shared" si="147"/>
        <v>SS</v>
      </c>
      <c r="BD150" s="7"/>
      <c r="BE150" t="b">
        <f t="shared" si="131"/>
        <v>1</v>
      </c>
      <c r="BF150" t="b">
        <f t="shared" si="132"/>
        <v>1</v>
      </c>
      <c r="BG150" t="b">
        <f t="shared" si="133"/>
        <v>1</v>
      </c>
      <c r="BH150" t="b">
        <f t="shared" si="134"/>
        <v>1</v>
      </c>
    </row>
    <row r="151" spans="1:60" x14ac:dyDescent="0.3">
      <c r="A151">
        <v>147</v>
      </c>
      <c r="B151">
        <v>17</v>
      </c>
      <c r="C151" s="6" t="s">
        <v>403</v>
      </c>
      <c r="D151" s="6" t="s">
        <v>1574</v>
      </c>
      <c r="E151" s="7" t="s">
        <v>366</v>
      </c>
      <c r="F151" s="7" t="s">
        <v>42</v>
      </c>
      <c r="G151" s="12">
        <f t="shared" si="120"/>
        <v>89</v>
      </c>
      <c r="H151" s="12">
        <f t="shared" si="121"/>
        <v>19</v>
      </c>
      <c r="I151" s="7">
        <f t="shared" si="122"/>
        <v>93</v>
      </c>
      <c r="J151" s="7">
        <f t="shared" si="123"/>
        <v>11</v>
      </c>
      <c r="K151" s="12">
        <f t="shared" si="124"/>
        <v>79</v>
      </c>
      <c r="L151" s="12">
        <f t="shared" si="125"/>
        <v>17</v>
      </c>
      <c r="M151" s="12">
        <f t="shared" si="126"/>
        <v>80</v>
      </c>
      <c r="N151" s="12">
        <f t="shared" si="127"/>
        <v>20</v>
      </c>
      <c r="O151" s="7">
        <f t="shared" si="128"/>
        <v>341</v>
      </c>
      <c r="P151" s="7">
        <f t="shared" si="129"/>
        <v>67</v>
      </c>
      <c r="Q151" s="12">
        <f>Q$155</f>
        <v>89</v>
      </c>
      <c r="R151" s="12">
        <f>R$158</f>
        <v>19</v>
      </c>
      <c r="S151" s="12"/>
      <c r="T151" s="12"/>
      <c r="U151" s="59"/>
      <c r="V151" s="13" t="str">
        <f t="shared" ref="V151:Y152" si="151">AF151</f>
        <v>Louise</v>
      </c>
      <c r="W151" s="13" t="str">
        <f t="shared" si="151"/>
        <v>Crosby</v>
      </c>
      <c r="X151" s="12" t="str">
        <f t="shared" si="151"/>
        <v>V 55</v>
      </c>
      <c r="Y151" s="12" t="str">
        <f t="shared" si="151"/>
        <v>HRP</v>
      </c>
      <c r="Z151" s="7"/>
      <c r="AA151" s="7">
        <v>93</v>
      </c>
      <c r="AB151" s="7">
        <v>11</v>
      </c>
      <c r="AC151" s="7">
        <v>70</v>
      </c>
      <c r="AD151" s="7">
        <v>1842</v>
      </c>
      <c r="AE151" s="57">
        <v>5.541666666666667E-2</v>
      </c>
      <c r="AF151" s="6" t="s">
        <v>403</v>
      </c>
      <c r="AG151" s="6" t="s">
        <v>1574</v>
      </c>
      <c r="AH151" s="7" t="s">
        <v>366</v>
      </c>
      <c r="AI151" s="7" t="s">
        <v>42</v>
      </c>
      <c r="AJ151" s="7"/>
      <c r="AK151" s="12">
        <f>AK$155</f>
        <v>79</v>
      </c>
      <c r="AL151" s="12">
        <f>AL$158</f>
        <v>17</v>
      </c>
      <c r="AM151" s="12"/>
      <c r="AN151" s="12"/>
      <c r="AO151" s="59"/>
      <c r="AP151" s="13" t="str">
        <f t="shared" si="150"/>
        <v>Louise</v>
      </c>
      <c r="AQ151" s="13" t="str">
        <f t="shared" si="150"/>
        <v>Crosby</v>
      </c>
      <c r="AR151" s="12" t="str">
        <f t="shared" si="150"/>
        <v>V 55</v>
      </c>
      <c r="AS151" s="12" t="str">
        <f t="shared" si="150"/>
        <v>HRP</v>
      </c>
      <c r="AT151" s="7"/>
      <c r="AU151" s="12">
        <f>AU$155</f>
        <v>80</v>
      </c>
      <c r="AV151" s="12">
        <f>AV$158</f>
        <v>20</v>
      </c>
      <c r="AW151" s="12"/>
      <c r="AX151" s="12"/>
      <c r="AY151" s="59"/>
      <c r="AZ151" s="13" t="str">
        <f t="shared" si="147"/>
        <v>Louise</v>
      </c>
      <c r="BA151" s="13" t="str">
        <f t="shared" si="147"/>
        <v>Crosby</v>
      </c>
      <c r="BB151" s="12" t="str">
        <f t="shared" si="147"/>
        <v>V 55</v>
      </c>
      <c r="BC151" s="12" t="str">
        <f t="shared" si="147"/>
        <v>HRP</v>
      </c>
      <c r="BD151" s="7"/>
      <c r="BE151" t="b">
        <f t="shared" si="131"/>
        <v>1</v>
      </c>
      <c r="BF151" t="b">
        <f t="shared" si="132"/>
        <v>1</v>
      </c>
      <c r="BG151" t="b">
        <f t="shared" si="133"/>
        <v>1</v>
      </c>
      <c r="BH151" t="b">
        <f t="shared" si="134"/>
        <v>1</v>
      </c>
    </row>
    <row r="152" spans="1:60" x14ac:dyDescent="0.3">
      <c r="A152">
        <v>147</v>
      </c>
      <c r="B152">
        <v>40</v>
      </c>
      <c r="C152" s="6" t="s">
        <v>367</v>
      </c>
      <c r="D152" s="6" t="s">
        <v>753</v>
      </c>
      <c r="E152" s="7" t="s">
        <v>350</v>
      </c>
      <c r="F152" s="7" t="s">
        <v>30</v>
      </c>
      <c r="G152" s="12">
        <f t="shared" si="120"/>
        <v>89</v>
      </c>
      <c r="H152" s="12">
        <f t="shared" si="121"/>
        <v>33</v>
      </c>
      <c r="I152" s="12">
        <f t="shared" si="122"/>
        <v>103</v>
      </c>
      <c r="J152" s="12">
        <f t="shared" si="123"/>
        <v>36</v>
      </c>
      <c r="K152" s="7">
        <f t="shared" si="124"/>
        <v>69</v>
      </c>
      <c r="L152" s="7">
        <f t="shared" si="125"/>
        <v>19</v>
      </c>
      <c r="M152" s="12">
        <f t="shared" si="126"/>
        <v>80</v>
      </c>
      <c r="N152" s="12">
        <f t="shared" si="127"/>
        <v>15</v>
      </c>
      <c r="O152" s="7">
        <f t="shared" si="128"/>
        <v>341</v>
      </c>
      <c r="P152" s="7">
        <f t="shared" si="129"/>
        <v>103</v>
      </c>
      <c r="Q152" s="12">
        <f>Q$155</f>
        <v>89</v>
      </c>
      <c r="R152" s="12">
        <f>R$156</f>
        <v>33</v>
      </c>
      <c r="S152" s="12"/>
      <c r="T152" s="12"/>
      <c r="U152" s="59"/>
      <c r="V152" s="13" t="str">
        <f t="shared" si="151"/>
        <v>Danielle</v>
      </c>
      <c r="W152" s="13" t="str">
        <f t="shared" si="151"/>
        <v>Lewis</v>
      </c>
      <c r="X152" s="12" t="str">
        <f t="shared" si="151"/>
        <v>V 35</v>
      </c>
      <c r="Y152" s="12" t="str">
        <f t="shared" si="151"/>
        <v>SS</v>
      </c>
      <c r="Z152" s="7"/>
      <c r="AA152" s="12">
        <f>AA$155</f>
        <v>103</v>
      </c>
      <c r="AB152" s="12">
        <f>AB$156</f>
        <v>36</v>
      </c>
      <c r="AC152" s="12"/>
      <c r="AD152" s="12"/>
      <c r="AE152" s="59"/>
      <c r="AF152" s="13" t="str">
        <f>AP152</f>
        <v>Danielle</v>
      </c>
      <c r="AG152" s="13" t="str">
        <f>AQ152</f>
        <v>Lewis</v>
      </c>
      <c r="AH152" s="12" t="str">
        <f>AR152</f>
        <v>V 35</v>
      </c>
      <c r="AI152" s="12" t="str">
        <f>AS152</f>
        <v>SS</v>
      </c>
      <c r="AJ152" s="7"/>
      <c r="AK152" s="7">
        <v>69</v>
      </c>
      <c r="AL152" s="7">
        <v>19</v>
      </c>
      <c r="AM152" s="7">
        <v>46</v>
      </c>
      <c r="AN152" s="7">
        <v>2071</v>
      </c>
      <c r="AO152" s="9">
        <v>5.876157407407407E-2</v>
      </c>
      <c r="AP152" s="6" t="s">
        <v>367</v>
      </c>
      <c r="AQ152" s="6" t="s">
        <v>753</v>
      </c>
      <c r="AR152" s="7" t="s">
        <v>350</v>
      </c>
      <c r="AS152" s="7" t="s">
        <v>30</v>
      </c>
      <c r="AT152" s="7"/>
      <c r="AU152" s="12">
        <f>AU$155</f>
        <v>80</v>
      </c>
      <c r="AV152" s="12">
        <f>AV$155</f>
        <v>15</v>
      </c>
      <c r="AW152" s="12"/>
      <c r="AX152" s="12"/>
      <c r="AY152" s="59"/>
      <c r="AZ152" s="13" t="str">
        <f t="shared" si="147"/>
        <v>Danielle</v>
      </c>
      <c r="BA152" s="13" t="str">
        <f t="shared" si="147"/>
        <v>Lewis</v>
      </c>
      <c r="BB152" s="12" t="str">
        <f t="shared" si="147"/>
        <v>V 35</v>
      </c>
      <c r="BC152" s="12" t="str">
        <f t="shared" si="147"/>
        <v>SS</v>
      </c>
      <c r="BD152" s="7"/>
      <c r="BE152" t="b">
        <f t="shared" si="131"/>
        <v>1</v>
      </c>
      <c r="BF152" t="b">
        <f t="shared" si="132"/>
        <v>1</v>
      </c>
      <c r="BG152" t="b">
        <f t="shared" si="133"/>
        <v>1</v>
      </c>
      <c r="BH152" t="b">
        <f t="shared" si="134"/>
        <v>1</v>
      </c>
    </row>
    <row r="153" spans="1:60" x14ac:dyDescent="0.3">
      <c r="G153" s="7"/>
      <c r="H153" s="7"/>
      <c r="I153" s="7"/>
      <c r="J153" s="7"/>
      <c r="K153" s="1"/>
      <c r="L153" s="1"/>
      <c r="M153" s="7"/>
      <c r="O153" s="7"/>
      <c r="P153" s="7"/>
      <c r="AJ153" s="7"/>
      <c r="AK153" s="7"/>
      <c r="AL153" s="7"/>
      <c r="AM153" s="7"/>
      <c r="AN153" s="7"/>
      <c r="AO153" s="9"/>
      <c r="AP153" s="6"/>
      <c r="AQ153" s="6"/>
      <c r="AR153" s="7"/>
      <c r="AS153" s="7"/>
      <c r="AT153" s="7"/>
      <c r="AU153" s="1"/>
      <c r="BD153" s="7"/>
    </row>
    <row r="154" spans="1:60" x14ac:dyDescent="0.3">
      <c r="C154" s="43" t="s">
        <v>347</v>
      </c>
      <c r="T154" s="1"/>
      <c r="U154" s="8"/>
      <c r="V154" s="6"/>
      <c r="W154" s="6"/>
      <c r="X154" s="7"/>
      <c r="Y154" s="7"/>
      <c r="Z154" s="7"/>
      <c r="AE154" s="8"/>
      <c r="AF154" s="6"/>
      <c r="AG154" s="6"/>
      <c r="AH154" s="7"/>
      <c r="AI154" s="7"/>
      <c r="AJ154" s="7"/>
      <c r="AN154" s="41"/>
      <c r="AO154" s="42"/>
      <c r="AP154" s="6"/>
      <c r="AQ154" s="6"/>
      <c r="AR154" s="7"/>
      <c r="AS154" s="7"/>
      <c r="AT154" s="7"/>
      <c r="AU154" s="1"/>
      <c r="BD154" s="7"/>
    </row>
    <row r="155" spans="1:60" x14ac:dyDescent="0.3">
      <c r="Q155" s="1">
        <v>89</v>
      </c>
      <c r="R155" s="1">
        <v>11</v>
      </c>
      <c r="AA155">
        <v>103</v>
      </c>
      <c r="AB155">
        <v>13</v>
      </c>
      <c r="AE155" s="8"/>
      <c r="AF155" s="6"/>
      <c r="AG155" s="6"/>
      <c r="AH155" s="7"/>
      <c r="AI155" s="7"/>
      <c r="AJ155" s="7"/>
      <c r="AK155">
        <v>79</v>
      </c>
      <c r="AL155">
        <v>14</v>
      </c>
      <c r="AN155" s="41"/>
      <c r="AO155" s="11"/>
      <c r="AP155" s="6"/>
      <c r="AQ155" s="6"/>
      <c r="AR155" s="7"/>
      <c r="AS155" s="7"/>
      <c r="AT155" s="7"/>
      <c r="AU155">
        <v>80</v>
      </c>
      <c r="AV155">
        <v>15</v>
      </c>
      <c r="BB155" s="7"/>
      <c r="BD155" s="7"/>
    </row>
    <row r="156" spans="1:60" x14ac:dyDescent="0.3">
      <c r="D156" t="s">
        <v>39</v>
      </c>
      <c r="E156" s="1">
        <f t="shared" ref="E156:E164" si="152">COUNTIF(F:F,$D156)</f>
        <v>16</v>
      </c>
      <c r="G156" s="1">
        <f t="shared" ref="G156:G164" si="153">X156+AH156+AR156+BB156</f>
        <v>41</v>
      </c>
      <c r="I156" s="1" t="s">
        <v>10</v>
      </c>
      <c r="J156" s="1">
        <f t="shared" ref="J156:J161" si="154">COUNTIF(E:E,I156)</f>
        <v>33</v>
      </c>
      <c r="Q156" s="1"/>
      <c r="R156" s="1">
        <v>33</v>
      </c>
      <c r="X156" s="1">
        <f t="shared" ref="X156:X164" si="155">$E156-COUNTIFS(U:U,"",Y:Y,$D156)</f>
        <v>13</v>
      </c>
      <c r="AB156">
        <v>36</v>
      </c>
      <c r="AE156" s="8"/>
      <c r="AF156" s="6"/>
      <c r="AG156" s="6"/>
      <c r="AH156" s="1">
        <f t="shared" ref="AH156:AH164" si="156">$E156-COUNTIFS(AE:AE,"",AI:AI,$D156)</f>
        <v>9</v>
      </c>
      <c r="AI156" s="7"/>
      <c r="AL156">
        <v>29</v>
      </c>
      <c r="AN156" s="41"/>
      <c r="AO156" s="11"/>
      <c r="AP156" s="6"/>
      <c r="AQ156" s="6"/>
      <c r="AR156" s="1">
        <f t="shared" ref="AR156:AR164" si="157">$E156-COUNTIFS(AO:AO,"",AS:AS,$D156)</f>
        <v>11</v>
      </c>
      <c r="AS156" s="7"/>
      <c r="AT156" s="7"/>
      <c r="AV156">
        <v>30</v>
      </c>
      <c r="BB156" s="1">
        <f t="shared" ref="BB156:BB164" si="158">$E156-COUNTIFS(AY:AY,"",BC:BC,$D156)</f>
        <v>8</v>
      </c>
      <c r="BD156" s="7"/>
    </row>
    <row r="157" spans="1:60" x14ac:dyDescent="0.3">
      <c r="D157" t="s">
        <v>1348</v>
      </c>
      <c r="E157" s="1">
        <f t="shared" si="152"/>
        <v>38</v>
      </c>
      <c r="G157" s="1">
        <f t="shared" si="153"/>
        <v>79</v>
      </c>
      <c r="I157" s="1" t="s">
        <v>48</v>
      </c>
      <c r="J157" s="1">
        <f t="shared" si="154"/>
        <v>6</v>
      </c>
      <c r="Q157" s="1"/>
      <c r="R157" s="1">
        <v>33</v>
      </c>
      <c r="X157" s="1">
        <f t="shared" si="155"/>
        <v>18</v>
      </c>
      <c r="AB157">
        <v>40</v>
      </c>
      <c r="AE157" s="8"/>
      <c r="AF157" s="6"/>
      <c r="AG157" s="6"/>
      <c r="AH157" s="1">
        <f t="shared" si="156"/>
        <v>26</v>
      </c>
      <c r="AI157" s="7"/>
      <c r="AL157">
        <v>29</v>
      </c>
      <c r="AN157" s="41"/>
      <c r="AO157" s="11"/>
      <c r="AP157" s="6"/>
      <c r="AQ157" s="6"/>
      <c r="AR157" s="1">
        <f t="shared" si="157"/>
        <v>12</v>
      </c>
      <c r="AS157" s="7"/>
      <c r="AV157">
        <v>30</v>
      </c>
      <c r="BB157" s="1">
        <f t="shared" si="158"/>
        <v>23</v>
      </c>
      <c r="BD157" s="7"/>
    </row>
    <row r="158" spans="1:60" x14ac:dyDescent="0.3">
      <c r="D158" t="s">
        <v>21</v>
      </c>
      <c r="E158" s="1">
        <f t="shared" si="152"/>
        <v>12</v>
      </c>
      <c r="G158" s="1">
        <f t="shared" si="153"/>
        <v>22</v>
      </c>
      <c r="I158" s="1" t="s">
        <v>350</v>
      </c>
      <c r="J158" s="1">
        <f t="shared" si="154"/>
        <v>43</v>
      </c>
      <c r="Q158" s="1"/>
      <c r="R158" s="1">
        <v>19</v>
      </c>
      <c r="X158" s="1">
        <f t="shared" si="155"/>
        <v>5</v>
      </c>
      <c r="AA158" s="1"/>
      <c r="AB158">
        <v>21</v>
      </c>
      <c r="AE158" s="8"/>
      <c r="AF158" s="6"/>
      <c r="AG158" s="6"/>
      <c r="AH158" s="1">
        <f t="shared" si="156"/>
        <v>9</v>
      </c>
      <c r="AI158" s="7"/>
      <c r="AL158">
        <v>17</v>
      </c>
      <c r="AN158" s="41"/>
      <c r="AO158" s="11"/>
      <c r="AP158" s="6"/>
      <c r="AQ158" s="6"/>
      <c r="AR158" s="1">
        <f t="shared" si="157"/>
        <v>4</v>
      </c>
      <c r="AS158" s="7"/>
      <c r="AV158">
        <v>20</v>
      </c>
      <c r="BB158" s="1">
        <f t="shared" si="158"/>
        <v>4</v>
      </c>
      <c r="BD158" s="7"/>
    </row>
    <row r="159" spans="1:60" x14ac:dyDescent="0.3">
      <c r="D159" t="s">
        <v>153</v>
      </c>
      <c r="E159" s="1">
        <f t="shared" si="152"/>
        <v>3</v>
      </c>
      <c r="G159" s="1">
        <f t="shared" si="153"/>
        <v>6</v>
      </c>
      <c r="I159" s="1" t="s">
        <v>356</v>
      </c>
      <c r="J159" s="1">
        <f t="shared" si="154"/>
        <v>42</v>
      </c>
      <c r="Q159" s="1"/>
      <c r="R159" s="1">
        <v>12</v>
      </c>
      <c r="X159" s="1">
        <f t="shared" si="155"/>
        <v>3</v>
      </c>
      <c r="AA159" s="1"/>
      <c r="AB159">
        <v>13</v>
      </c>
      <c r="AE159" s="8"/>
      <c r="AF159" s="6"/>
      <c r="AG159" s="6"/>
      <c r="AH159" s="1">
        <f t="shared" si="156"/>
        <v>0</v>
      </c>
      <c r="AI159" s="7"/>
      <c r="AL159">
        <v>11</v>
      </c>
      <c r="AN159" s="41"/>
      <c r="AO159" s="11"/>
      <c r="AP159" s="6"/>
      <c r="AQ159" s="6"/>
      <c r="AR159" s="1">
        <f t="shared" si="157"/>
        <v>3</v>
      </c>
      <c r="AS159" s="7"/>
      <c r="AV159">
        <v>11</v>
      </c>
      <c r="BB159" s="1">
        <f t="shared" si="158"/>
        <v>0</v>
      </c>
      <c r="BD159" s="7"/>
    </row>
    <row r="160" spans="1:60" x14ac:dyDescent="0.3">
      <c r="D160" t="s">
        <v>188</v>
      </c>
      <c r="E160" s="1">
        <f t="shared" si="152"/>
        <v>4</v>
      </c>
      <c r="G160" s="1">
        <f t="shared" si="153"/>
        <v>6</v>
      </c>
      <c r="I160" s="1" t="s">
        <v>366</v>
      </c>
      <c r="J160" s="1">
        <f t="shared" si="154"/>
        <v>19</v>
      </c>
      <c r="X160" s="1">
        <f t="shared" si="155"/>
        <v>0</v>
      </c>
      <c r="AE160" s="8"/>
      <c r="AF160" s="6"/>
      <c r="AG160" s="6"/>
      <c r="AH160" s="1">
        <f t="shared" si="156"/>
        <v>1</v>
      </c>
      <c r="AI160" s="7"/>
      <c r="AN160" s="41"/>
      <c r="AO160" s="11"/>
      <c r="AP160" s="6"/>
      <c r="AQ160" s="6"/>
      <c r="AR160" s="1">
        <f t="shared" si="157"/>
        <v>4</v>
      </c>
      <c r="AS160" s="7"/>
      <c r="BB160" s="1">
        <f t="shared" si="158"/>
        <v>1</v>
      </c>
      <c r="BD160" s="7"/>
    </row>
    <row r="161" spans="4:54" x14ac:dyDescent="0.3">
      <c r="D161" t="s">
        <v>49</v>
      </c>
      <c r="E161" s="1">
        <f t="shared" si="152"/>
        <v>17</v>
      </c>
      <c r="G161" s="1">
        <f t="shared" si="153"/>
        <v>37</v>
      </c>
      <c r="I161" s="1" t="s">
        <v>423</v>
      </c>
      <c r="J161" s="1">
        <f t="shared" si="154"/>
        <v>5</v>
      </c>
      <c r="X161" s="1">
        <f t="shared" si="155"/>
        <v>11</v>
      </c>
      <c r="AE161" s="8"/>
      <c r="AF161" s="6"/>
      <c r="AG161" s="6"/>
      <c r="AH161" s="1">
        <f t="shared" si="156"/>
        <v>10</v>
      </c>
      <c r="AI161" s="7"/>
      <c r="AN161" s="41"/>
      <c r="AO161" s="11"/>
      <c r="AP161" s="6"/>
      <c r="AQ161" s="6"/>
      <c r="AR161" s="1">
        <f t="shared" si="157"/>
        <v>9</v>
      </c>
      <c r="AS161" s="7"/>
      <c r="BB161" s="1">
        <f t="shared" si="158"/>
        <v>7</v>
      </c>
    </row>
    <row r="162" spans="4:54" x14ac:dyDescent="0.3">
      <c r="D162" t="s">
        <v>42</v>
      </c>
      <c r="E162" s="1">
        <f t="shared" si="152"/>
        <v>15</v>
      </c>
      <c r="G162" s="1">
        <f t="shared" si="153"/>
        <v>31</v>
      </c>
      <c r="J162" s="44">
        <f>SUM(J156:J161)</f>
        <v>148</v>
      </c>
      <c r="X162" s="1">
        <f t="shared" si="155"/>
        <v>8</v>
      </c>
      <c r="AH162" s="1">
        <f t="shared" si="156"/>
        <v>11</v>
      </c>
      <c r="AN162" s="41"/>
      <c r="AO162" s="11"/>
      <c r="AP162" s="6"/>
      <c r="AQ162" s="6"/>
      <c r="AR162" s="1">
        <f t="shared" si="157"/>
        <v>5</v>
      </c>
      <c r="AS162" s="7"/>
      <c r="BB162" s="1">
        <f t="shared" si="158"/>
        <v>7</v>
      </c>
    </row>
    <row r="163" spans="4:54" x14ac:dyDescent="0.3">
      <c r="D163" t="s">
        <v>47</v>
      </c>
      <c r="E163" s="1">
        <f t="shared" si="152"/>
        <v>6</v>
      </c>
      <c r="G163" s="1">
        <f t="shared" si="153"/>
        <v>12</v>
      </c>
      <c r="K163" s="1"/>
      <c r="L163" s="1"/>
      <c r="X163" s="1">
        <f t="shared" si="155"/>
        <v>4</v>
      </c>
      <c r="AA163" s="1"/>
      <c r="AF163" s="43"/>
      <c r="AH163" s="1">
        <f t="shared" si="156"/>
        <v>4</v>
      </c>
      <c r="AK163" s="1"/>
      <c r="AL163" s="1"/>
      <c r="AM163" s="1"/>
      <c r="AP163" s="43"/>
      <c r="AR163" s="1">
        <f t="shared" si="157"/>
        <v>1</v>
      </c>
      <c r="BB163" s="1">
        <f t="shared" si="158"/>
        <v>3</v>
      </c>
    </row>
    <row r="164" spans="4:54" x14ac:dyDescent="0.3">
      <c r="D164" t="s">
        <v>30</v>
      </c>
      <c r="E164" s="1">
        <f t="shared" si="152"/>
        <v>37</v>
      </c>
      <c r="G164" s="1">
        <f t="shared" si="153"/>
        <v>77</v>
      </c>
      <c r="K164" s="1"/>
      <c r="L164" s="1"/>
      <c r="X164" s="1">
        <f t="shared" si="155"/>
        <v>17</v>
      </c>
      <c r="AA164" s="1"/>
      <c r="AG164" s="1"/>
      <c r="AH164" s="1">
        <f t="shared" si="156"/>
        <v>23</v>
      </c>
      <c r="AK164" s="1"/>
      <c r="AL164" s="1"/>
      <c r="AM164" s="1"/>
      <c r="AP164" s="43"/>
      <c r="AR164" s="1">
        <f t="shared" si="157"/>
        <v>20</v>
      </c>
      <c r="BB164" s="1">
        <f t="shared" si="158"/>
        <v>17</v>
      </c>
    </row>
    <row r="165" spans="4:54" x14ac:dyDescent="0.3">
      <c r="E165" s="44">
        <f>SUM(E156:E164)</f>
        <v>148</v>
      </c>
      <c r="G165" s="44">
        <f>SUM(G156:G164)</f>
        <v>311</v>
      </c>
      <c r="K165" s="1"/>
      <c r="L165" s="1"/>
      <c r="X165" s="44">
        <f>SUM(X156:X164)</f>
        <v>79</v>
      </c>
      <c r="AA165" s="1"/>
      <c r="AB165" s="1"/>
      <c r="AC165" s="1"/>
      <c r="AG165" s="1"/>
      <c r="AH165" s="44">
        <f>SUM(AH156:AH164)</f>
        <v>93</v>
      </c>
      <c r="AK165" s="1"/>
      <c r="AL165" s="1"/>
      <c r="AM165" s="1"/>
      <c r="AR165" s="44">
        <f>SUM(AR156:AR164)</f>
        <v>69</v>
      </c>
      <c r="BB165" s="44">
        <f>SUM(BB156:BB164)</f>
        <v>70</v>
      </c>
    </row>
  </sheetData>
  <sortState xmlns:xlrd2="http://schemas.microsoft.com/office/spreadsheetml/2017/richdata2" ref="A5:BH152">
    <sortCondition ref="O5:O152"/>
    <sortCondition ref="D5:D152"/>
    <sortCondition ref="C5:C152"/>
  </sortState>
  <conditionalFormatting sqref="T17:T18">
    <cfRule type="duplicateValues" dxfId="55" priority="30"/>
  </conditionalFormatting>
  <conditionalFormatting sqref="T23">
    <cfRule type="duplicateValues" dxfId="54" priority="28"/>
  </conditionalFormatting>
  <conditionalFormatting sqref="T43">
    <cfRule type="duplicateValues" dxfId="53" priority="26"/>
  </conditionalFormatting>
  <conditionalFormatting sqref="T63">
    <cfRule type="duplicateValues" dxfId="52" priority="24"/>
  </conditionalFormatting>
  <conditionalFormatting sqref="T72:T73">
    <cfRule type="duplicateValues" dxfId="51" priority="22"/>
  </conditionalFormatting>
  <conditionalFormatting sqref="T99:T152">
    <cfRule type="duplicateValues" dxfId="50" priority="19647"/>
    <cfRule type="duplicateValues" dxfId="49" priority="19649"/>
    <cfRule type="duplicateValues" dxfId="48" priority="19650"/>
  </conditionalFormatting>
  <conditionalFormatting sqref="T100:T152 T5:T16 T19:T22 T24:T42 T44:T62 T64:T71 T74:T98">
    <cfRule type="duplicateValues" dxfId="47" priority="19644"/>
  </conditionalFormatting>
  <conditionalFormatting sqref="T154">
    <cfRule type="duplicateValues" dxfId="46" priority="4607"/>
  </conditionalFormatting>
  <conditionalFormatting sqref="AD5:AD15 AD21:AD22 AD26:AD42 AD48:AD62 AD69:AD71 AD78:AD152">
    <cfRule type="duplicateValues" dxfId="45" priority="19657"/>
    <cfRule type="duplicateValues" dxfId="44" priority="19664"/>
    <cfRule type="duplicateValues" dxfId="43" priority="19665"/>
  </conditionalFormatting>
  <conditionalFormatting sqref="AD16 AD19:AD20">
    <cfRule type="duplicateValues" dxfId="42" priority="43"/>
  </conditionalFormatting>
  <conditionalFormatting sqref="AD17:AD18">
    <cfRule type="duplicateValues" dxfId="41" priority="31"/>
  </conditionalFormatting>
  <conditionalFormatting sqref="AD23">
    <cfRule type="duplicateValues" dxfId="40" priority="29"/>
  </conditionalFormatting>
  <conditionalFormatting sqref="AD24:AD25">
    <cfRule type="duplicateValues" dxfId="39" priority="42"/>
  </conditionalFormatting>
  <conditionalFormatting sqref="AD43">
    <cfRule type="duplicateValues" dxfId="38" priority="27"/>
  </conditionalFormatting>
  <conditionalFormatting sqref="AD44:AD47">
    <cfRule type="duplicateValues" dxfId="37" priority="41"/>
  </conditionalFormatting>
  <conditionalFormatting sqref="AD63">
    <cfRule type="duplicateValues" dxfId="36" priority="25"/>
  </conditionalFormatting>
  <conditionalFormatting sqref="AD64:AD68">
    <cfRule type="duplicateValues" dxfId="35" priority="40"/>
  </conditionalFormatting>
  <conditionalFormatting sqref="AD72:AD73">
    <cfRule type="duplicateValues" dxfId="34" priority="23"/>
  </conditionalFormatting>
  <conditionalFormatting sqref="AD74:AD77">
    <cfRule type="duplicateValues" dxfId="33" priority="39"/>
  </conditionalFormatting>
  <conditionalFormatting sqref="AD154:AD161">
    <cfRule type="duplicateValues" dxfId="32" priority="4630"/>
  </conditionalFormatting>
  <conditionalFormatting sqref="AN78:AN92">
    <cfRule type="duplicateValues" dxfId="31" priority="36"/>
    <cfRule type="duplicateValues" dxfId="30" priority="37"/>
    <cfRule type="duplicateValues" dxfId="29" priority="38"/>
  </conditionalFormatting>
  <conditionalFormatting sqref="AN93:AN152">
    <cfRule type="duplicateValues" dxfId="28" priority="19678"/>
    <cfRule type="duplicateValues" dxfId="27" priority="19680"/>
    <cfRule type="duplicateValues" dxfId="26" priority="19681"/>
  </conditionalFormatting>
  <conditionalFormatting sqref="AN107:AN153 AN6:AN77 AN95:AN105">
    <cfRule type="duplicateValues" dxfId="25" priority="19615"/>
  </conditionalFormatting>
  <conditionalFormatting sqref="AN154">
    <cfRule type="duplicateValues" dxfId="24" priority="5250"/>
    <cfRule type="duplicateValues" priority="5251"/>
  </conditionalFormatting>
  <conditionalFormatting sqref="AN155:AN162">
    <cfRule type="duplicateValues" dxfId="23" priority="81"/>
  </conditionalFormatting>
  <conditionalFormatting sqref="AX37:AX40 AX42:AX74 AX5:AX35">
    <cfRule type="duplicateValues" dxfId="22" priority="19605"/>
  </conditionalFormatting>
  <conditionalFormatting sqref="AX75:AX93">
    <cfRule type="duplicateValues" dxfId="21" priority="21"/>
  </conditionalFormatting>
  <conditionalFormatting sqref="AX94:AX95">
    <cfRule type="duplicateValues" dxfId="20" priority="17"/>
    <cfRule type="duplicateValues" dxfId="19" priority="18"/>
    <cfRule type="duplicateValues" dxfId="18" priority="19"/>
    <cfRule type="duplicateValues" dxfId="17" priority="20"/>
  </conditionalFormatting>
  <conditionalFormatting sqref="AX96:AX117">
    <cfRule type="duplicateValues" dxfId="16" priority="13"/>
    <cfRule type="duplicateValues" dxfId="15" priority="14"/>
    <cfRule type="duplicateValues" dxfId="14" priority="15"/>
    <cfRule type="duplicateValues" dxfId="13" priority="16"/>
  </conditionalFormatting>
  <conditionalFormatting sqref="AX118:AX139">
    <cfRule type="duplicateValues" dxfId="12" priority="9"/>
    <cfRule type="duplicateValues" dxfId="11" priority="10"/>
    <cfRule type="duplicateValues" dxfId="10" priority="11"/>
    <cfRule type="duplicateValues" dxfId="9" priority="12"/>
  </conditionalFormatting>
  <conditionalFormatting sqref="AX140:AX148">
    <cfRule type="duplicateValues" dxfId="8" priority="5"/>
    <cfRule type="duplicateValues" dxfId="7" priority="6"/>
    <cfRule type="duplicateValues" dxfId="6" priority="7"/>
    <cfRule type="duplicateValues" dxfId="5" priority="8"/>
  </conditionalFormatting>
  <conditionalFormatting sqref="AX149:AX152">
    <cfRule type="duplicateValues" dxfId="4" priority="1"/>
    <cfRule type="duplicateValues" dxfId="3" priority="2"/>
    <cfRule type="duplicateValues" dxfId="2" priority="3"/>
    <cfRule type="duplicateValues" dxfId="1" priority="4"/>
  </conditionalFormatting>
  <conditionalFormatting sqref="AX153:AX154">
    <cfRule type="duplicateValues" dxfId="0" priority="1968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Div1</vt:lpstr>
      <vt:lpstr>Div2</vt:lpstr>
      <vt:lpstr>Div3</vt:lpstr>
      <vt:lpstr>1Men</vt:lpstr>
      <vt:lpstr>1Women</vt:lpstr>
      <vt:lpstr>2Men</vt:lpstr>
      <vt:lpstr>2Women</vt:lpstr>
      <vt:lpstr>3Men</vt:lpstr>
      <vt:lpstr>3Women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Holgate</dc:creator>
  <cp:lastModifiedBy>Paul Holgate</cp:lastModifiedBy>
  <dcterms:created xsi:type="dcterms:W3CDTF">2022-06-06T10:11:56Z</dcterms:created>
  <dcterms:modified xsi:type="dcterms:W3CDTF">2023-07-10T17:08:03Z</dcterms:modified>
</cp:coreProperties>
</file>